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RF for bamboo\20200422 Cluster computing\Results\"/>
    </mc:Choice>
  </mc:AlternateContent>
  <xr:revisionPtr revIDLastSave="0" documentId="13_ncr:1_{90D3B3C3-997D-4233-9F12-986CB9CEC799}" xr6:coauthVersionLast="36" xr6:coauthVersionMax="36" xr10:uidLastSave="{00000000-0000-0000-0000-000000000000}"/>
  <bookViews>
    <workbookView xWindow="0" yWindow="0" windowWidth="20985" windowHeight="10080" firstSheet="1" activeTab="2" xr2:uid="{A6184B46-AC1A-436D-888D-74E47D2C15A8}"/>
  </bookViews>
  <sheets>
    <sheet name="10.fold.9.traning.result (1)" sheetId="1" r:id="rId1"/>
    <sheet name="10.fold.9.testing.m200m10t10" sheetId="2" r:id="rId2"/>
    <sheet name="10.fold.9.testing.m50m200t10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1" l="1"/>
  <c r="F6" i="1"/>
  <c r="E6" i="1"/>
  <c r="D6" i="1"/>
  <c r="C6" i="1"/>
  <c r="C14" i="1" l="1"/>
  <c r="D14" i="1"/>
  <c r="E14" i="1"/>
  <c r="G14" i="1"/>
  <c r="F14" i="1"/>
</calcChain>
</file>

<file path=xl/sharedStrings.xml><?xml version="1.0" encoding="utf-8"?>
<sst xmlns="http://schemas.openxmlformats.org/spreadsheetml/2006/main" count="241" uniqueCount="102">
  <si>
    <t>MSE</t>
  </si>
  <si>
    <t>m = 10</t>
  </si>
  <si>
    <t>m = 50</t>
  </si>
  <si>
    <t>m = 100</t>
  </si>
  <si>
    <t>m = 150</t>
  </si>
  <si>
    <t>m = 200</t>
  </si>
  <si>
    <t>Iteration = 150; nTrees = 100</t>
  </si>
  <si>
    <t>Iteration = 150; nTrees = 50</t>
  </si>
  <si>
    <t>Iteration = 150; nTrees = 10</t>
  </si>
  <si>
    <t>Iteration = 100; nTrees = 10</t>
  </si>
  <si>
    <t>Iteration = 50; nTrees = 10</t>
  </si>
  <si>
    <t>Iteration = 10; nTrees = 10</t>
  </si>
  <si>
    <t>Precision</t>
  </si>
  <si>
    <t>Accuracy</t>
  </si>
  <si>
    <t>Iteration = 150; nTrees = 200</t>
  </si>
  <si>
    <t>Iteration = 200; nTrees = 10</t>
  </si>
  <si>
    <t>Iteration = 150; nTrees = 150</t>
  </si>
  <si>
    <t>Low</t>
  </si>
  <si>
    <t>High</t>
  </si>
  <si>
    <t>NEP</t>
  </si>
  <si>
    <t>HR</t>
  </si>
  <si>
    <t>SR</t>
  </si>
  <si>
    <t>TNPP</t>
  </si>
  <si>
    <t>BNPP</t>
  </si>
  <si>
    <t>StNP</t>
  </si>
  <si>
    <t>RhNP</t>
  </si>
  <si>
    <t>RoNP</t>
  </si>
  <si>
    <t>ANPP</t>
  </si>
  <si>
    <t>Litterfall</t>
  </si>
  <si>
    <t>CNP</t>
  </si>
  <si>
    <t>BNP</t>
  </si>
  <si>
    <t>LNP</t>
  </si>
  <si>
    <t>TEC..Total.ecosystem.carbon.</t>
  </si>
  <si>
    <t>Undergrowth</t>
  </si>
  <si>
    <t>SC..soil.carbon.</t>
  </si>
  <si>
    <t>Litter.layer.C</t>
  </si>
  <si>
    <t>TC..AGC.BGC.</t>
  </si>
  <si>
    <t>BGC</t>
  </si>
  <si>
    <t>Stumps</t>
  </si>
  <si>
    <t>Rhizomes</t>
  </si>
  <si>
    <t>Roots</t>
  </si>
  <si>
    <t>Root_Shoot.Ratio</t>
  </si>
  <si>
    <t>AGC</t>
  </si>
  <si>
    <t>Culms</t>
  </si>
  <si>
    <t>Branches</t>
  </si>
  <si>
    <t>Foliages</t>
  </si>
  <si>
    <t>Soil.C..10.30cm.</t>
  </si>
  <si>
    <t>Soil.C..0.10cm.</t>
  </si>
  <si>
    <t>Stump.C</t>
  </si>
  <si>
    <t>Rhizomes.C</t>
  </si>
  <si>
    <t>Coarse.root.C</t>
  </si>
  <si>
    <t>Fine.roots.C</t>
  </si>
  <si>
    <t>Culms.C</t>
  </si>
  <si>
    <t>Branches.C</t>
  </si>
  <si>
    <t>Leaves.C</t>
  </si>
  <si>
    <t>Leaf.area.index..leaf.area.scanner.</t>
  </si>
  <si>
    <t>Leaf.area.index..Fisheye.lens.</t>
  </si>
  <si>
    <t>Relative.luminosity</t>
  </si>
  <si>
    <t>Basal.area..b.a..</t>
  </si>
  <si>
    <t>Culm.height.3</t>
  </si>
  <si>
    <t>Culm.DBH.3</t>
  </si>
  <si>
    <t>Culm.density.2</t>
  </si>
  <si>
    <t>Si..return.to.soil.</t>
  </si>
  <si>
    <t>Si..net.sink.in.Plant.annually.</t>
  </si>
  <si>
    <t>Si..primary.sink.in.Plant.annually.</t>
  </si>
  <si>
    <t>Si..storage.in.soil.</t>
  </si>
  <si>
    <t>Si..storage.in.Plant.below.ground.</t>
  </si>
  <si>
    <t>Si..storage.in.Plant.above.ground.</t>
  </si>
  <si>
    <t>P..litter.</t>
  </si>
  <si>
    <t>Mg..litter.</t>
  </si>
  <si>
    <t>K..litter.</t>
  </si>
  <si>
    <t>Ca..litter.</t>
  </si>
  <si>
    <t>N..litter.</t>
  </si>
  <si>
    <t>Mg2...soil.</t>
  </si>
  <si>
    <t>Ca2...soil.</t>
  </si>
  <si>
    <t>K...soil.</t>
  </si>
  <si>
    <t>C.E.C..soil.</t>
  </si>
  <si>
    <t>Available.SiO2..soil.</t>
  </si>
  <si>
    <t>Available.P2O5..soil.</t>
  </si>
  <si>
    <t>Total.K..soil.</t>
  </si>
  <si>
    <t>Total.P..soil.</t>
  </si>
  <si>
    <t>Total.N..soil.</t>
  </si>
  <si>
    <t>pH..soil..1</t>
  </si>
  <si>
    <t>pH..soil.</t>
  </si>
  <si>
    <t>Water.content..soil.</t>
  </si>
  <si>
    <t>Wind.speed</t>
  </si>
  <si>
    <t>Sunshine.duration</t>
  </si>
  <si>
    <t>Relative.humidity</t>
  </si>
  <si>
    <t>Elevation..asl.</t>
  </si>
  <si>
    <t>Snow</t>
  </si>
  <si>
    <t>Annual.rainfall4</t>
  </si>
  <si>
    <t>Warmthindex</t>
  </si>
  <si>
    <t>mean.annual.temperature4</t>
  </si>
  <si>
    <t>mixed.with.other.forests</t>
  </si>
  <si>
    <t>clear.cutting</t>
  </si>
  <si>
    <t>shoots.dug</t>
  </si>
  <si>
    <t>weeded.and.selective.cutting</t>
  </si>
  <si>
    <t>fertilised</t>
  </si>
  <si>
    <t>managed</t>
  </si>
  <si>
    <t>Finishing.year</t>
  </si>
  <si>
    <t>Beginning.year</t>
  </si>
  <si>
    <t>min 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</si>
</sst>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Precision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'10.fold.9.traning.result (1)'!$B$5</c:f>
              <c:strCache>
                <c:ptCount val="1"/>
                <c:pt idx="0">
                  <c:v>Iteration = 200; nTrees = 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'10.fold.9.traning.result (1)'!$C$4:$G$4</c:f>
              <c:strCache>
                <c:ptCount val="5"/>
                <c:pt idx="0">
                  <c:v>m = 10</c:v>
                </c:pt>
                <c:pt idx="1">
                  <c:v>m = 50</c:v>
                </c:pt>
                <c:pt idx="2">
                  <c:v>m = 100</c:v>
                </c:pt>
                <c:pt idx="3">
                  <c:v>m = 150</c:v>
                </c:pt>
                <c:pt idx="4">
                  <c:v>m = 200</c:v>
                </c:pt>
              </c:strCache>
            </c:strRef>
          </c:cat>
          <c:val>
            <c:numRef>
              <c:f>'10.fold.9.traning.result (1)'!$C$5:$G$5</c:f>
              <c:numCache>
                <c:formatCode>General</c:formatCode>
                <c:ptCount val="5"/>
                <c:pt idx="0">
                  <c:v>87289807</c:v>
                </c:pt>
                <c:pt idx="1">
                  <c:v>85924887</c:v>
                </c:pt>
                <c:pt idx="2">
                  <c:v>91392099</c:v>
                </c:pt>
                <c:pt idx="3">
                  <c:v>90006016</c:v>
                </c:pt>
                <c:pt idx="4">
                  <c:v>94083974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8A-4021-BE5A-54BD0554036B}"/>
            </c:ext>
          </c:extLst>
        </c:ser>
        <c:ser>
          <c:idx val="1"/>
          <c:order val="1"/>
          <c:tx>
            <c:strRef>
              <c:f>'10.fold.9.traning.result (1)'!$B$6</c:f>
              <c:strCache>
                <c:ptCount val="1"/>
                <c:pt idx="0">
                  <c:v>Iteration = 150; nTrees = 200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'10.fold.9.traning.result (1)'!$C$4:$G$4</c:f>
              <c:strCache>
                <c:ptCount val="5"/>
                <c:pt idx="0">
                  <c:v>m = 10</c:v>
                </c:pt>
                <c:pt idx="1">
                  <c:v>m = 50</c:v>
                </c:pt>
                <c:pt idx="2">
                  <c:v>m = 100</c:v>
                </c:pt>
                <c:pt idx="3">
                  <c:v>m = 150</c:v>
                </c:pt>
                <c:pt idx="4">
                  <c:v>m = 200</c:v>
                </c:pt>
              </c:strCache>
            </c:strRef>
          </c:cat>
          <c:val>
            <c:numRef>
              <c:f>'10.fold.9.traning.result (1)'!$C$6:$G$6</c:f>
              <c:numCache>
                <c:formatCode>General</c:formatCode>
                <c:ptCount val="5"/>
                <c:pt idx="0">
                  <c:v>88863512.888888881</c:v>
                </c:pt>
                <c:pt idx="1">
                  <c:v>89361921.777777776</c:v>
                </c:pt>
                <c:pt idx="2">
                  <c:v>96973272.888888881</c:v>
                </c:pt>
                <c:pt idx="3">
                  <c:v>94762712</c:v>
                </c:pt>
                <c:pt idx="4">
                  <c:v>93068612.444444433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8A-4021-BE5A-54BD0554036B}"/>
            </c:ext>
          </c:extLst>
        </c:ser>
        <c:ser>
          <c:idx val="2"/>
          <c:order val="2"/>
          <c:tx>
            <c:strRef>
              <c:f>'10.fold.9.traning.result (1)'!$B$7</c:f>
              <c:strCache>
                <c:ptCount val="1"/>
                <c:pt idx="0">
                  <c:v>Iteration = 150; nTrees = 150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'10.fold.9.traning.result (1)'!$C$4:$G$4</c:f>
              <c:strCache>
                <c:ptCount val="5"/>
                <c:pt idx="0">
                  <c:v>m = 10</c:v>
                </c:pt>
                <c:pt idx="1">
                  <c:v>m = 50</c:v>
                </c:pt>
                <c:pt idx="2">
                  <c:v>m = 100</c:v>
                </c:pt>
                <c:pt idx="3">
                  <c:v>m = 150</c:v>
                </c:pt>
                <c:pt idx="4">
                  <c:v>m = 200</c:v>
                </c:pt>
              </c:strCache>
            </c:strRef>
          </c:cat>
          <c:val>
            <c:numRef>
              <c:f>'10.fold.9.traning.result (1)'!$C$7:$G$7</c:f>
              <c:numCache>
                <c:formatCode>General</c:formatCode>
                <c:ptCount val="5"/>
                <c:pt idx="0">
                  <c:v>106023482</c:v>
                </c:pt>
                <c:pt idx="1">
                  <c:v>90991777</c:v>
                </c:pt>
                <c:pt idx="2">
                  <c:v>98629980</c:v>
                </c:pt>
                <c:pt idx="3">
                  <c:v>95435193</c:v>
                </c:pt>
                <c:pt idx="4">
                  <c:v>93503731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8A-4021-BE5A-54BD0554036B}"/>
            </c:ext>
          </c:extLst>
        </c:ser>
        <c:ser>
          <c:idx val="3"/>
          <c:order val="3"/>
          <c:tx>
            <c:strRef>
              <c:f>'10.fold.9.traning.result (1)'!$B$8</c:f>
              <c:strCache>
                <c:ptCount val="1"/>
                <c:pt idx="0">
                  <c:v>Iteration = 150; nTrees = 100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'10.fold.9.traning.result (1)'!$C$4:$G$4</c:f>
              <c:strCache>
                <c:ptCount val="5"/>
                <c:pt idx="0">
                  <c:v>m = 10</c:v>
                </c:pt>
                <c:pt idx="1">
                  <c:v>m = 50</c:v>
                </c:pt>
                <c:pt idx="2">
                  <c:v>m = 100</c:v>
                </c:pt>
                <c:pt idx="3">
                  <c:v>m = 150</c:v>
                </c:pt>
                <c:pt idx="4">
                  <c:v>m = 200</c:v>
                </c:pt>
              </c:strCache>
            </c:strRef>
          </c:cat>
          <c:val>
            <c:numRef>
              <c:f>'10.fold.9.traning.result (1)'!$C$8:$G$8</c:f>
              <c:numCache>
                <c:formatCode>General</c:formatCode>
                <c:ptCount val="5"/>
                <c:pt idx="0">
                  <c:v>85714878</c:v>
                </c:pt>
                <c:pt idx="1">
                  <c:v>86920288</c:v>
                </c:pt>
                <c:pt idx="2">
                  <c:v>92864984</c:v>
                </c:pt>
                <c:pt idx="3">
                  <c:v>95339578</c:v>
                </c:pt>
                <c:pt idx="4">
                  <c:v>94840482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48A-4021-BE5A-54BD0554036B}"/>
            </c:ext>
          </c:extLst>
        </c:ser>
        <c:ser>
          <c:idx val="4"/>
          <c:order val="4"/>
          <c:tx>
            <c:strRef>
              <c:f>'10.fold.9.traning.result (1)'!$B$9</c:f>
              <c:strCache>
                <c:ptCount val="1"/>
                <c:pt idx="0">
                  <c:v>Iteration = 150; nTrees = 50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'10.fold.9.traning.result (1)'!$C$4:$G$4</c:f>
              <c:strCache>
                <c:ptCount val="5"/>
                <c:pt idx="0">
                  <c:v>m = 10</c:v>
                </c:pt>
                <c:pt idx="1">
                  <c:v>m = 50</c:v>
                </c:pt>
                <c:pt idx="2">
                  <c:v>m = 100</c:v>
                </c:pt>
                <c:pt idx="3">
                  <c:v>m = 150</c:v>
                </c:pt>
                <c:pt idx="4">
                  <c:v>m = 200</c:v>
                </c:pt>
              </c:strCache>
            </c:strRef>
          </c:cat>
          <c:val>
            <c:numRef>
              <c:f>'10.fold.9.traning.result (1)'!$C$9:$G$9</c:f>
              <c:numCache>
                <c:formatCode>General</c:formatCode>
                <c:ptCount val="5"/>
                <c:pt idx="0">
                  <c:v>86658958</c:v>
                </c:pt>
                <c:pt idx="1">
                  <c:v>86402716</c:v>
                </c:pt>
                <c:pt idx="2">
                  <c:v>89759482</c:v>
                </c:pt>
                <c:pt idx="3">
                  <c:v>90883527</c:v>
                </c:pt>
                <c:pt idx="4">
                  <c:v>89696163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48A-4021-BE5A-54BD0554036B}"/>
            </c:ext>
          </c:extLst>
        </c:ser>
        <c:ser>
          <c:idx val="5"/>
          <c:order val="5"/>
          <c:tx>
            <c:strRef>
              <c:f>'10.fold.9.traning.result (1)'!$B$10</c:f>
              <c:strCache>
                <c:ptCount val="1"/>
                <c:pt idx="0">
                  <c:v>Iteration = 150; nTrees = 10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'10.fold.9.traning.result (1)'!$C$4:$G$4</c:f>
              <c:strCache>
                <c:ptCount val="5"/>
                <c:pt idx="0">
                  <c:v>m = 10</c:v>
                </c:pt>
                <c:pt idx="1">
                  <c:v>m = 50</c:v>
                </c:pt>
                <c:pt idx="2">
                  <c:v>m = 100</c:v>
                </c:pt>
                <c:pt idx="3">
                  <c:v>m = 150</c:v>
                </c:pt>
                <c:pt idx="4">
                  <c:v>m = 200</c:v>
                </c:pt>
              </c:strCache>
            </c:strRef>
          </c:cat>
          <c:val>
            <c:numRef>
              <c:f>'10.fold.9.traning.result (1)'!$C$10:$G$10</c:f>
              <c:numCache>
                <c:formatCode>General</c:formatCode>
                <c:ptCount val="5"/>
                <c:pt idx="0">
                  <c:v>79059183</c:v>
                </c:pt>
                <c:pt idx="1">
                  <c:v>93558574</c:v>
                </c:pt>
                <c:pt idx="2">
                  <c:v>94919056</c:v>
                </c:pt>
                <c:pt idx="3">
                  <c:v>92370897</c:v>
                </c:pt>
                <c:pt idx="4">
                  <c:v>93757242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48A-4021-BE5A-54BD0554036B}"/>
            </c:ext>
          </c:extLst>
        </c:ser>
        <c:ser>
          <c:idx val="6"/>
          <c:order val="6"/>
          <c:tx>
            <c:strRef>
              <c:f>'10.fold.9.traning.result (1)'!$B$11</c:f>
              <c:strCache>
                <c:ptCount val="1"/>
                <c:pt idx="0">
                  <c:v>Iteration = 100; nTrees = 10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'10.fold.9.traning.result (1)'!$C$4:$G$4</c:f>
              <c:strCache>
                <c:ptCount val="5"/>
                <c:pt idx="0">
                  <c:v>m = 10</c:v>
                </c:pt>
                <c:pt idx="1">
                  <c:v>m = 50</c:v>
                </c:pt>
                <c:pt idx="2">
                  <c:v>m = 100</c:v>
                </c:pt>
                <c:pt idx="3">
                  <c:v>m = 150</c:v>
                </c:pt>
                <c:pt idx="4">
                  <c:v>m = 200</c:v>
                </c:pt>
              </c:strCache>
            </c:strRef>
          </c:cat>
          <c:val>
            <c:numRef>
              <c:f>'10.fold.9.traning.result (1)'!$C$11:$G$11</c:f>
              <c:numCache>
                <c:formatCode>General</c:formatCode>
                <c:ptCount val="5"/>
                <c:pt idx="0">
                  <c:v>68004978</c:v>
                </c:pt>
                <c:pt idx="1">
                  <c:v>87200884</c:v>
                </c:pt>
                <c:pt idx="2">
                  <c:v>96953631</c:v>
                </c:pt>
                <c:pt idx="3">
                  <c:v>96755051</c:v>
                </c:pt>
                <c:pt idx="4">
                  <c:v>96350004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B8-4C71-A810-E2DC0B6EE901}"/>
            </c:ext>
          </c:extLst>
        </c:ser>
        <c:ser>
          <c:idx val="7"/>
          <c:order val="7"/>
          <c:tx>
            <c:strRef>
              <c:f>'10.fold.9.traning.result (1)'!$B$12</c:f>
              <c:strCache>
                <c:ptCount val="1"/>
                <c:pt idx="0">
                  <c:v>Iteration = 50; nTrees = 10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'10.fold.9.traning.result (1)'!$C$4:$G$4</c:f>
              <c:strCache>
                <c:ptCount val="5"/>
                <c:pt idx="0">
                  <c:v>m = 10</c:v>
                </c:pt>
                <c:pt idx="1">
                  <c:v>m = 50</c:v>
                </c:pt>
                <c:pt idx="2">
                  <c:v>m = 100</c:v>
                </c:pt>
                <c:pt idx="3">
                  <c:v>m = 150</c:v>
                </c:pt>
                <c:pt idx="4">
                  <c:v>m = 200</c:v>
                </c:pt>
              </c:strCache>
            </c:strRef>
          </c:cat>
          <c:val>
            <c:numRef>
              <c:f>'10.fold.9.traning.result (1)'!$C$12:$G$12</c:f>
              <c:numCache>
                <c:formatCode>General</c:formatCode>
                <c:ptCount val="5"/>
                <c:pt idx="0">
                  <c:v>86042942</c:v>
                </c:pt>
                <c:pt idx="1">
                  <c:v>99037976</c:v>
                </c:pt>
                <c:pt idx="2">
                  <c:v>94467640</c:v>
                </c:pt>
                <c:pt idx="3">
                  <c:v>95863560</c:v>
                </c:pt>
                <c:pt idx="4">
                  <c:v>93372076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B8-4C71-A810-E2DC0B6EE901}"/>
            </c:ext>
          </c:extLst>
        </c:ser>
        <c:ser>
          <c:idx val="8"/>
          <c:order val="8"/>
          <c:tx>
            <c:strRef>
              <c:f>'10.fold.9.traning.result (1)'!$B$13</c:f>
              <c:strCache>
                <c:ptCount val="1"/>
                <c:pt idx="0">
                  <c:v>Iteration = 10; nTrees = 10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'10.fold.9.traning.result (1)'!$C$4:$G$4</c:f>
              <c:strCache>
                <c:ptCount val="5"/>
                <c:pt idx="0">
                  <c:v>m = 10</c:v>
                </c:pt>
                <c:pt idx="1">
                  <c:v>m = 50</c:v>
                </c:pt>
                <c:pt idx="2">
                  <c:v>m = 100</c:v>
                </c:pt>
                <c:pt idx="3">
                  <c:v>m = 150</c:v>
                </c:pt>
                <c:pt idx="4">
                  <c:v>m = 200</c:v>
                </c:pt>
              </c:strCache>
            </c:strRef>
          </c:cat>
          <c:val>
            <c:numRef>
              <c:f>'10.fold.9.traning.result (1)'!$C$13:$G$13</c:f>
              <c:numCache>
                <c:formatCode>General</c:formatCode>
                <c:ptCount val="5"/>
                <c:pt idx="0">
                  <c:v>91298608</c:v>
                </c:pt>
                <c:pt idx="1">
                  <c:v>92041077</c:v>
                </c:pt>
                <c:pt idx="2">
                  <c:v>93350414</c:v>
                </c:pt>
                <c:pt idx="3">
                  <c:v>90602611</c:v>
                </c:pt>
                <c:pt idx="4">
                  <c:v>88611208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B8-4C71-A810-E2DC0B6EE9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8822271"/>
        <c:axId val="188091247"/>
      </c:lineChart>
      <c:catAx>
        <c:axId val="318822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091247"/>
        <c:crosses val="autoZero"/>
        <c:auto val="1"/>
        <c:lblAlgn val="ctr"/>
        <c:lblOffset val="100"/>
        <c:noMultiLvlLbl val="0"/>
      </c:catAx>
      <c:valAx>
        <c:axId val="188091247"/>
        <c:scaling>
          <c:orientation val="minMax"/>
          <c:min val="4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822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157162</xdr:colOff>
      <xdr:row>4</xdr:row>
      <xdr:rowOff>9525</xdr:rowOff>
    </xdr:from>
    <xdr:to>
      <xdr:col>15</xdr:col>
      <xdr:colOff>461962</xdr:colOff>
      <xdr:row>23</xdr:row>
      <xdr:rowOff>4762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D7938C-870E-42F3-9544-5D2AA414F0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C1E50-6412-4874-A03C-B4F5C6585191}">
  <dimension ref="B1:G27"/>
  <sheetViews>
    <sheetView topLeftCell="A7" workbookViewId="0">
      <selection activeCell="D19" sqref="D19"/>
    </sheetView>
  </sheetViews>
  <sheetFormatPr defaultRowHeight="15" x14ac:dyDescent="0.25"/>
  <cols>
    <col min="2" max="2" width="25.5703125" customWidth="1"/>
    <col min="3" max="3" width="10" bestFit="1" customWidth="1"/>
  </cols>
  <sheetData>
    <row r="1" spans="2:7" x14ac:dyDescent="0.25">
      <c r="B1" t="s">
        <v>12</v>
      </c>
    </row>
    <row r="3" spans="2:7" x14ac:dyDescent="0.25">
      <c r="B3" t="s">
        <v>0</v>
      </c>
    </row>
    <row r="4" spans="2:7" x14ac:dyDescent="0.25">
      <c r="C4" t="s">
        <v>1</v>
      </c>
      <c r="D4" t="s">
        <v>2</v>
      </c>
      <c r="E4" t="s">
        <v>3</v>
      </c>
      <c r="F4" t="s">
        <v>4</v>
      </c>
      <c r="G4" t="s">
        <v>5</v>
      </c>
    </row>
    <row r="5" spans="2:7" x14ac:dyDescent="0.25">
      <c r="B5" t="s">
        <v>15</v>
      </c>
      <c r="C5">
        <v>87289807</v>
      </c>
      <c r="D5">
        <v>85924887</v>
      </c>
      <c r="E5">
        <v>91392099</v>
      </c>
      <c r="F5">
        <v>90006016</v>
      </c>
      <c r="G5">
        <v>94083974</v>
      </c>
    </row>
    <row r="6" spans="2:7" x14ac:dyDescent="0.25">
      <c r="B6" t="s">
        <v>14</v>
      </c>
      <c r="C6" s="2">
        <f>99971452*(72/81)</f>
        <v>88863512.888888881</v>
      </c>
      <c r="D6">
        <f>100532162*(72/81)</f>
        <v>89361921.777777776</v>
      </c>
      <c r="E6">
        <f>109094932*(72/81)</f>
        <v>96973272.888888881</v>
      </c>
      <c r="F6">
        <f>106608051*(72/81)</f>
        <v>94762712</v>
      </c>
      <c r="G6">
        <f>104702189*(72/81)</f>
        <v>93068612.444444433</v>
      </c>
    </row>
    <row r="7" spans="2:7" x14ac:dyDescent="0.25">
      <c r="B7" t="s">
        <v>16</v>
      </c>
      <c r="C7">
        <v>106023482</v>
      </c>
      <c r="D7">
        <v>90991777</v>
      </c>
      <c r="E7">
        <v>98629980</v>
      </c>
      <c r="F7">
        <v>95435193</v>
      </c>
      <c r="G7">
        <v>93503731</v>
      </c>
    </row>
    <row r="8" spans="2:7" x14ac:dyDescent="0.25">
      <c r="B8" t="s">
        <v>6</v>
      </c>
      <c r="C8">
        <v>85714878</v>
      </c>
      <c r="D8">
        <v>86920288</v>
      </c>
      <c r="E8">
        <v>92864984</v>
      </c>
      <c r="F8">
        <v>95339578</v>
      </c>
      <c r="G8">
        <v>94840482</v>
      </c>
    </row>
    <row r="9" spans="2:7" x14ac:dyDescent="0.25">
      <c r="B9" t="s">
        <v>7</v>
      </c>
      <c r="C9">
        <v>86658958</v>
      </c>
      <c r="D9">
        <v>86402716</v>
      </c>
      <c r="E9">
        <v>89759482</v>
      </c>
      <c r="F9">
        <v>90883527</v>
      </c>
      <c r="G9">
        <v>89696163</v>
      </c>
    </row>
    <row r="10" spans="2:7" x14ac:dyDescent="0.25">
      <c r="B10" t="s">
        <v>8</v>
      </c>
      <c r="C10">
        <v>79059183</v>
      </c>
      <c r="D10">
        <v>93558574</v>
      </c>
      <c r="E10">
        <v>94919056</v>
      </c>
      <c r="F10">
        <v>92370897</v>
      </c>
      <c r="G10">
        <v>93757242</v>
      </c>
    </row>
    <row r="11" spans="2:7" x14ac:dyDescent="0.25">
      <c r="B11" t="s">
        <v>9</v>
      </c>
      <c r="C11">
        <v>68004978</v>
      </c>
      <c r="D11">
        <v>87200884</v>
      </c>
      <c r="E11">
        <v>96953631</v>
      </c>
      <c r="F11">
        <v>96755051</v>
      </c>
      <c r="G11">
        <v>96350004</v>
      </c>
    </row>
    <row r="12" spans="2:7" x14ac:dyDescent="0.25">
      <c r="B12" t="s">
        <v>10</v>
      </c>
      <c r="C12">
        <v>86042942</v>
      </c>
      <c r="D12">
        <v>99037976</v>
      </c>
      <c r="E12">
        <v>94467640</v>
      </c>
      <c r="F12">
        <v>95863560</v>
      </c>
      <c r="G12">
        <v>93372076</v>
      </c>
    </row>
    <row r="13" spans="2:7" x14ac:dyDescent="0.25">
      <c r="B13" t="s">
        <v>11</v>
      </c>
      <c r="C13">
        <v>91298608</v>
      </c>
      <c r="D13">
        <v>92041077</v>
      </c>
      <c r="E13">
        <v>93350414</v>
      </c>
      <c r="F13">
        <v>90602611</v>
      </c>
      <c r="G13">
        <v>88611208</v>
      </c>
    </row>
    <row r="14" spans="2:7" x14ac:dyDescent="0.25">
      <c r="B14" t="s">
        <v>101</v>
      </c>
      <c r="C14">
        <f t="shared" ref="C14:E14" si="0">MIN(C5:C13)</f>
        <v>68004978</v>
      </c>
      <c r="D14">
        <f t="shared" si="0"/>
        <v>85924887</v>
      </c>
      <c r="E14">
        <f t="shared" si="0"/>
        <v>89759482</v>
      </c>
      <c r="F14">
        <f>MIN(F5:F13)</f>
        <v>90006016</v>
      </c>
      <c r="G14">
        <f>MIN(G5:G13)</f>
        <v>88611208</v>
      </c>
    </row>
    <row r="17" spans="2:7" x14ac:dyDescent="0.25">
      <c r="B17" t="s">
        <v>13</v>
      </c>
    </row>
    <row r="18" spans="2:7" x14ac:dyDescent="0.25">
      <c r="C18" t="s">
        <v>1</v>
      </c>
      <c r="D18" t="s">
        <v>2</v>
      </c>
      <c r="E18" t="s">
        <v>3</v>
      </c>
      <c r="F18" t="s">
        <v>4</v>
      </c>
      <c r="G18" t="s">
        <v>5</v>
      </c>
    </row>
    <row r="19" spans="2:7" x14ac:dyDescent="0.25">
      <c r="B19" t="s">
        <v>15</v>
      </c>
      <c r="C19" t="s">
        <v>17</v>
      </c>
      <c r="D19" s="1" t="s">
        <v>18</v>
      </c>
      <c r="E19" t="s">
        <v>17</v>
      </c>
      <c r="F19" t="s">
        <v>17</v>
      </c>
      <c r="G19" t="s">
        <v>17</v>
      </c>
    </row>
    <row r="20" spans="2:7" x14ac:dyDescent="0.25">
      <c r="B20" t="s">
        <v>14</v>
      </c>
      <c r="C20" t="s">
        <v>17</v>
      </c>
      <c r="D20" t="s">
        <v>17</v>
      </c>
      <c r="E20" t="s">
        <v>17</v>
      </c>
      <c r="F20" t="s">
        <v>17</v>
      </c>
      <c r="G20" t="s">
        <v>17</v>
      </c>
    </row>
    <row r="21" spans="2:7" x14ac:dyDescent="0.25">
      <c r="B21" t="s">
        <v>16</v>
      </c>
      <c r="C21" t="s">
        <v>17</v>
      </c>
      <c r="D21" t="s">
        <v>17</v>
      </c>
      <c r="E21" t="s">
        <v>17</v>
      </c>
      <c r="F21" t="s">
        <v>17</v>
      </c>
      <c r="G21" t="s">
        <v>17</v>
      </c>
    </row>
    <row r="22" spans="2:7" x14ac:dyDescent="0.25">
      <c r="B22" t="s">
        <v>6</v>
      </c>
      <c r="C22" t="s">
        <v>17</v>
      </c>
      <c r="D22" t="s">
        <v>17</v>
      </c>
      <c r="E22" t="s">
        <v>17</v>
      </c>
      <c r="F22" t="s">
        <v>17</v>
      </c>
      <c r="G22" t="s">
        <v>17</v>
      </c>
    </row>
    <row r="23" spans="2:7" x14ac:dyDescent="0.25">
      <c r="B23" t="s">
        <v>7</v>
      </c>
      <c r="C23" t="s">
        <v>17</v>
      </c>
      <c r="D23" t="s">
        <v>17</v>
      </c>
      <c r="E23" t="s">
        <v>17</v>
      </c>
      <c r="F23" t="s">
        <v>17</v>
      </c>
      <c r="G23" t="s">
        <v>17</v>
      </c>
    </row>
    <row r="24" spans="2:7" x14ac:dyDescent="0.25">
      <c r="B24" t="s">
        <v>8</v>
      </c>
      <c r="C24" t="s">
        <v>17</v>
      </c>
      <c r="D24" t="s">
        <v>17</v>
      </c>
      <c r="E24" t="s">
        <v>17</v>
      </c>
      <c r="F24" t="s">
        <v>17</v>
      </c>
      <c r="G24" t="s">
        <v>17</v>
      </c>
    </row>
    <row r="25" spans="2:7" x14ac:dyDescent="0.25">
      <c r="B25" t="s">
        <v>9</v>
      </c>
      <c r="C25" t="s">
        <v>17</v>
      </c>
      <c r="D25" t="s">
        <v>17</v>
      </c>
      <c r="E25" t="s">
        <v>17</v>
      </c>
      <c r="F25" t="s">
        <v>17</v>
      </c>
      <c r="G25" t="s">
        <v>17</v>
      </c>
    </row>
    <row r="26" spans="2:7" x14ac:dyDescent="0.25">
      <c r="B26" t="s">
        <v>10</v>
      </c>
      <c r="C26" t="s">
        <v>17</v>
      </c>
      <c r="D26" t="s">
        <v>17</v>
      </c>
      <c r="E26" t="s">
        <v>17</v>
      </c>
      <c r="F26" t="s">
        <v>17</v>
      </c>
      <c r="G26" t="s">
        <v>17</v>
      </c>
    </row>
    <row r="27" spans="2:7" x14ac:dyDescent="0.25">
      <c r="B27" t="s">
        <v>11</v>
      </c>
      <c r="C27" t="s">
        <v>17</v>
      </c>
      <c r="D27" t="s">
        <v>17</v>
      </c>
      <c r="E27" t="s">
        <v>17</v>
      </c>
      <c r="F27" t="s">
        <v>17</v>
      </c>
      <c r="G27" s="1" t="s">
        <v>18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0C4C2-D81E-43E5-93D1-CFD838DE2CBE}">
  <dimension ref="A1:CE82"/>
  <sheetViews>
    <sheetView workbookViewId="0">
      <selection sqref="A1:CE82"/>
    </sheetView>
  </sheetViews>
  <sheetFormatPr defaultRowHeight="15" x14ac:dyDescent="0.25"/>
  <cols>
    <col min="48" max="48" width="12.5703125" customWidth="1"/>
  </cols>
  <sheetData>
    <row r="1" spans="1:83" x14ac:dyDescent="0.25">
      <c r="B1" t="s">
        <v>100</v>
      </c>
      <c r="C1" t="s">
        <v>99</v>
      </c>
      <c r="D1" t="s">
        <v>98</v>
      </c>
      <c r="E1" t="s">
        <v>97</v>
      </c>
      <c r="F1" t="s">
        <v>96</v>
      </c>
      <c r="G1" t="s">
        <v>95</v>
      </c>
      <c r="H1" t="s">
        <v>94</v>
      </c>
      <c r="I1" t="s">
        <v>93</v>
      </c>
      <c r="J1" t="s">
        <v>92</v>
      </c>
      <c r="K1" t="s">
        <v>91</v>
      </c>
      <c r="L1" t="s">
        <v>90</v>
      </c>
      <c r="M1" t="s">
        <v>89</v>
      </c>
      <c r="N1" t="s">
        <v>88</v>
      </c>
      <c r="O1" t="s">
        <v>87</v>
      </c>
      <c r="P1" t="s">
        <v>86</v>
      </c>
      <c r="Q1" t="s">
        <v>85</v>
      </c>
      <c r="R1" t="s">
        <v>84</v>
      </c>
      <c r="S1" t="s">
        <v>83</v>
      </c>
      <c r="T1" t="s">
        <v>82</v>
      </c>
      <c r="U1" t="s">
        <v>81</v>
      </c>
      <c r="V1" t="s">
        <v>80</v>
      </c>
      <c r="W1" t="s">
        <v>79</v>
      </c>
      <c r="X1" t="s">
        <v>78</v>
      </c>
      <c r="Y1" t="s">
        <v>77</v>
      </c>
      <c r="Z1" t="s">
        <v>76</v>
      </c>
      <c r="AA1" t="s">
        <v>75</v>
      </c>
      <c r="AB1" t="s">
        <v>74</v>
      </c>
      <c r="AC1" t="s">
        <v>73</v>
      </c>
      <c r="AD1" t="s">
        <v>72</v>
      </c>
      <c r="AE1" t="s">
        <v>71</v>
      </c>
      <c r="AF1" t="s">
        <v>70</v>
      </c>
      <c r="AG1" t="s">
        <v>69</v>
      </c>
      <c r="AH1" t="s">
        <v>68</v>
      </c>
      <c r="AI1" t="s">
        <v>67</v>
      </c>
      <c r="AJ1" t="s">
        <v>66</v>
      </c>
      <c r="AK1" t="s">
        <v>65</v>
      </c>
      <c r="AL1" t="s">
        <v>64</v>
      </c>
      <c r="AM1" t="s">
        <v>63</v>
      </c>
      <c r="AN1" t="s">
        <v>62</v>
      </c>
      <c r="AO1" t="s">
        <v>61</v>
      </c>
      <c r="AP1" t="s">
        <v>60</v>
      </c>
      <c r="AQ1" t="s">
        <v>59</v>
      </c>
      <c r="AR1" t="s">
        <v>58</v>
      </c>
      <c r="AS1" t="s">
        <v>57</v>
      </c>
      <c r="AT1" t="s">
        <v>56</v>
      </c>
      <c r="AU1" t="s">
        <v>55</v>
      </c>
      <c r="AV1" t="s">
        <v>54</v>
      </c>
      <c r="AW1" t="s">
        <v>53</v>
      </c>
      <c r="AX1" t="s">
        <v>52</v>
      </c>
      <c r="AY1" t="s">
        <v>51</v>
      </c>
      <c r="AZ1" t="s">
        <v>50</v>
      </c>
      <c r="BA1" t="s">
        <v>49</v>
      </c>
      <c r="BB1" t="s">
        <v>48</v>
      </c>
      <c r="BC1" t="s">
        <v>47</v>
      </c>
      <c r="BD1" t="s">
        <v>46</v>
      </c>
      <c r="BE1" t="s">
        <v>45</v>
      </c>
      <c r="BF1" t="s">
        <v>44</v>
      </c>
      <c r="BG1" t="s">
        <v>43</v>
      </c>
      <c r="BH1" t="s">
        <v>42</v>
      </c>
      <c r="BI1" t="s">
        <v>41</v>
      </c>
      <c r="BJ1" t="s">
        <v>40</v>
      </c>
      <c r="BK1" t="s">
        <v>39</v>
      </c>
      <c r="BL1" t="s">
        <v>38</v>
      </c>
      <c r="BM1" t="s">
        <v>37</v>
      </c>
      <c r="BN1" t="s">
        <v>36</v>
      </c>
      <c r="BO1" t="s">
        <v>35</v>
      </c>
      <c r="BP1" t="s">
        <v>34</v>
      </c>
      <c r="BQ1" t="s">
        <v>33</v>
      </c>
      <c r="BR1" t="s">
        <v>32</v>
      </c>
      <c r="BS1" t="s">
        <v>31</v>
      </c>
      <c r="BT1" t="s">
        <v>30</v>
      </c>
      <c r="BU1" t="s">
        <v>29</v>
      </c>
      <c r="BV1" t="s">
        <v>28</v>
      </c>
      <c r="BW1" t="s">
        <v>27</v>
      </c>
      <c r="BX1" t="s">
        <v>26</v>
      </c>
      <c r="BY1" t="s">
        <v>25</v>
      </c>
      <c r="BZ1" t="s">
        <v>24</v>
      </c>
      <c r="CA1" t="s">
        <v>23</v>
      </c>
      <c r="CB1" t="s">
        <v>22</v>
      </c>
      <c r="CC1" t="s">
        <v>21</v>
      </c>
      <c r="CD1" t="s">
        <v>20</v>
      </c>
      <c r="CE1" t="s">
        <v>19</v>
      </c>
    </row>
    <row r="2" spans="1:83" x14ac:dyDescent="0.25">
      <c r="A2">
        <v>1</v>
      </c>
      <c r="B2">
        <v>2002</v>
      </c>
      <c r="C2">
        <v>2003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16.09</v>
      </c>
      <c r="K2">
        <v>133.5</v>
      </c>
      <c r="L2">
        <v>1556.5</v>
      </c>
      <c r="M2">
        <v>0</v>
      </c>
      <c r="N2">
        <v>71</v>
      </c>
      <c r="O2">
        <v>68.515000000000001</v>
      </c>
      <c r="P2">
        <v>1659.6</v>
      </c>
      <c r="Q2">
        <v>2.33</v>
      </c>
      <c r="R2">
        <v>0.39119999999999999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24.47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7351.33</v>
      </c>
      <c r="AP2">
        <v>11.09</v>
      </c>
      <c r="AQ2">
        <v>15.62</v>
      </c>
      <c r="AR2">
        <v>70.989999999999995</v>
      </c>
      <c r="AS2">
        <v>0</v>
      </c>
      <c r="AT2">
        <v>0</v>
      </c>
      <c r="AU2">
        <v>6.7561499999999999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3.8961999999999999</v>
      </c>
      <c r="BF2">
        <v>7.4821</v>
      </c>
      <c r="BG2">
        <v>56.699800000000003</v>
      </c>
      <c r="BH2">
        <v>87.08</v>
      </c>
      <c r="BI2">
        <v>0.59694999999999998</v>
      </c>
      <c r="BJ2">
        <v>13.14095</v>
      </c>
      <c r="BK2">
        <v>12.22165</v>
      </c>
      <c r="BL2">
        <v>7.3238500000000002</v>
      </c>
      <c r="BM2">
        <v>26.835450000000002</v>
      </c>
      <c r="BN2">
        <v>76.866</v>
      </c>
      <c r="BO2">
        <v>0</v>
      </c>
      <c r="BP2">
        <v>87.051439999999999</v>
      </c>
      <c r="BQ2">
        <v>0</v>
      </c>
      <c r="BR2">
        <v>164.45339999999999</v>
      </c>
      <c r="BS2">
        <v>1.5828</v>
      </c>
      <c r="BT2">
        <v>1.0754999999999999</v>
      </c>
      <c r="BU2">
        <v>4.5446</v>
      </c>
      <c r="BV2">
        <v>3.0964</v>
      </c>
      <c r="BW2">
        <v>7.242</v>
      </c>
      <c r="BX2">
        <v>0</v>
      </c>
      <c r="BY2">
        <v>0</v>
      </c>
      <c r="BZ2">
        <v>0</v>
      </c>
      <c r="CA2">
        <v>4.22112</v>
      </c>
      <c r="CB2">
        <v>0</v>
      </c>
      <c r="CC2">
        <v>0</v>
      </c>
      <c r="CD2">
        <v>3.286253629</v>
      </c>
      <c r="CE2">
        <v>7.3389059999999997</v>
      </c>
    </row>
    <row r="3" spans="1:83" x14ac:dyDescent="0.25">
      <c r="A3">
        <v>2</v>
      </c>
      <c r="B3">
        <v>2008</v>
      </c>
      <c r="C3">
        <v>2009</v>
      </c>
      <c r="D3">
        <v>1</v>
      </c>
      <c r="E3">
        <v>1</v>
      </c>
      <c r="F3">
        <v>0</v>
      </c>
      <c r="G3">
        <v>1</v>
      </c>
      <c r="H3">
        <v>0</v>
      </c>
      <c r="I3">
        <v>0</v>
      </c>
      <c r="J3">
        <v>23</v>
      </c>
      <c r="K3">
        <v>216</v>
      </c>
      <c r="L3">
        <v>2600</v>
      </c>
      <c r="M3">
        <v>0</v>
      </c>
      <c r="N3">
        <v>1135</v>
      </c>
      <c r="O3">
        <v>81.459999999999994</v>
      </c>
      <c r="P3">
        <v>1222</v>
      </c>
      <c r="Q3">
        <v>0.66</v>
      </c>
      <c r="R3">
        <v>0.39034999999999997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24.51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5167</v>
      </c>
      <c r="AP3">
        <v>8.9</v>
      </c>
      <c r="AQ3">
        <v>12.6</v>
      </c>
      <c r="AR3">
        <v>32.14</v>
      </c>
      <c r="AS3">
        <v>0</v>
      </c>
      <c r="AT3">
        <v>0</v>
      </c>
      <c r="AU3">
        <v>5.3795000000000002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1.4</v>
      </c>
      <c r="BF3">
        <v>4.8499999999999996</v>
      </c>
      <c r="BG3">
        <v>30.5</v>
      </c>
      <c r="BH3">
        <v>36.75</v>
      </c>
      <c r="BI3">
        <v>1.24</v>
      </c>
      <c r="BJ3">
        <v>3.1</v>
      </c>
      <c r="BK3">
        <v>32.25</v>
      </c>
      <c r="BL3">
        <v>10.199999999999999</v>
      </c>
      <c r="BM3">
        <v>45.55</v>
      </c>
      <c r="BN3">
        <v>82.3</v>
      </c>
      <c r="BO3">
        <v>0</v>
      </c>
      <c r="BP3">
        <v>55.218530000000001</v>
      </c>
      <c r="BQ3">
        <v>0</v>
      </c>
      <c r="BR3">
        <v>137.51849999999999</v>
      </c>
      <c r="BS3">
        <v>0.15</v>
      </c>
      <c r="BT3">
        <v>0.6</v>
      </c>
      <c r="BU3">
        <v>3.9</v>
      </c>
      <c r="BV3">
        <v>2.5841500000000002</v>
      </c>
      <c r="BW3">
        <v>4.6500000000000004</v>
      </c>
      <c r="BX3">
        <v>0</v>
      </c>
      <c r="BY3">
        <v>0</v>
      </c>
      <c r="BZ3">
        <v>0</v>
      </c>
      <c r="CA3">
        <v>1.0590710000000001</v>
      </c>
      <c r="CB3">
        <v>0</v>
      </c>
      <c r="CC3">
        <v>0</v>
      </c>
      <c r="CD3">
        <v>0.86892311600000005</v>
      </c>
      <c r="CE3">
        <v>4.8401480000000001</v>
      </c>
    </row>
    <row r="4" spans="1:83" x14ac:dyDescent="0.25">
      <c r="A4">
        <v>3</v>
      </c>
      <c r="B4">
        <v>2006</v>
      </c>
      <c r="C4">
        <v>2006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16.18</v>
      </c>
      <c r="K4">
        <v>134.80000000000001</v>
      </c>
      <c r="L4">
        <v>1568</v>
      </c>
      <c r="M4">
        <v>6</v>
      </c>
      <c r="N4">
        <v>270</v>
      </c>
      <c r="O4">
        <v>64.08</v>
      </c>
      <c r="P4">
        <v>1480.5</v>
      </c>
      <c r="Q4">
        <v>1.58</v>
      </c>
      <c r="R4">
        <v>0.38364999999999999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24.39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7967</v>
      </c>
      <c r="AP4">
        <v>12.7</v>
      </c>
      <c r="AQ4">
        <v>18.399999999999999</v>
      </c>
      <c r="AR4">
        <v>100.99</v>
      </c>
      <c r="AS4">
        <v>0</v>
      </c>
      <c r="AT4">
        <v>0</v>
      </c>
      <c r="AU4">
        <v>6.6992500000000001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2.95</v>
      </c>
      <c r="BF4">
        <v>8.1</v>
      </c>
      <c r="BG4">
        <v>97.6</v>
      </c>
      <c r="BH4">
        <v>108.65</v>
      </c>
      <c r="BI4">
        <v>0.62634999999999996</v>
      </c>
      <c r="BJ4">
        <v>15.16145</v>
      </c>
      <c r="BK4">
        <v>12.11645</v>
      </c>
      <c r="BL4">
        <v>7.2855499999999997</v>
      </c>
      <c r="BM4">
        <v>28.468800000000002</v>
      </c>
      <c r="BN4">
        <v>81.929900000000004</v>
      </c>
      <c r="BO4">
        <v>0</v>
      </c>
      <c r="BP4">
        <v>86.306640000000002</v>
      </c>
      <c r="BQ4">
        <v>0</v>
      </c>
      <c r="BR4">
        <v>166.12889999999999</v>
      </c>
      <c r="BS4">
        <v>1.0725</v>
      </c>
      <c r="BT4">
        <v>0.78564999999999996</v>
      </c>
      <c r="BU4">
        <v>3.94685</v>
      </c>
      <c r="BV4">
        <v>2.9763999999999999</v>
      </c>
      <c r="BW4">
        <v>6.5202</v>
      </c>
      <c r="BX4">
        <v>0</v>
      </c>
      <c r="BY4">
        <v>0</v>
      </c>
      <c r="BZ4">
        <v>0</v>
      </c>
      <c r="CA4">
        <v>4.2916080000000001</v>
      </c>
      <c r="CB4">
        <v>0</v>
      </c>
      <c r="CC4">
        <v>0</v>
      </c>
      <c r="CD4">
        <v>2.5638834780000002</v>
      </c>
      <c r="CE4">
        <v>6.5816879999999998</v>
      </c>
    </row>
    <row r="5" spans="1:83" x14ac:dyDescent="0.25">
      <c r="A5">
        <v>4</v>
      </c>
      <c r="B5">
        <v>2008</v>
      </c>
      <c r="C5">
        <v>2009</v>
      </c>
      <c r="D5">
        <v>1</v>
      </c>
      <c r="E5">
        <v>1</v>
      </c>
      <c r="F5">
        <v>0</v>
      </c>
      <c r="G5">
        <v>1</v>
      </c>
      <c r="H5">
        <v>0</v>
      </c>
      <c r="I5">
        <v>0</v>
      </c>
      <c r="J5">
        <v>23</v>
      </c>
      <c r="K5">
        <v>216</v>
      </c>
      <c r="L5">
        <v>2600</v>
      </c>
      <c r="M5">
        <v>0</v>
      </c>
      <c r="N5">
        <v>1135</v>
      </c>
      <c r="O5">
        <v>81.459999999999994</v>
      </c>
      <c r="P5">
        <v>1222</v>
      </c>
      <c r="Q5">
        <v>0.66</v>
      </c>
      <c r="R5">
        <v>0.38319999999999999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24.45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5733</v>
      </c>
      <c r="AP5">
        <v>9.1</v>
      </c>
      <c r="AQ5">
        <v>13.2</v>
      </c>
      <c r="AR5">
        <v>37.29</v>
      </c>
      <c r="AS5">
        <v>0</v>
      </c>
      <c r="AT5">
        <v>0</v>
      </c>
      <c r="AU5">
        <v>5.3478500000000002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1.6</v>
      </c>
      <c r="BF5">
        <v>5.4</v>
      </c>
      <c r="BG5">
        <v>34.950000000000003</v>
      </c>
      <c r="BH5">
        <v>41.95</v>
      </c>
      <c r="BI5">
        <v>1.1100000000000001</v>
      </c>
      <c r="BJ5">
        <v>3.05</v>
      </c>
      <c r="BK5">
        <v>31.7</v>
      </c>
      <c r="BL5">
        <v>11.85</v>
      </c>
      <c r="BM5">
        <v>46.6</v>
      </c>
      <c r="BN5">
        <v>88.55</v>
      </c>
      <c r="BO5">
        <v>0</v>
      </c>
      <c r="BP5">
        <v>43.823079999999997</v>
      </c>
      <c r="BQ5">
        <v>0</v>
      </c>
      <c r="BR5">
        <v>132.37309999999999</v>
      </c>
      <c r="BS5">
        <v>0.1</v>
      </c>
      <c r="BT5">
        <v>0.45</v>
      </c>
      <c r="BU5">
        <v>2.9</v>
      </c>
      <c r="BV5">
        <v>2.65835</v>
      </c>
      <c r="BW5">
        <v>3.45</v>
      </c>
      <c r="BX5">
        <v>0</v>
      </c>
      <c r="BY5">
        <v>0</v>
      </c>
      <c r="BZ5">
        <v>0</v>
      </c>
      <c r="CA5">
        <v>1.034373</v>
      </c>
      <c r="CB5">
        <v>0</v>
      </c>
      <c r="CC5">
        <v>0</v>
      </c>
      <c r="CD5">
        <v>0.359216168</v>
      </c>
      <c r="CE5">
        <v>4.7946010000000001</v>
      </c>
    </row>
    <row r="6" spans="1:83" x14ac:dyDescent="0.25">
      <c r="A6">
        <v>5</v>
      </c>
      <c r="B6">
        <v>2007</v>
      </c>
      <c r="C6">
        <v>2009</v>
      </c>
      <c r="D6">
        <v>1</v>
      </c>
      <c r="E6">
        <v>0</v>
      </c>
      <c r="F6">
        <v>1</v>
      </c>
      <c r="G6">
        <v>0</v>
      </c>
      <c r="H6">
        <v>1</v>
      </c>
      <c r="I6">
        <v>0</v>
      </c>
      <c r="J6">
        <v>20.3</v>
      </c>
      <c r="K6">
        <v>183.6</v>
      </c>
      <c r="L6">
        <v>3389</v>
      </c>
      <c r="M6">
        <v>0</v>
      </c>
      <c r="N6">
        <v>667</v>
      </c>
      <c r="O6">
        <v>85.2</v>
      </c>
      <c r="P6">
        <v>1657.13</v>
      </c>
      <c r="Q6">
        <v>1.29</v>
      </c>
      <c r="R6">
        <v>0.41349999999999998</v>
      </c>
      <c r="S6">
        <v>0</v>
      </c>
      <c r="T6">
        <v>4.5999999999999996</v>
      </c>
      <c r="U6">
        <v>0</v>
      </c>
      <c r="V6">
        <v>0</v>
      </c>
      <c r="W6">
        <v>0</v>
      </c>
      <c r="X6">
        <v>0</v>
      </c>
      <c r="Y6">
        <v>24.25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5567</v>
      </c>
      <c r="AP6">
        <v>4.8</v>
      </c>
      <c r="AQ6">
        <v>8</v>
      </c>
      <c r="AR6">
        <v>10.07</v>
      </c>
      <c r="AS6">
        <v>0</v>
      </c>
      <c r="AT6">
        <v>0</v>
      </c>
      <c r="AU6">
        <v>5.7364499999999996</v>
      </c>
      <c r="AV6">
        <v>45.44</v>
      </c>
      <c r="AW6">
        <v>48.15</v>
      </c>
      <c r="AX6">
        <v>46.28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2.2894000000000001</v>
      </c>
      <c r="BF6">
        <v>4.125</v>
      </c>
      <c r="BG6">
        <v>23.505199999999999</v>
      </c>
      <c r="BH6">
        <v>8</v>
      </c>
      <c r="BI6">
        <v>0.90329999999999999</v>
      </c>
      <c r="BJ6">
        <v>6.681</v>
      </c>
      <c r="BK6">
        <v>14.67665</v>
      </c>
      <c r="BL6">
        <v>5.8932500000000001</v>
      </c>
      <c r="BM6">
        <v>23.079149999999998</v>
      </c>
      <c r="BN6">
        <v>49.036349999999999</v>
      </c>
      <c r="BO6">
        <v>0</v>
      </c>
      <c r="BP6">
        <v>101.78099</v>
      </c>
      <c r="BQ6">
        <v>0</v>
      </c>
      <c r="BR6">
        <v>152.54900000000001</v>
      </c>
      <c r="BS6">
        <v>0.77344999999999997</v>
      </c>
      <c r="BT6">
        <v>0.75834999999999997</v>
      </c>
      <c r="BU6">
        <v>5.3457999999999997</v>
      </c>
      <c r="BV6">
        <v>2.9398499999999999</v>
      </c>
      <c r="BW6">
        <v>4</v>
      </c>
      <c r="BX6">
        <v>0</v>
      </c>
      <c r="BY6">
        <v>0</v>
      </c>
      <c r="BZ6">
        <v>0</v>
      </c>
      <c r="CA6">
        <v>2.3299219999999998</v>
      </c>
      <c r="CB6">
        <v>0</v>
      </c>
      <c r="CC6">
        <v>0</v>
      </c>
      <c r="CD6">
        <v>0.55649845099999995</v>
      </c>
      <c r="CE6">
        <v>5.5719060000000002</v>
      </c>
    </row>
    <row r="7" spans="1:83" x14ac:dyDescent="0.25">
      <c r="A7">
        <v>6</v>
      </c>
      <c r="B7">
        <v>2008</v>
      </c>
      <c r="C7">
        <v>2008</v>
      </c>
      <c r="D7">
        <v>1</v>
      </c>
      <c r="E7">
        <v>0</v>
      </c>
      <c r="F7">
        <v>1</v>
      </c>
      <c r="G7">
        <v>1</v>
      </c>
      <c r="H7">
        <v>0</v>
      </c>
      <c r="I7">
        <v>0</v>
      </c>
      <c r="J7">
        <v>16.600000000000001</v>
      </c>
      <c r="K7">
        <v>139.19999999999999</v>
      </c>
      <c r="L7">
        <v>1550</v>
      </c>
      <c r="M7">
        <v>5.7342500000000003</v>
      </c>
      <c r="N7">
        <v>354</v>
      </c>
      <c r="O7">
        <v>75.546350000000004</v>
      </c>
      <c r="P7">
        <v>1610.174</v>
      </c>
      <c r="Q7">
        <v>1.3450500000000001</v>
      </c>
      <c r="R7">
        <v>0.38390000000000002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24.43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2734</v>
      </c>
      <c r="AP7">
        <v>11.45</v>
      </c>
      <c r="AQ7">
        <v>14.189500000000001</v>
      </c>
      <c r="AR7">
        <v>28.15</v>
      </c>
      <c r="AS7">
        <v>0</v>
      </c>
      <c r="AT7">
        <v>0</v>
      </c>
      <c r="AU7">
        <v>6.7266000000000004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3.0516000000000001</v>
      </c>
      <c r="BF7">
        <v>5.5458499999999997</v>
      </c>
      <c r="BG7">
        <v>31.695650000000001</v>
      </c>
      <c r="BH7">
        <v>23.72</v>
      </c>
      <c r="BI7">
        <v>0.66369999999999996</v>
      </c>
      <c r="BJ7">
        <v>7.327</v>
      </c>
      <c r="BK7">
        <v>11.525700000000001</v>
      </c>
      <c r="BL7">
        <v>6.3329500000000003</v>
      </c>
      <c r="BM7">
        <v>23.36675</v>
      </c>
      <c r="BN7">
        <v>55.849299999999999</v>
      </c>
      <c r="BO7">
        <v>0</v>
      </c>
      <c r="BP7">
        <v>93.659300000000002</v>
      </c>
      <c r="BQ7">
        <v>0</v>
      </c>
      <c r="BR7">
        <v>151.95939999999999</v>
      </c>
      <c r="BS7">
        <v>1.1307</v>
      </c>
      <c r="BT7">
        <v>1.0670500000000001</v>
      </c>
      <c r="BU7">
        <v>6.5595999999999997</v>
      </c>
      <c r="BV7">
        <v>2.4978500000000001</v>
      </c>
      <c r="BW7">
        <v>6.8168499999999996</v>
      </c>
      <c r="BX7">
        <v>0</v>
      </c>
      <c r="BY7">
        <v>0</v>
      </c>
      <c r="BZ7">
        <v>0</v>
      </c>
      <c r="CA7">
        <v>3.4121419999999998</v>
      </c>
      <c r="CB7">
        <v>0</v>
      </c>
      <c r="CC7">
        <v>0</v>
      </c>
      <c r="CD7">
        <v>2.2378540629999999</v>
      </c>
      <c r="CE7">
        <v>6.1950120000000002</v>
      </c>
    </row>
    <row r="8" spans="1:83" x14ac:dyDescent="0.25">
      <c r="A8">
        <v>7</v>
      </c>
      <c r="B8">
        <v>2013</v>
      </c>
      <c r="C8">
        <v>2016</v>
      </c>
      <c r="D8">
        <v>1</v>
      </c>
      <c r="E8">
        <v>0</v>
      </c>
      <c r="F8">
        <v>0</v>
      </c>
      <c r="G8">
        <v>1</v>
      </c>
      <c r="H8">
        <v>0</v>
      </c>
      <c r="I8">
        <v>0</v>
      </c>
      <c r="J8">
        <v>15.9</v>
      </c>
      <c r="K8">
        <v>130.80000000000001</v>
      </c>
      <c r="L8">
        <v>1833</v>
      </c>
      <c r="M8">
        <v>2.25</v>
      </c>
      <c r="N8">
        <v>84</v>
      </c>
      <c r="O8">
        <v>70.099999999999994</v>
      </c>
      <c r="P8">
        <v>2523.9299999999998</v>
      </c>
      <c r="Q8">
        <v>2.85</v>
      </c>
      <c r="R8">
        <v>0.39224999999999999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24.44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10200</v>
      </c>
      <c r="AP8">
        <v>9.3000000000000007</v>
      </c>
      <c r="AQ8">
        <v>15.233599999999999</v>
      </c>
      <c r="AR8">
        <v>74.5</v>
      </c>
      <c r="AS8">
        <v>0</v>
      </c>
      <c r="AT8">
        <v>0</v>
      </c>
      <c r="AU8">
        <v>6.8624999999999998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4.1239499999999998</v>
      </c>
      <c r="BF8">
        <v>7.1249000000000002</v>
      </c>
      <c r="BG8">
        <v>58.937899999999999</v>
      </c>
      <c r="BH8">
        <v>92.83</v>
      </c>
      <c r="BI8">
        <v>0.65149999999999997</v>
      </c>
      <c r="BJ8">
        <v>12.58925</v>
      </c>
      <c r="BK8">
        <v>13.950150000000001</v>
      </c>
      <c r="BL8">
        <v>7.0849000000000002</v>
      </c>
      <c r="BM8">
        <v>26.4087</v>
      </c>
      <c r="BN8">
        <v>73.409199999999998</v>
      </c>
      <c r="BO8">
        <v>0</v>
      </c>
      <c r="BP8">
        <v>86.712609999999998</v>
      </c>
      <c r="BQ8">
        <v>0</v>
      </c>
      <c r="BR8">
        <v>156.55879999999999</v>
      </c>
      <c r="BS8">
        <v>1.6575</v>
      </c>
      <c r="BT8">
        <v>1.0597000000000001</v>
      </c>
      <c r="BU8">
        <v>4.4488500000000002</v>
      </c>
      <c r="BV8">
        <v>3.2117499999999999</v>
      </c>
      <c r="BW8">
        <v>6.3926999999999996</v>
      </c>
      <c r="BX8">
        <v>0</v>
      </c>
      <c r="BY8">
        <v>0</v>
      </c>
      <c r="BZ8">
        <v>0</v>
      </c>
      <c r="CA8">
        <v>4.3499540000000003</v>
      </c>
      <c r="CB8">
        <v>0</v>
      </c>
      <c r="CC8">
        <v>0</v>
      </c>
      <c r="CD8">
        <v>2.8393741010000002</v>
      </c>
      <c r="CE8">
        <v>7.5654149999999998</v>
      </c>
    </row>
    <row r="9" spans="1:83" x14ac:dyDescent="0.25">
      <c r="A9">
        <v>8</v>
      </c>
      <c r="B9">
        <v>2008</v>
      </c>
      <c r="C9">
        <v>2008</v>
      </c>
      <c r="D9">
        <v>1</v>
      </c>
      <c r="E9">
        <v>1</v>
      </c>
      <c r="F9">
        <v>0</v>
      </c>
      <c r="G9">
        <v>1</v>
      </c>
      <c r="H9">
        <v>0</v>
      </c>
      <c r="I9">
        <v>0</v>
      </c>
      <c r="J9">
        <v>15.3</v>
      </c>
      <c r="K9">
        <v>123.6</v>
      </c>
      <c r="L9">
        <v>1558</v>
      </c>
      <c r="M9">
        <v>0</v>
      </c>
      <c r="N9">
        <v>769</v>
      </c>
      <c r="O9">
        <v>82.67</v>
      </c>
      <c r="P9">
        <v>1561.7</v>
      </c>
      <c r="Q9">
        <v>1.23</v>
      </c>
      <c r="R9">
        <v>0.39315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24.44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5733</v>
      </c>
      <c r="AP9">
        <v>6.3</v>
      </c>
      <c r="AQ9">
        <v>11.680099999999999</v>
      </c>
      <c r="AR9">
        <v>17.87</v>
      </c>
      <c r="AS9">
        <v>0</v>
      </c>
      <c r="AT9">
        <v>0</v>
      </c>
      <c r="AU9">
        <v>5.6996500000000001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2.6349999999999998</v>
      </c>
      <c r="BF9">
        <v>5.3183999999999996</v>
      </c>
      <c r="BG9">
        <v>29.271049999999999</v>
      </c>
      <c r="BH9">
        <v>38.4</v>
      </c>
      <c r="BI9">
        <v>0.79505000000000003</v>
      </c>
      <c r="BJ9">
        <v>6.2380500000000003</v>
      </c>
      <c r="BK9">
        <v>14.141550000000001</v>
      </c>
      <c r="BL9">
        <v>6.2960500000000001</v>
      </c>
      <c r="BM9">
        <v>25.282</v>
      </c>
      <c r="BN9">
        <v>58.147649999999999</v>
      </c>
      <c r="BO9">
        <v>0</v>
      </c>
      <c r="BP9">
        <v>93.900750000000002</v>
      </c>
      <c r="BQ9">
        <v>0</v>
      </c>
      <c r="BR9">
        <v>148.7045</v>
      </c>
      <c r="BS9">
        <v>1.1499999999999999</v>
      </c>
      <c r="BT9">
        <v>0.91244999999999998</v>
      </c>
      <c r="BU9">
        <v>5.4423000000000004</v>
      </c>
      <c r="BV9">
        <v>2.6381999999999999</v>
      </c>
      <c r="BW9">
        <v>6.2584999999999997</v>
      </c>
      <c r="BX9">
        <v>0</v>
      </c>
      <c r="BY9">
        <v>0</v>
      </c>
      <c r="BZ9">
        <v>0</v>
      </c>
      <c r="CA9">
        <v>2.9247709999999998</v>
      </c>
      <c r="CB9">
        <v>0</v>
      </c>
      <c r="CC9">
        <v>0</v>
      </c>
      <c r="CD9">
        <v>2.66567496</v>
      </c>
      <c r="CE9">
        <v>5.9361980000000001</v>
      </c>
    </row>
    <row r="10" spans="1:83" x14ac:dyDescent="0.25">
      <c r="A10">
        <v>9</v>
      </c>
      <c r="B10">
        <v>2007</v>
      </c>
      <c r="C10">
        <v>2007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20.3</v>
      </c>
      <c r="K10">
        <v>183.6</v>
      </c>
      <c r="L10">
        <v>3389</v>
      </c>
      <c r="M10">
        <v>0</v>
      </c>
      <c r="N10">
        <v>667</v>
      </c>
      <c r="O10">
        <v>85.2</v>
      </c>
      <c r="P10">
        <v>1599.1</v>
      </c>
      <c r="Q10">
        <v>1.26</v>
      </c>
      <c r="R10">
        <v>0.40039999999999998</v>
      </c>
      <c r="S10">
        <v>3.78</v>
      </c>
      <c r="T10">
        <v>4.5999999999999996</v>
      </c>
      <c r="U10">
        <v>0.48</v>
      </c>
      <c r="V10">
        <v>0</v>
      </c>
      <c r="W10">
        <v>0</v>
      </c>
      <c r="X10">
        <v>0</v>
      </c>
      <c r="Y10">
        <v>24.4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7933</v>
      </c>
      <c r="AP10">
        <v>6.8</v>
      </c>
      <c r="AQ10">
        <v>10.3</v>
      </c>
      <c r="AR10">
        <v>28.81</v>
      </c>
      <c r="AS10">
        <v>0</v>
      </c>
      <c r="AT10">
        <v>0</v>
      </c>
      <c r="AU10">
        <v>5.6709500000000004</v>
      </c>
      <c r="AV10">
        <v>45.44</v>
      </c>
      <c r="AW10">
        <v>48.15</v>
      </c>
      <c r="AX10">
        <v>46.28</v>
      </c>
      <c r="AY10">
        <v>44.87</v>
      </c>
      <c r="AZ10">
        <v>0</v>
      </c>
      <c r="BA10">
        <v>43.54</v>
      </c>
      <c r="BB10">
        <v>0</v>
      </c>
      <c r="BC10">
        <v>3.52</v>
      </c>
      <c r="BD10">
        <v>2.27</v>
      </c>
      <c r="BE10">
        <v>1.64</v>
      </c>
      <c r="BF10">
        <v>4.67</v>
      </c>
      <c r="BG10">
        <v>19.95</v>
      </c>
      <c r="BH10">
        <v>26.25</v>
      </c>
      <c r="BI10">
        <v>0.13</v>
      </c>
      <c r="BJ10">
        <v>0.9</v>
      </c>
      <c r="BK10">
        <v>0.5</v>
      </c>
      <c r="BL10">
        <v>2.1</v>
      </c>
      <c r="BM10">
        <v>3.5</v>
      </c>
      <c r="BN10">
        <v>29.75</v>
      </c>
      <c r="BO10">
        <v>0</v>
      </c>
      <c r="BP10">
        <v>172.8</v>
      </c>
      <c r="BQ10">
        <v>0</v>
      </c>
      <c r="BR10">
        <v>202.55</v>
      </c>
      <c r="BS10">
        <v>0.85514999999999997</v>
      </c>
      <c r="BT10">
        <v>0.91115000000000002</v>
      </c>
      <c r="BU10">
        <v>5.2608499999999996</v>
      </c>
      <c r="BV10">
        <v>2.6406000000000001</v>
      </c>
      <c r="BW10">
        <v>4</v>
      </c>
      <c r="BX10">
        <v>0</v>
      </c>
      <c r="BY10">
        <v>0</v>
      </c>
      <c r="BZ10">
        <v>0</v>
      </c>
      <c r="CA10">
        <v>2.9080949999999999</v>
      </c>
      <c r="CB10">
        <v>0</v>
      </c>
      <c r="CC10">
        <v>0</v>
      </c>
      <c r="CD10">
        <v>0.55649845099999995</v>
      </c>
      <c r="CE10">
        <v>6.1305379999999996</v>
      </c>
    </row>
    <row r="11" spans="1:83" x14ac:dyDescent="0.25">
      <c r="A11">
        <v>10</v>
      </c>
      <c r="B11">
        <v>2009</v>
      </c>
      <c r="C11">
        <v>2009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18.11</v>
      </c>
      <c r="K11">
        <v>157.30000000000001</v>
      </c>
      <c r="L11">
        <v>1818.5</v>
      </c>
      <c r="M11">
        <v>5</v>
      </c>
      <c r="N11">
        <v>130</v>
      </c>
      <c r="O11">
        <v>75.83</v>
      </c>
      <c r="P11">
        <v>1781.2</v>
      </c>
      <c r="Q11">
        <v>1.98</v>
      </c>
      <c r="R11">
        <v>0.38540000000000002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24.43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5230</v>
      </c>
      <c r="AP11">
        <v>10.4</v>
      </c>
      <c r="AQ11">
        <v>13.5</v>
      </c>
      <c r="AR11">
        <v>45.7</v>
      </c>
      <c r="AS11">
        <v>0</v>
      </c>
      <c r="AT11">
        <v>0</v>
      </c>
      <c r="AU11">
        <v>6.4781000000000004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3.3576000000000001</v>
      </c>
      <c r="BF11">
        <v>6.15</v>
      </c>
      <c r="BG11">
        <v>35.270000000000003</v>
      </c>
      <c r="BH11">
        <v>41.41</v>
      </c>
      <c r="BI11">
        <v>0.58650000000000002</v>
      </c>
      <c r="BJ11">
        <v>9.3994999999999997</v>
      </c>
      <c r="BK11">
        <v>13.74785</v>
      </c>
      <c r="BL11">
        <v>7.1261000000000001</v>
      </c>
      <c r="BM11">
        <v>24.316649999999999</v>
      </c>
      <c r="BN11">
        <v>69.120500000000007</v>
      </c>
      <c r="BO11">
        <v>0</v>
      </c>
      <c r="BP11">
        <v>81.386529999999993</v>
      </c>
      <c r="BQ11">
        <v>0</v>
      </c>
      <c r="BR11">
        <v>151.93960000000001</v>
      </c>
      <c r="BS11">
        <v>1.3389500000000001</v>
      </c>
      <c r="BT11">
        <v>1.25</v>
      </c>
      <c r="BU11">
        <v>4.83</v>
      </c>
      <c r="BV11">
        <v>2.5326499999999998</v>
      </c>
      <c r="BW11">
        <v>6.07</v>
      </c>
      <c r="BX11">
        <v>0</v>
      </c>
      <c r="BY11">
        <v>0</v>
      </c>
      <c r="BZ11">
        <v>0</v>
      </c>
      <c r="CA11">
        <v>4.0857530000000004</v>
      </c>
      <c r="CB11">
        <v>0</v>
      </c>
      <c r="CC11">
        <v>0</v>
      </c>
      <c r="CD11">
        <v>1.9119569999999999</v>
      </c>
      <c r="CE11">
        <v>7.2442789999999997</v>
      </c>
    </row>
    <row r="12" spans="1:83" x14ac:dyDescent="0.25">
      <c r="A12">
        <v>11</v>
      </c>
      <c r="B12">
        <v>1996</v>
      </c>
      <c r="C12">
        <v>1996</v>
      </c>
      <c r="D12">
        <v>0</v>
      </c>
      <c r="E12">
        <v>0</v>
      </c>
      <c r="F12">
        <v>0</v>
      </c>
      <c r="G12">
        <v>0</v>
      </c>
      <c r="H12">
        <v>0</v>
      </c>
      <c r="I12">
        <v>0.06</v>
      </c>
      <c r="J12">
        <v>10</v>
      </c>
      <c r="K12">
        <v>60</v>
      </c>
      <c r="L12">
        <v>1676.759</v>
      </c>
      <c r="M12">
        <v>57.298250000000003</v>
      </c>
      <c r="N12">
        <v>150</v>
      </c>
      <c r="O12">
        <v>69.351500000000001</v>
      </c>
      <c r="P12">
        <v>1880.7239999999999</v>
      </c>
      <c r="Q12">
        <v>1.57925</v>
      </c>
      <c r="R12">
        <v>0.40629999999999999</v>
      </c>
      <c r="S12">
        <v>0</v>
      </c>
      <c r="T12">
        <v>4.8</v>
      </c>
      <c r="U12">
        <v>0.34</v>
      </c>
      <c r="V12">
        <v>0</v>
      </c>
      <c r="W12">
        <v>0</v>
      </c>
      <c r="X12">
        <v>281.10000000000002</v>
      </c>
      <c r="Y12">
        <v>24.42</v>
      </c>
      <c r="Z12">
        <v>0</v>
      </c>
      <c r="AA12">
        <v>0.35</v>
      </c>
      <c r="AB12">
        <v>1.48</v>
      </c>
      <c r="AC12">
        <v>0.2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7500</v>
      </c>
      <c r="AP12">
        <v>8.1999999999999993</v>
      </c>
      <c r="AQ12">
        <v>11.9</v>
      </c>
      <c r="AR12">
        <v>40.5</v>
      </c>
      <c r="AS12">
        <v>0</v>
      </c>
      <c r="AT12">
        <v>0</v>
      </c>
      <c r="AU12">
        <v>5.9720000000000004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1.92</v>
      </c>
      <c r="BF12">
        <v>3.25</v>
      </c>
      <c r="BG12">
        <v>30.71</v>
      </c>
      <c r="BH12">
        <v>35.880000000000003</v>
      </c>
      <c r="BI12">
        <v>0.44</v>
      </c>
      <c r="BJ12">
        <v>4.96</v>
      </c>
      <c r="BK12">
        <v>10.96</v>
      </c>
      <c r="BL12">
        <v>5.8163999999999998</v>
      </c>
      <c r="BM12">
        <v>15.92</v>
      </c>
      <c r="BN12">
        <v>51.8</v>
      </c>
      <c r="BO12">
        <v>0</v>
      </c>
      <c r="BP12">
        <v>93.580449999999999</v>
      </c>
      <c r="BQ12">
        <v>0</v>
      </c>
      <c r="BR12">
        <v>153.6105</v>
      </c>
      <c r="BS12">
        <v>0.68</v>
      </c>
      <c r="BT12">
        <v>0.35</v>
      </c>
      <c r="BU12">
        <v>3.06</v>
      </c>
      <c r="BV12">
        <v>2.5145</v>
      </c>
      <c r="BW12">
        <v>4.09</v>
      </c>
      <c r="BX12">
        <v>0.51</v>
      </c>
      <c r="BY12">
        <v>1.1299999999999999</v>
      </c>
      <c r="BZ12">
        <v>0</v>
      </c>
      <c r="CA12">
        <v>1.65</v>
      </c>
      <c r="CB12">
        <v>5.73</v>
      </c>
      <c r="CC12">
        <v>0</v>
      </c>
      <c r="CD12">
        <v>0.59437510699999996</v>
      </c>
      <c r="CE12">
        <v>5.1456249999999999</v>
      </c>
    </row>
    <row r="13" spans="1:83" x14ac:dyDescent="0.25">
      <c r="A13">
        <v>12</v>
      </c>
      <c r="B13">
        <v>2000</v>
      </c>
      <c r="C13">
        <v>2011</v>
      </c>
      <c r="D13">
        <v>1</v>
      </c>
      <c r="E13">
        <v>0</v>
      </c>
      <c r="F13">
        <v>1</v>
      </c>
      <c r="G13">
        <v>1</v>
      </c>
      <c r="H13">
        <v>0</v>
      </c>
      <c r="I13">
        <v>0</v>
      </c>
      <c r="J13">
        <v>16.899999999999999</v>
      </c>
      <c r="K13">
        <v>142.80000000000001</v>
      </c>
      <c r="L13">
        <v>1429.5</v>
      </c>
      <c r="M13">
        <v>19.83625</v>
      </c>
      <c r="N13">
        <v>112</v>
      </c>
      <c r="O13">
        <v>68.726399999999998</v>
      </c>
      <c r="P13">
        <v>1902.818</v>
      </c>
      <c r="Q13">
        <v>2.0337999999999998</v>
      </c>
      <c r="R13">
        <v>0.39879999999999999</v>
      </c>
      <c r="S13">
        <v>0</v>
      </c>
      <c r="T13">
        <v>0</v>
      </c>
      <c r="U13">
        <v>2.0299999999999998</v>
      </c>
      <c r="V13">
        <v>0.37</v>
      </c>
      <c r="W13">
        <v>15</v>
      </c>
      <c r="X13">
        <v>0</v>
      </c>
      <c r="Y13">
        <v>24.33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4185.1809999999996</v>
      </c>
      <c r="AP13">
        <v>8.3000000000000007</v>
      </c>
      <c r="AQ13">
        <v>13.1</v>
      </c>
      <c r="AR13">
        <v>18.86064</v>
      </c>
      <c r="AS13">
        <v>0</v>
      </c>
      <c r="AT13">
        <v>0</v>
      </c>
      <c r="AU13">
        <v>6.6763500000000002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2.59</v>
      </c>
      <c r="BD13">
        <v>2.59</v>
      </c>
      <c r="BE13">
        <v>3.3755500000000001</v>
      </c>
      <c r="BF13">
        <v>5.4205500000000004</v>
      </c>
      <c r="BG13">
        <v>26.3764</v>
      </c>
      <c r="BH13">
        <v>20.03</v>
      </c>
      <c r="BI13">
        <v>0.72870000000000001</v>
      </c>
      <c r="BJ13">
        <v>3.34</v>
      </c>
      <c r="BK13">
        <v>13.84775</v>
      </c>
      <c r="BL13">
        <v>5.9481999999999999</v>
      </c>
      <c r="BM13">
        <v>20.639099999999999</v>
      </c>
      <c r="BN13">
        <v>51.321950000000001</v>
      </c>
      <c r="BO13">
        <v>0</v>
      </c>
      <c r="BP13">
        <v>96.098010000000002</v>
      </c>
      <c r="BQ13">
        <v>0</v>
      </c>
      <c r="BR13">
        <v>144.3372</v>
      </c>
      <c r="BS13">
        <v>1.35795</v>
      </c>
      <c r="BT13">
        <v>1.25075</v>
      </c>
      <c r="BU13">
        <v>6.4960500000000003</v>
      </c>
      <c r="BV13">
        <v>1.92</v>
      </c>
      <c r="BW13">
        <v>6.8722000000000003</v>
      </c>
      <c r="BX13">
        <v>0</v>
      </c>
      <c r="BY13">
        <v>0</v>
      </c>
      <c r="BZ13">
        <v>0</v>
      </c>
      <c r="CA13">
        <v>3.5661450000000001</v>
      </c>
      <c r="CB13">
        <v>0</v>
      </c>
      <c r="CC13">
        <v>0</v>
      </c>
      <c r="CD13">
        <v>2.5500149419999998</v>
      </c>
      <c r="CE13">
        <v>7.1606389999999998</v>
      </c>
    </row>
    <row r="14" spans="1:83" x14ac:dyDescent="0.25">
      <c r="A14">
        <v>13</v>
      </c>
      <c r="B14">
        <v>2007</v>
      </c>
      <c r="C14">
        <v>2009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20.3</v>
      </c>
      <c r="K14">
        <v>183.6</v>
      </c>
      <c r="L14">
        <v>3389</v>
      </c>
      <c r="M14">
        <v>0</v>
      </c>
      <c r="N14">
        <v>667</v>
      </c>
      <c r="O14">
        <v>85.2</v>
      </c>
      <c r="P14">
        <v>1657.13</v>
      </c>
      <c r="Q14">
        <v>1.29</v>
      </c>
      <c r="R14">
        <v>0.40050000000000002</v>
      </c>
      <c r="S14">
        <v>3.78</v>
      </c>
      <c r="T14">
        <v>4.5999999999999996</v>
      </c>
      <c r="U14">
        <v>0.48</v>
      </c>
      <c r="V14">
        <v>0</v>
      </c>
      <c r="W14">
        <v>0</v>
      </c>
      <c r="X14">
        <v>0</v>
      </c>
      <c r="Y14">
        <v>24.41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11467</v>
      </c>
      <c r="AP14">
        <v>5.9</v>
      </c>
      <c r="AQ14">
        <v>9.5</v>
      </c>
      <c r="AR14">
        <v>31.35</v>
      </c>
      <c r="AS14">
        <v>0</v>
      </c>
      <c r="AT14">
        <v>0</v>
      </c>
      <c r="AU14">
        <v>5.2729499999999998</v>
      </c>
      <c r="AV14">
        <v>45.44</v>
      </c>
      <c r="AW14">
        <v>48.15</v>
      </c>
      <c r="AX14">
        <v>46.28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2.1877499999999999</v>
      </c>
      <c r="BF14">
        <v>5.0991</v>
      </c>
      <c r="BG14">
        <v>30.781099999999999</v>
      </c>
      <c r="BH14">
        <v>29.5</v>
      </c>
      <c r="BI14">
        <v>0.82304999999999995</v>
      </c>
      <c r="BJ14">
        <v>6.7459499999999997</v>
      </c>
      <c r="BK14">
        <v>14.3986</v>
      </c>
      <c r="BL14">
        <v>6.41</v>
      </c>
      <c r="BM14">
        <v>23.074200000000001</v>
      </c>
      <c r="BN14">
        <v>53.473300000000002</v>
      </c>
      <c r="BO14">
        <v>0</v>
      </c>
      <c r="BP14">
        <v>97.542439999999999</v>
      </c>
      <c r="BQ14">
        <v>0</v>
      </c>
      <c r="BR14">
        <v>152.68680000000001</v>
      </c>
      <c r="BS14">
        <v>0.62360000000000004</v>
      </c>
      <c r="BT14">
        <v>0.57445000000000002</v>
      </c>
      <c r="BU14">
        <v>4.7939499999999997</v>
      </c>
      <c r="BV14">
        <v>2.8553999999999999</v>
      </c>
      <c r="BW14">
        <v>2.9</v>
      </c>
      <c r="BX14">
        <v>0</v>
      </c>
      <c r="BY14">
        <v>0</v>
      </c>
      <c r="BZ14">
        <v>0</v>
      </c>
      <c r="CA14">
        <v>2.6139209999999999</v>
      </c>
      <c r="CB14">
        <v>0</v>
      </c>
      <c r="CC14">
        <v>0</v>
      </c>
      <c r="CD14">
        <v>0.21486329100000001</v>
      </c>
      <c r="CE14">
        <v>5.6672979999999997</v>
      </c>
    </row>
    <row r="15" spans="1:83" x14ac:dyDescent="0.25">
      <c r="A15">
        <v>14</v>
      </c>
      <c r="B15">
        <v>1977</v>
      </c>
      <c r="C15">
        <v>2008</v>
      </c>
      <c r="D15">
        <v>1</v>
      </c>
      <c r="E15">
        <v>1</v>
      </c>
      <c r="F15">
        <v>1</v>
      </c>
      <c r="G15">
        <v>1</v>
      </c>
      <c r="H15">
        <v>0</v>
      </c>
      <c r="I15">
        <v>0</v>
      </c>
      <c r="J15">
        <v>15.2</v>
      </c>
      <c r="K15">
        <v>122.4</v>
      </c>
      <c r="L15">
        <v>1410</v>
      </c>
      <c r="M15">
        <v>16.704000000000001</v>
      </c>
      <c r="N15">
        <v>49</v>
      </c>
      <c r="O15">
        <v>67.014899999999997</v>
      </c>
      <c r="P15">
        <v>1935.4280000000001</v>
      </c>
      <c r="Q15">
        <v>1.8552500000000001</v>
      </c>
      <c r="R15">
        <v>0.39634999999999998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24.45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5868.1329999999998</v>
      </c>
      <c r="AP15">
        <v>9.3678000000000008</v>
      </c>
      <c r="AQ15">
        <v>13.1343</v>
      </c>
      <c r="AR15">
        <v>45.451979999999999</v>
      </c>
      <c r="AS15">
        <v>0</v>
      </c>
      <c r="AT15">
        <v>0</v>
      </c>
      <c r="AU15">
        <v>7.2744999999999997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3.9722499999999998</v>
      </c>
      <c r="BF15">
        <v>6.9846500000000002</v>
      </c>
      <c r="BG15">
        <v>37.398099999999999</v>
      </c>
      <c r="BH15">
        <v>48.27</v>
      </c>
      <c r="BI15">
        <v>0.49</v>
      </c>
      <c r="BJ15">
        <v>10.47545</v>
      </c>
      <c r="BK15">
        <v>12.706099999999999</v>
      </c>
      <c r="BL15">
        <v>6.5898000000000003</v>
      </c>
      <c r="BM15">
        <v>23.58</v>
      </c>
      <c r="BN15">
        <v>71.849999999999994</v>
      </c>
      <c r="BO15">
        <v>0</v>
      </c>
      <c r="BP15">
        <v>87.061139999999995</v>
      </c>
      <c r="BQ15">
        <v>0</v>
      </c>
      <c r="BR15">
        <v>150.07230000000001</v>
      </c>
      <c r="BS15">
        <v>1.9060999999999999</v>
      </c>
      <c r="BT15">
        <v>1.14785</v>
      </c>
      <c r="BU15">
        <v>5.6000500000000004</v>
      </c>
      <c r="BV15">
        <v>3.3125499999999999</v>
      </c>
      <c r="BW15">
        <v>7.3758999999999997</v>
      </c>
      <c r="BX15">
        <v>0</v>
      </c>
      <c r="BY15">
        <v>0</v>
      </c>
      <c r="BZ15">
        <v>0</v>
      </c>
      <c r="CA15">
        <v>4.7699720000000001</v>
      </c>
      <c r="CB15">
        <v>0</v>
      </c>
      <c r="CC15">
        <v>0</v>
      </c>
      <c r="CD15">
        <v>4.0132626440000001</v>
      </c>
      <c r="CE15">
        <v>8.4640760000000004</v>
      </c>
    </row>
    <row r="16" spans="1:83" x14ac:dyDescent="0.25">
      <c r="A16">
        <v>15</v>
      </c>
      <c r="B16">
        <v>2009</v>
      </c>
      <c r="C16">
        <v>2009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16.260000000000002</v>
      </c>
      <c r="K16">
        <v>135.1</v>
      </c>
      <c r="L16">
        <v>1831.5</v>
      </c>
      <c r="M16">
        <v>5</v>
      </c>
      <c r="N16">
        <v>200</v>
      </c>
      <c r="O16">
        <v>75.83</v>
      </c>
      <c r="P16">
        <v>1872.5</v>
      </c>
      <c r="Q16">
        <v>1.43</v>
      </c>
      <c r="R16">
        <v>0.3866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24.44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5565</v>
      </c>
      <c r="AP16">
        <v>13.4</v>
      </c>
      <c r="AQ16">
        <v>18</v>
      </c>
      <c r="AR16">
        <v>79.900000000000006</v>
      </c>
      <c r="AS16">
        <v>0</v>
      </c>
      <c r="AT16">
        <v>0</v>
      </c>
      <c r="AU16">
        <v>6.8917000000000002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3.9485000000000001</v>
      </c>
      <c r="BF16">
        <v>8.93</v>
      </c>
      <c r="BG16">
        <v>57.73</v>
      </c>
      <c r="BH16">
        <v>66.66</v>
      </c>
      <c r="BI16">
        <v>0.59519999999999995</v>
      </c>
      <c r="BJ16">
        <v>13.16085</v>
      </c>
      <c r="BK16">
        <v>13.287699999999999</v>
      </c>
      <c r="BL16">
        <v>7.3094000000000001</v>
      </c>
      <c r="BM16">
        <v>25.371449999999999</v>
      </c>
      <c r="BN16">
        <v>75.985600000000005</v>
      </c>
      <c r="BO16">
        <v>0</v>
      </c>
      <c r="BP16">
        <v>85.956059999999994</v>
      </c>
      <c r="BQ16">
        <v>0</v>
      </c>
      <c r="BR16">
        <v>159.70849999999999</v>
      </c>
      <c r="BS16">
        <v>1.1371500000000001</v>
      </c>
      <c r="BT16">
        <v>0.99</v>
      </c>
      <c r="BU16">
        <v>4.87</v>
      </c>
      <c r="BV16">
        <v>2.5985499999999999</v>
      </c>
      <c r="BW16">
        <v>5.86</v>
      </c>
      <c r="BX16">
        <v>0</v>
      </c>
      <c r="BY16">
        <v>0</v>
      </c>
      <c r="BZ16">
        <v>0</v>
      </c>
      <c r="CA16">
        <v>3.4219149999999998</v>
      </c>
      <c r="CB16">
        <v>0</v>
      </c>
      <c r="CC16">
        <v>0</v>
      </c>
      <c r="CD16">
        <v>1.72276977</v>
      </c>
      <c r="CE16">
        <v>6.56989</v>
      </c>
    </row>
    <row r="17" spans="1:83" x14ac:dyDescent="0.25">
      <c r="A17">
        <v>16</v>
      </c>
      <c r="B17">
        <v>1983</v>
      </c>
      <c r="C17">
        <v>1987</v>
      </c>
      <c r="D17">
        <v>1</v>
      </c>
      <c r="E17">
        <v>0</v>
      </c>
      <c r="F17">
        <v>1</v>
      </c>
      <c r="G17">
        <v>0</v>
      </c>
      <c r="H17">
        <v>0</v>
      </c>
      <c r="I17">
        <v>0</v>
      </c>
      <c r="J17">
        <v>15.38</v>
      </c>
      <c r="K17">
        <v>127.08</v>
      </c>
      <c r="L17">
        <v>1487.6</v>
      </c>
      <c r="M17">
        <v>27.2</v>
      </c>
      <c r="N17">
        <v>65</v>
      </c>
      <c r="O17">
        <v>65.75</v>
      </c>
      <c r="P17">
        <v>1989.38</v>
      </c>
      <c r="Q17">
        <v>1.69</v>
      </c>
      <c r="R17">
        <v>0.39165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24.48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7200</v>
      </c>
      <c r="AP17">
        <v>10.0557</v>
      </c>
      <c r="AQ17">
        <v>13.4001</v>
      </c>
      <c r="AR17">
        <v>49.406779999999998</v>
      </c>
      <c r="AS17">
        <v>0</v>
      </c>
      <c r="AT17">
        <v>0</v>
      </c>
      <c r="AU17">
        <v>7.6879999999999997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15.26</v>
      </c>
      <c r="BF17">
        <v>9.19</v>
      </c>
      <c r="BG17">
        <v>28.02</v>
      </c>
      <c r="BH17">
        <v>52.47</v>
      </c>
      <c r="BI17">
        <v>0.55469999999999997</v>
      </c>
      <c r="BJ17">
        <v>11.74925</v>
      </c>
      <c r="BK17">
        <v>10.446400000000001</v>
      </c>
      <c r="BL17">
        <v>6.2577999999999996</v>
      </c>
      <c r="BM17">
        <v>24.378399999999999</v>
      </c>
      <c r="BN17">
        <v>69.269949999999994</v>
      </c>
      <c r="BO17">
        <v>0</v>
      </c>
      <c r="BP17">
        <v>89.443060000000003</v>
      </c>
      <c r="BQ17">
        <v>0</v>
      </c>
      <c r="BR17">
        <v>161.02070000000001</v>
      </c>
      <c r="BS17">
        <v>2.84</v>
      </c>
      <c r="BT17">
        <v>1.31</v>
      </c>
      <c r="BU17">
        <v>2.54</v>
      </c>
      <c r="BV17">
        <v>3.22</v>
      </c>
      <c r="BW17">
        <v>7.86</v>
      </c>
      <c r="BX17">
        <v>0</v>
      </c>
      <c r="BY17">
        <v>0</v>
      </c>
      <c r="BZ17">
        <v>0</v>
      </c>
      <c r="CA17">
        <v>7.788335</v>
      </c>
      <c r="CB17">
        <v>0</v>
      </c>
      <c r="CC17">
        <v>0</v>
      </c>
      <c r="CD17">
        <v>4.1078234309999999</v>
      </c>
      <c r="CE17">
        <v>11.540511</v>
      </c>
    </row>
    <row r="18" spans="1:83" x14ac:dyDescent="0.25">
      <c r="A18">
        <v>17</v>
      </c>
      <c r="B18">
        <v>1995</v>
      </c>
      <c r="C18">
        <v>2008</v>
      </c>
      <c r="D18">
        <v>1</v>
      </c>
      <c r="E18">
        <v>1</v>
      </c>
      <c r="F18">
        <v>1</v>
      </c>
      <c r="G18">
        <v>1</v>
      </c>
      <c r="H18">
        <v>0</v>
      </c>
      <c r="I18">
        <v>0</v>
      </c>
      <c r="J18">
        <v>23</v>
      </c>
      <c r="K18">
        <v>216</v>
      </c>
      <c r="L18">
        <v>2000</v>
      </c>
      <c r="M18">
        <v>6.9024999999999999</v>
      </c>
      <c r="N18">
        <v>800</v>
      </c>
      <c r="O18">
        <v>80.705250000000007</v>
      </c>
      <c r="P18">
        <v>1508.81</v>
      </c>
      <c r="Q18">
        <v>1.20495</v>
      </c>
      <c r="R18">
        <v>0.39945000000000003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24.4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2566.67</v>
      </c>
      <c r="AP18">
        <v>12</v>
      </c>
      <c r="AQ18">
        <v>13.533300000000001</v>
      </c>
      <c r="AR18">
        <v>29.03</v>
      </c>
      <c r="AS18">
        <v>0</v>
      </c>
      <c r="AT18">
        <v>0</v>
      </c>
      <c r="AU18">
        <v>6.4435000000000002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2.41</v>
      </c>
      <c r="BF18">
        <v>4.68</v>
      </c>
      <c r="BG18">
        <v>29.27</v>
      </c>
      <c r="BH18">
        <v>36.36</v>
      </c>
      <c r="BI18">
        <v>0.26</v>
      </c>
      <c r="BJ18">
        <v>4.8899999999999997</v>
      </c>
      <c r="BK18">
        <v>11.99465</v>
      </c>
      <c r="BL18">
        <v>4.43</v>
      </c>
      <c r="BM18">
        <v>9.32</v>
      </c>
      <c r="BN18">
        <v>45.69</v>
      </c>
      <c r="BO18">
        <v>0</v>
      </c>
      <c r="BP18">
        <v>118.60163</v>
      </c>
      <c r="BQ18">
        <v>0</v>
      </c>
      <c r="BR18">
        <v>164.29159999999999</v>
      </c>
      <c r="BS18">
        <v>1.31935</v>
      </c>
      <c r="BT18">
        <v>1.1124000000000001</v>
      </c>
      <c r="BU18">
        <v>6.38795</v>
      </c>
      <c r="BV18">
        <v>2.4119000000000002</v>
      </c>
      <c r="BW18">
        <v>7.94245</v>
      </c>
      <c r="BX18">
        <v>0</v>
      </c>
      <c r="BY18">
        <v>0</v>
      </c>
      <c r="BZ18">
        <v>0</v>
      </c>
      <c r="CA18">
        <v>3.2403469999999999</v>
      </c>
      <c r="CB18">
        <v>0</v>
      </c>
      <c r="CC18">
        <v>0</v>
      </c>
      <c r="CD18">
        <v>2.3788908219999998</v>
      </c>
      <c r="CE18">
        <v>5.8357390000000002</v>
      </c>
    </row>
    <row r="19" spans="1:83" x14ac:dyDescent="0.25">
      <c r="A19">
        <v>18</v>
      </c>
      <c r="B19">
        <v>2013</v>
      </c>
      <c r="C19">
        <v>2016</v>
      </c>
      <c r="D19">
        <v>1</v>
      </c>
      <c r="E19">
        <v>2</v>
      </c>
      <c r="F19">
        <v>1</v>
      </c>
      <c r="G19">
        <v>1</v>
      </c>
      <c r="H19">
        <v>1</v>
      </c>
      <c r="I19">
        <v>1</v>
      </c>
      <c r="J19">
        <v>15.6</v>
      </c>
      <c r="K19">
        <v>129.19999999999999</v>
      </c>
      <c r="L19">
        <v>1420</v>
      </c>
      <c r="M19">
        <v>15.7095</v>
      </c>
      <c r="N19">
        <v>200.334</v>
      </c>
      <c r="O19">
        <v>69.305850000000007</v>
      </c>
      <c r="P19">
        <v>1847</v>
      </c>
      <c r="Q19">
        <v>1.84395</v>
      </c>
      <c r="R19">
        <v>0.39279999999999998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24.51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5403.93</v>
      </c>
      <c r="AP19">
        <v>9.1783999999999999</v>
      </c>
      <c r="AQ19">
        <v>12.633100000000001</v>
      </c>
      <c r="AR19">
        <v>35.49906</v>
      </c>
      <c r="AS19">
        <v>0</v>
      </c>
      <c r="AT19">
        <v>0</v>
      </c>
      <c r="AU19">
        <v>6.8792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4.2210999999999999</v>
      </c>
      <c r="BF19">
        <v>6.1836500000000001</v>
      </c>
      <c r="BG19">
        <v>31.127099999999999</v>
      </c>
      <c r="BH19">
        <v>37.700000000000003</v>
      </c>
      <c r="BI19">
        <v>0.69264999999999999</v>
      </c>
      <c r="BJ19">
        <v>8.2520500000000006</v>
      </c>
      <c r="BK19">
        <v>13.834899999999999</v>
      </c>
      <c r="BL19">
        <v>7.2590500000000002</v>
      </c>
      <c r="BM19">
        <v>26</v>
      </c>
      <c r="BN19">
        <v>63.7</v>
      </c>
      <c r="BO19">
        <v>0</v>
      </c>
      <c r="BP19">
        <v>63</v>
      </c>
      <c r="BQ19">
        <v>0</v>
      </c>
      <c r="BR19">
        <v>126.7</v>
      </c>
      <c r="BS19">
        <v>1.3509500000000001</v>
      </c>
      <c r="BT19">
        <v>1.1155999999999999</v>
      </c>
      <c r="BU19">
        <v>5.4088000000000003</v>
      </c>
      <c r="BV19">
        <v>2.8026</v>
      </c>
      <c r="BW19">
        <v>5.76</v>
      </c>
      <c r="BX19">
        <v>0</v>
      </c>
      <c r="BY19">
        <v>0</v>
      </c>
      <c r="BZ19">
        <v>0</v>
      </c>
      <c r="CA19">
        <v>4.33</v>
      </c>
      <c r="CB19">
        <v>10.09</v>
      </c>
      <c r="CC19">
        <v>0</v>
      </c>
      <c r="CD19">
        <v>1.29</v>
      </c>
      <c r="CE19">
        <v>8.8000000000000007</v>
      </c>
    </row>
    <row r="20" spans="1:83" x14ac:dyDescent="0.25">
      <c r="A20">
        <v>19</v>
      </c>
      <c r="B20">
        <v>2010</v>
      </c>
      <c r="C20">
        <v>2010</v>
      </c>
      <c r="D20">
        <v>1</v>
      </c>
      <c r="E20">
        <v>1</v>
      </c>
      <c r="F20">
        <v>1</v>
      </c>
      <c r="G20">
        <v>1</v>
      </c>
      <c r="H20">
        <v>0</v>
      </c>
      <c r="I20">
        <v>0</v>
      </c>
      <c r="J20">
        <v>15.9</v>
      </c>
      <c r="K20">
        <v>130.80000000000001</v>
      </c>
      <c r="L20">
        <v>1424</v>
      </c>
      <c r="M20">
        <v>15.978999999999999</v>
      </c>
      <c r="N20">
        <v>175</v>
      </c>
      <c r="O20">
        <v>68.855450000000005</v>
      </c>
      <c r="P20">
        <v>1860.7249999999999</v>
      </c>
      <c r="Q20">
        <v>1.6198999999999999</v>
      </c>
      <c r="R20">
        <v>0.40234999999999999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24.39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3272.22</v>
      </c>
      <c r="AP20">
        <v>9.2100000000000009</v>
      </c>
      <c r="AQ20">
        <v>12.8711</v>
      </c>
      <c r="AR20">
        <v>21.81</v>
      </c>
      <c r="AS20">
        <v>0</v>
      </c>
      <c r="AT20">
        <v>0</v>
      </c>
      <c r="AU20">
        <v>6.6413500000000001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2.7282000000000002</v>
      </c>
      <c r="BF20">
        <v>5.03965</v>
      </c>
      <c r="BG20">
        <v>28.377949999999998</v>
      </c>
      <c r="BH20">
        <v>20.350000000000001</v>
      </c>
      <c r="BI20">
        <v>0.79490000000000005</v>
      </c>
      <c r="BJ20">
        <v>8.42225</v>
      </c>
      <c r="BK20">
        <v>12.337949999999999</v>
      </c>
      <c r="BL20">
        <v>6.3838999999999997</v>
      </c>
      <c r="BM20">
        <v>21.934999999999999</v>
      </c>
      <c r="BN20">
        <v>53.920549999999999</v>
      </c>
      <c r="BO20">
        <v>0</v>
      </c>
      <c r="BP20">
        <v>80.84</v>
      </c>
      <c r="BQ20">
        <v>0</v>
      </c>
      <c r="BR20">
        <v>145.72839999999999</v>
      </c>
      <c r="BS20">
        <v>1.2540500000000001</v>
      </c>
      <c r="BT20">
        <v>1.0246</v>
      </c>
      <c r="BU20">
        <v>5.3956</v>
      </c>
      <c r="BV20">
        <v>2.4068499999999999</v>
      </c>
      <c r="BW20">
        <v>6.6802000000000001</v>
      </c>
      <c r="BX20">
        <v>0</v>
      </c>
      <c r="BY20">
        <v>0</v>
      </c>
      <c r="BZ20">
        <v>0</v>
      </c>
      <c r="CA20">
        <v>3.63489</v>
      </c>
      <c r="CB20">
        <v>0</v>
      </c>
      <c r="CC20">
        <v>0</v>
      </c>
      <c r="CD20">
        <v>2.0086592720000001</v>
      </c>
      <c r="CE20">
        <v>7.0991239999999998</v>
      </c>
    </row>
    <row r="21" spans="1:83" x14ac:dyDescent="0.25">
      <c r="A21">
        <v>20</v>
      </c>
      <c r="B21">
        <v>2014</v>
      </c>
      <c r="C21">
        <v>2014</v>
      </c>
      <c r="D21">
        <v>1</v>
      </c>
      <c r="E21">
        <v>0</v>
      </c>
      <c r="F21">
        <v>1</v>
      </c>
      <c r="G21">
        <v>1</v>
      </c>
      <c r="H21">
        <v>0</v>
      </c>
      <c r="I21">
        <v>0</v>
      </c>
      <c r="J21">
        <v>15.6</v>
      </c>
      <c r="K21">
        <v>127.2</v>
      </c>
      <c r="L21">
        <v>1400</v>
      </c>
      <c r="M21">
        <v>17.60575</v>
      </c>
      <c r="N21">
        <v>249.11699999999999</v>
      </c>
      <c r="O21">
        <v>70.855850000000004</v>
      </c>
      <c r="P21">
        <v>1851.748</v>
      </c>
      <c r="Q21">
        <v>1.7648999999999999</v>
      </c>
      <c r="R21">
        <v>0.42180000000000001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24.41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3182</v>
      </c>
      <c r="AP21">
        <v>9.35</v>
      </c>
      <c r="AQ21">
        <v>12.68995</v>
      </c>
      <c r="AR21">
        <v>21.85</v>
      </c>
      <c r="AS21">
        <v>0</v>
      </c>
      <c r="AT21">
        <v>0</v>
      </c>
      <c r="AU21">
        <v>7.0008499999999998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3.40585</v>
      </c>
      <c r="BF21">
        <v>5.1134500000000003</v>
      </c>
      <c r="BG21">
        <v>25.061800000000002</v>
      </c>
      <c r="BH21">
        <v>20.76</v>
      </c>
      <c r="BI21">
        <v>0.76170000000000004</v>
      </c>
      <c r="BJ21">
        <v>7.9512</v>
      </c>
      <c r="BK21">
        <v>12.0467</v>
      </c>
      <c r="BL21">
        <v>5.8449499999999999</v>
      </c>
      <c r="BM21">
        <v>22.43695</v>
      </c>
      <c r="BN21">
        <v>50.955750000000002</v>
      </c>
      <c r="BO21">
        <v>0</v>
      </c>
      <c r="BP21">
        <v>111.7</v>
      </c>
      <c r="BQ21">
        <v>0</v>
      </c>
      <c r="BR21">
        <v>151.7594</v>
      </c>
      <c r="BS21">
        <v>1.5207999999999999</v>
      </c>
      <c r="BT21">
        <v>1.1988000000000001</v>
      </c>
      <c r="BU21">
        <v>6.14445</v>
      </c>
      <c r="BV21">
        <v>2.7110500000000002</v>
      </c>
      <c r="BW21">
        <v>7.2371499999999997</v>
      </c>
      <c r="BX21">
        <v>0</v>
      </c>
      <c r="BY21">
        <v>0</v>
      </c>
      <c r="BZ21">
        <v>0</v>
      </c>
      <c r="CA21">
        <v>3.8421219999999998</v>
      </c>
      <c r="CB21">
        <v>0</v>
      </c>
      <c r="CC21">
        <v>0</v>
      </c>
      <c r="CD21">
        <v>2.86887128</v>
      </c>
      <c r="CE21">
        <v>7.2783100000000003</v>
      </c>
    </row>
    <row r="22" spans="1:83" x14ac:dyDescent="0.25">
      <c r="A22">
        <v>21</v>
      </c>
      <c r="B22">
        <v>2008</v>
      </c>
      <c r="C22">
        <v>2008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16.03</v>
      </c>
      <c r="K22">
        <v>134</v>
      </c>
      <c r="L22">
        <v>1606</v>
      </c>
      <c r="M22">
        <v>13</v>
      </c>
      <c r="N22">
        <v>270</v>
      </c>
      <c r="O22">
        <v>63.17</v>
      </c>
      <c r="P22">
        <v>1897.6</v>
      </c>
      <c r="Q22">
        <v>1.38</v>
      </c>
      <c r="R22">
        <v>0.39900000000000002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24.64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8300</v>
      </c>
      <c r="AP22">
        <v>12.65</v>
      </c>
      <c r="AQ22">
        <v>18.45</v>
      </c>
      <c r="AR22">
        <v>104.34</v>
      </c>
      <c r="AS22">
        <v>0</v>
      </c>
      <c r="AT22">
        <v>0</v>
      </c>
      <c r="AU22">
        <v>6.6297499999999996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3.05</v>
      </c>
      <c r="BF22">
        <v>8.2799999999999994</v>
      </c>
      <c r="BG22">
        <v>100.7</v>
      </c>
      <c r="BH22">
        <v>112.03</v>
      </c>
      <c r="BI22">
        <v>0.65910000000000002</v>
      </c>
      <c r="BJ22">
        <v>13.99225</v>
      </c>
      <c r="BK22">
        <v>13.7867</v>
      </c>
      <c r="BL22">
        <v>7.2965999999999998</v>
      </c>
      <c r="BM22">
        <v>28.834050000000001</v>
      </c>
      <c r="BN22">
        <v>81.373000000000005</v>
      </c>
      <c r="BO22">
        <v>0</v>
      </c>
      <c r="BP22">
        <v>86.34581</v>
      </c>
      <c r="BQ22">
        <v>0</v>
      </c>
      <c r="BR22">
        <v>161.36930000000001</v>
      </c>
      <c r="BS22">
        <v>0.1</v>
      </c>
      <c r="BT22">
        <v>0.02</v>
      </c>
      <c r="BU22">
        <v>2</v>
      </c>
      <c r="BV22">
        <v>3.0294500000000002</v>
      </c>
      <c r="BW22">
        <v>2.13</v>
      </c>
      <c r="BX22">
        <v>0</v>
      </c>
      <c r="BY22">
        <v>0</v>
      </c>
      <c r="BZ22">
        <v>0</v>
      </c>
      <c r="CA22">
        <v>1.034373</v>
      </c>
      <c r="CB22">
        <v>0</v>
      </c>
      <c r="CC22">
        <v>0</v>
      </c>
      <c r="CD22">
        <v>8.6210782999999999E-2</v>
      </c>
      <c r="CE22">
        <v>3.0781619999999998</v>
      </c>
    </row>
    <row r="23" spans="1:83" x14ac:dyDescent="0.25">
      <c r="A23">
        <v>22</v>
      </c>
      <c r="B23">
        <v>2008</v>
      </c>
      <c r="C23">
        <v>2009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23</v>
      </c>
      <c r="K23">
        <v>216</v>
      </c>
      <c r="L23">
        <v>2600</v>
      </c>
      <c r="M23">
        <v>0</v>
      </c>
      <c r="N23">
        <v>1135</v>
      </c>
      <c r="O23">
        <v>81.459999999999994</v>
      </c>
      <c r="P23">
        <v>1222</v>
      </c>
      <c r="Q23">
        <v>0.66</v>
      </c>
      <c r="R23">
        <v>0.40720000000000001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24.43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5167</v>
      </c>
      <c r="AP23">
        <v>7.6</v>
      </c>
      <c r="AQ23">
        <v>12.3</v>
      </c>
      <c r="AR23">
        <v>23.44</v>
      </c>
      <c r="AS23">
        <v>37.1</v>
      </c>
      <c r="AT23">
        <v>4.9000000000000004</v>
      </c>
      <c r="AU23">
        <v>1.9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0.65</v>
      </c>
      <c r="BF23">
        <v>2.75</v>
      </c>
      <c r="BG23">
        <v>18.25</v>
      </c>
      <c r="BH23">
        <v>21.65</v>
      </c>
      <c r="BI23">
        <v>1.98</v>
      </c>
      <c r="BJ23">
        <v>3.1</v>
      </c>
      <c r="BK23">
        <v>32.25</v>
      </c>
      <c r="BL23">
        <v>7.45</v>
      </c>
      <c r="BM23">
        <v>42.8</v>
      </c>
      <c r="BN23">
        <v>64.45</v>
      </c>
      <c r="BO23">
        <v>0</v>
      </c>
      <c r="BP23">
        <v>79.095730000000003</v>
      </c>
      <c r="BQ23">
        <v>0</v>
      </c>
      <c r="BR23">
        <v>143.54570000000001</v>
      </c>
      <c r="BS23">
        <v>0.1</v>
      </c>
      <c r="BT23">
        <v>0.45</v>
      </c>
      <c r="BU23">
        <v>3.2</v>
      </c>
      <c r="BV23">
        <v>2.9384999999999999</v>
      </c>
      <c r="BW23">
        <v>3.75</v>
      </c>
      <c r="BX23">
        <v>0</v>
      </c>
      <c r="BY23">
        <v>0</v>
      </c>
      <c r="BZ23">
        <v>0</v>
      </c>
      <c r="CA23">
        <v>1.034373</v>
      </c>
      <c r="CB23">
        <v>0</v>
      </c>
      <c r="CC23">
        <v>0</v>
      </c>
      <c r="CD23">
        <v>0.45974663399999999</v>
      </c>
      <c r="CE23">
        <v>4.3246260000000003</v>
      </c>
    </row>
    <row r="24" spans="1:83" x14ac:dyDescent="0.25">
      <c r="A24">
        <v>23</v>
      </c>
      <c r="B24">
        <v>2013</v>
      </c>
      <c r="C24">
        <v>2016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15.9</v>
      </c>
      <c r="K24">
        <v>130.80000000000001</v>
      </c>
      <c r="L24">
        <v>1833</v>
      </c>
      <c r="M24">
        <v>2.25</v>
      </c>
      <c r="N24">
        <v>84</v>
      </c>
      <c r="O24">
        <v>70.099999999999994</v>
      </c>
      <c r="P24">
        <v>2523.9299999999998</v>
      </c>
      <c r="Q24">
        <v>2.85</v>
      </c>
      <c r="R24">
        <v>0.3841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24.43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8250</v>
      </c>
      <c r="AP24">
        <v>11.35</v>
      </c>
      <c r="AQ24">
        <v>16.715050000000002</v>
      </c>
      <c r="AR24">
        <v>86.2</v>
      </c>
      <c r="AS24">
        <v>0</v>
      </c>
      <c r="AT24">
        <v>0</v>
      </c>
      <c r="AU24">
        <v>7.4520499999999998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4.4139999999999997</v>
      </c>
      <c r="BF24">
        <v>7.4762500000000003</v>
      </c>
      <c r="BG24">
        <v>67.645150000000001</v>
      </c>
      <c r="BH24">
        <v>110.68</v>
      </c>
      <c r="BI24">
        <v>0.63370000000000004</v>
      </c>
      <c r="BJ24">
        <v>13.086499999999999</v>
      </c>
      <c r="BK24">
        <v>12.8574</v>
      </c>
      <c r="BL24">
        <v>7.3666499999999999</v>
      </c>
      <c r="BM24">
        <v>26.11515</v>
      </c>
      <c r="BN24">
        <v>74.564250000000001</v>
      </c>
      <c r="BO24">
        <v>0</v>
      </c>
      <c r="BP24">
        <v>83.809780000000003</v>
      </c>
      <c r="BQ24">
        <v>0</v>
      </c>
      <c r="BR24">
        <v>161.04</v>
      </c>
      <c r="BS24">
        <v>1.5443</v>
      </c>
      <c r="BT24">
        <v>0.88614999999999999</v>
      </c>
      <c r="BU24">
        <v>4.3326500000000001</v>
      </c>
      <c r="BV24">
        <v>3.0327999999999999</v>
      </c>
      <c r="BW24">
        <v>6.2679499999999999</v>
      </c>
      <c r="BX24">
        <v>0</v>
      </c>
      <c r="BY24">
        <v>0</v>
      </c>
      <c r="BZ24">
        <v>0</v>
      </c>
      <c r="CA24">
        <v>4.4085939999999999</v>
      </c>
      <c r="CB24">
        <v>0</v>
      </c>
      <c r="CC24">
        <v>0</v>
      </c>
      <c r="CD24">
        <v>3.0026016229999999</v>
      </c>
      <c r="CE24">
        <v>7.6456460000000002</v>
      </c>
    </row>
    <row r="25" spans="1:83" x14ac:dyDescent="0.25">
      <c r="A25">
        <v>24</v>
      </c>
      <c r="B25">
        <v>2013</v>
      </c>
      <c r="C25">
        <v>2016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15.6</v>
      </c>
      <c r="K25">
        <v>129.19999999999999</v>
      </c>
      <c r="L25">
        <v>1420</v>
      </c>
      <c r="M25">
        <v>18.3325</v>
      </c>
      <c r="N25">
        <v>177.50700000000001</v>
      </c>
      <c r="O25">
        <v>67.751750000000001</v>
      </c>
      <c r="P25">
        <v>1847</v>
      </c>
      <c r="Q25">
        <v>1.9055500000000001</v>
      </c>
      <c r="R25">
        <v>0.39989999999999998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24.51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5378.19</v>
      </c>
      <c r="AP25">
        <v>9.0610999999999997</v>
      </c>
      <c r="AQ25">
        <v>12.62255</v>
      </c>
      <c r="AR25">
        <v>33.050849999999997</v>
      </c>
      <c r="AS25">
        <v>0</v>
      </c>
      <c r="AT25">
        <v>0</v>
      </c>
      <c r="AU25">
        <v>6.8788999999999998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3.6345000000000001</v>
      </c>
      <c r="BF25">
        <v>6.2422000000000004</v>
      </c>
      <c r="BG25">
        <v>31.132950000000001</v>
      </c>
      <c r="BH25">
        <v>35.1</v>
      </c>
      <c r="BI25">
        <v>0.69910000000000005</v>
      </c>
      <c r="BJ25">
        <v>7.9213500000000003</v>
      </c>
      <c r="BK25">
        <v>13.59285</v>
      </c>
      <c r="BL25">
        <v>7.5699500000000004</v>
      </c>
      <c r="BM25">
        <v>26.1</v>
      </c>
      <c r="BN25">
        <v>61.2</v>
      </c>
      <c r="BO25">
        <v>0</v>
      </c>
      <c r="BP25">
        <v>64.099999999999994</v>
      </c>
      <c r="BQ25">
        <v>0</v>
      </c>
      <c r="BR25">
        <v>125.3</v>
      </c>
      <c r="BS25">
        <v>1.4760500000000001</v>
      </c>
      <c r="BT25">
        <v>1.11225</v>
      </c>
      <c r="BU25">
        <v>5.7547499999999996</v>
      </c>
      <c r="BV25">
        <v>2.6921499999999998</v>
      </c>
      <c r="BW25">
        <v>5.46</v>
      </c>
      <c r="BX25">
        <v>0</v>
      </c>
      <c r="BY25">
        <v>0</v>
      </c>
      <c r="BZ25">
        <v>0</v>
      </c>
      <c r="CA25">
        <v>4.34</v>
      </c>
      <c r="CB25">
        <v>9.8000000000000007</v>
      </c>
      <c r="CC25">
        <v>0</v>
      </c>
      <c r="CD25">
        <v>1.37</v>
      </c>
      <c r="CE25">
        <v>8.43</v>
      </c>
    </row>
    <row r="26" spans="1:83" x14ac:dyDescent="0.25">
      <c r="A26">
        <v>25</v>
      </c>
      <c r="B26">
        <v>2014</v>
      </c>
      <c r="C26">
        <v>2014</v>
      </c>
      <c r="D26">
        <v>1</v>
      </c>
      <c r="E26">
        <v>0</v>
      </c>
      <c r="F26">
        <v>0</v>
      </c>
      <c r="G26">
        <v>1</v>
      </c>
      <c r="H26">
        <v>0</v>
      </c>
      <c r="I26">
        <v>0</v>
      </c>
      <c r="J26">
        <v>15.6</v>
      </c>
      <c r="K26">
        <v>127.2</v>
      </c>
      <c r="L26">
        <v>1400</v>
      </c>
      <c r="M26">
        <v>12.647</v>
      </c>
      <c r="N26">
        <v>281.40899999999999</v>
      </c>
      <c r="O26">
        <v>71.151300000000006</v>
      </c>
      <c r="P26">
        <v>1803.1020000000001</v>
      </c>
      <c r="Q26">
        <v>1.7274499999999999</v>
      </c>
      <c r="R26">
        <v>0.41015000000000001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24.49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3129</v>
      </c>
      <c r="AP26">
        <v>9.09</v>
      </c>
      <c r="AQ26">
        <v>12.7095</v>
      </c>
      <c r="AR26">
        <v>20.309999999999999</v>
      </c>
      <c r="AS26">
        <v>0</v>
      </c>
      <c r="AT26">
        <v>0</v>
      </c>
      <c r="AU26">
        <v>5.8182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3.47525</v>
      </c>
      <c r="BF26">
        <v>5.3922499999999998</v>
      </c>
      <c r="BG26">
        <v>26.351150000000001</v>
      </c>
      <c r="BH26">
        <v>18.899999999999999</v>
      </c>
      <c r="BI26">
        <v>0.72685</v>
      </c>
      <c r="BJ26">
        <v>7.6994499999999997</v>
      </c>
      <c r="BK26">
        <v>13.034750000000001</v>
      </c>
      <c r="BL26">
        <v>6.2044499999999996</v>
      </c>
      <c r="BM26">
        <v>21.651399999999999</v>
      </c>
      <c r="BN26">
        <v>51.463549999999998</v>
      </c>
      <c r="BO26">
        <v>0</v>
      </c>
      <c r="BP26">
        <v>120.2</v>
      </c>
      <c r="BQ26">
        <v>0</v>
      </c>
      <c r="BR26">
        <v>147.09200000000001</v>
      </c>
      <c r="BS26">
        <v>1.2081</v>
      </c>
      <c r="BT26">
        <v>1.1991499999999999</v>
      </c>
      <c r="BU26">
        <v>5.2046000000000001</v>
      </c>
      <c r="BV26">
        <v>2.8001499999999999</v>
      </c>
      <c r="BW26">
        <v>7.0526999999999997</v>
      </c>
      <c r="BX26">
        <v>0</v>
      </c>
      <c r="BY26">
        <v>0</v>
      </c>
      <c r="BZ26">
        <v>0</v>
      </c>
      <c r="CA26">
        <v>4.0301939999999998</v>
      </c>
      <c r="CB26">
        <v>0</v>
      </c>
      <c r="CC26">
        <v>0</v>
      </c>
      <c r="CD26">
        <v>2.6714013059999999</v>
      </c>
      <c r="CE26">
        <v>7.0434950000000001</v>
      </c>
    </row>
    <row r="27" spans="1:83" x14ac:dyDescent="0.25">
      <c r="A27">
        <v>26</v>
      </c>
      <c r="B27">
        <v>2007</v>
      </c>
      <c r="C27">
        <v>2007</v>
      </c>
      <c r="D27">
        <v>0</v>
      </c>
      <c r="E27">
        <v>0</v>
      </c>
      <c r="F27">
        <v>0</v>
      </c>
      <c r="G27">
        <v>1</v>
      </c>
      <c r="H27">
        <v>0</v>
      </c>
      <c r="I27">
        <v>0</v>
      </c>
      <c r="J27">
        <v>15.3</v>
      </c>
      <c r="K27">
        <v>123.6</v>
      </c>
      <c r="L27">
        <v>4618</v>
      </c>
      <c r="M27">
        <v>0</v>
      </c>
      <c r="N27">
        <v>1300</v>
      </c>
      <c r="O27">
        <v>87.9</v>
      </c>
      <c r="P27">
        <v>1449.4</v>
      </c>
      <c r="Q27">
        <v>1.23</v>
      </c>
      <c r="R27">
        <v>0.38205</v>
      </c>
      <c r="S27">
        <v>3.92</v>
      </c>
      <c r="T27">
        <v>4.8499999999999996</v>
      </c>
      <c r="U27">
        <v>0.62</v>
      </c>
      <c r="V27">
        <v>0</v>
      </c>
      <c r="W27">
        <v>0</v>
      </c>
      <c r="X27">
        <v>0</v>
      </c>
      <c r="Y27">
        <v>24.5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8344</v>
      </c>
      <c r="AP27">
        <v>10.6</v>
      </c>
      <c r="AQ27">
        <v>21.4</v>
      </c>
      <c r="AR27">
        <v>73.63</v>
      </c>
      <c r="AS27">
        <v>0</v>
      </c>
      <c r="AT27">
        <v>0</v>
      </c>
      <c r="AU27">
        <v>6.3191499999999996</v>
      </c>
      <c r="AV27">
        <v>45.67</v>
      </c>
      <c r="AW27">
        <v>48.27</v>
      </c>
      <c r="AX27">
        <v>48.34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2.0099999999999998</v>
      </c>
      <c r="BF27">
        <v>5.79</v>
      </c>
      <c r="BG27">
        <v>73.33</v>
      </c>
      <c r="BH27">
        <v>81.13</v>
      </c>
      <c r="BI27">
        <v>0.80935000000000001</v>
      </c>
      <c r="BJ27">
        <v>13.241149999999999</v>
      </c>
      <c r="BK27">
        <v>19.83905</v>
      </c>
      <c r="BL27">
        <v>7.67605</v>
      </c>
      <c r="BM27">
        <v>32.2151</v>
      </c>
      <c r="BN27">
        <v>83.472849999999994</v>
      </c>
      <c r="BO27">
        <v>0</v>
      </c>
      <c r="BP27">
        <v>81.941969999999998</v>
      </c>
      <c r="BQ27">
        <v>0</v>
      </c>
      <c r="BR27">
        <v>165.6054</v>
      </c>
      <c r="BS27">
        <v>1.17475</v>
      </c>
      <c r="BT27">
        <v>0.76359999999999995</v>
      </c>
      <c r="BU27">
        <v>5.2580499999999999</v>
      </c>
      <c r="BV27">
        <v>3.4085999999999999</v>
      </c>
      <c r="BW27">
        <v>6.2172000000000001</v>
      </c>
      <c r="BX27">
        <v>0</v>
      </c>
      <c r="BY27">
        <v>0</v>
      </c>
      <c r="BZ27">
        <v>0</v>
      </c>
      <c r="CA27">
        <v>3.3889860000000001</v>
      </c>
      <c r="CB27">
        <v>0</v>
      </c>
      <c r="CC27">
        <v>0</v>
      </c>
      <c r="CD27">
        <v>2.7823583410000001</v>
      </c>
      <c r="CE27">
        <v>6.2280340000000001</v>
      </c>
    </row>
    <row r="28" spans="1:83" x14ac:dyDescent="0.25">
      <c r="A28">
        <v>27</v>
      </c>
      <c r="B28">
        <v>2005</v>
      </c>
      <c r="C28">
        <v>2006</v>
      </c>
      <c r="D28">
        <v>1</v>
      </c>
      <c r="E28">
        <v>0</v>
      </c>
      <c r="F28">
        <v>1</v>
      </c>
      <c r="G28">
        <v>0</v>
      </c>
      <c r="H28">
        <v>0</v>
      </c>
      <c r="I28">
        <v>0</v>
      </c>
      <c r="J28">
        <v>16.5</v>
      </c>
      <c r="K28">
        <v>138</v>
      </c>
      <c r="L28">
        <v>1300</v>
      </c>
      <c r="M28">
        <v>18.0075</v>
      </c>
      <c r="N28">
        <v>379</v>
      </c>
      <c r="O28">
        <v>80</v>
      </c>
      <c r="P28">
        <v>1445.4</v>
      </c>
      <c r="Q28">
        <v>1.2273000000000001</v>
      </c>
      <c r="R28">
        <v>0.4022</v>
      </c>
      <c r="S28">
        <v>0</v>
      </c>
      <c r="T28">
        <v>0</v>
      </c>
      <c r="U28">
        <v>1.33</v>
      </c>
      <c r="V28">
        <v>0.57999999999999996</v>
      </c>
      <c r="W28">
        <v>21.6</v>
      </c>
      <c r="X28">
        <v>8.98</v>
      </c>
      <c r="Y28">
        <v>24.41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5916.07</v>
      </c>
      <c r="AP28">
        <v>9.2747499999999992</v>
      </c>
      <c r="AQ28">
        <v>13.183249999999999</v>
      </c>
      <c r="AR28">
        <v>39.268630000000002</v>
      </c>
      <c r="AS28">
        <v>0</v>
      </c>
      <c r="AT28">
        <v>0</v>
      </c>
      <c r="AU28">
        <v>6.1758499999999996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3.4143500000000002</v>
      </c>
      <c r="BF28">
        <v>5.7349500000000004</v>
      </c>
      <c r="BG28">
        <v>40.504800000000003</v>
      </c>
      <c r="BH28">
        <v>41.286799999999999</v>
      </c>
      <c r="BI28">
        <v>0.64654999999999996</v>
      </c>
      <c r="BJ28">
        <v>7.6516000000000002</v>
      </c>
      <c r="BK28">
        <v>12.52355</v>
      </c>
      <c r="BL28">
        <v>5.6664000000000003</v>
      </c>
      <c r="BM28">
        <v>19.881499999999999</v>
      </c>
      <c r="BN28">
        <v>31.97</v>
      </c>
      <c r="BO28">
        <v>0.74</v>
      </c>
      <c r="BP28">
        <v>110.95</v>
      </c>
      <c r="BQ28">
        <v>0.64</v>
      </c>
      <c r="BR28">
        <v>144.30000000000001</v>
      </c>
      <c r="BS28">
        <v>1.40665</v>
      </c>
      <c r="BT28">
        <v>1.1492</v>
      </c>
      <c r="BU28">
        <v>8.2899999999999991</v>
      </c>
      <c r="BV28">
        <v>1.1100000000000001</v>
      </c>
      <c r="BW28">
        <v>9.4</v>
      </c>
      <c r="BX28">
        <v>0.96</v>
      </c>
      <c r="BY28">
        <v>0</v>
      </c>
      <c r="BZ28">
        <v>0</v>
      </c>
      <c r="CA28">
        <v>0.96</v>
      </c>
      <c r="CB28">
        <v>10.36</v>
      </c>
      <c r="CC28">
        <v>9.26</v>
      </c>
      <c r="CD28">
        <v>5.51</v>
      </c>
      <c r="CE28">
        <v>4.8499999999999996</v>
      </c>
    </row>
    <row r="29" spans="1:83" x14ac:dyDescent="0.25">
      <c r="A29">
        <v>28</v>
      </c>
      <c r="B29">
        <v>2004</v>
      </c>
      <c r="C29">
        <v>2007</v>
      </c>
      <c r="D29">
        <v>1</v>
      </c>
      <c r="E29">
        <v>1</v>
      </c>
      <c r="F29">
        <v>1</v>
      </c>
      <c r="G29">
        <v>1</v>
      </c>
      <c r="H29">
        <v>0</v>
      </c>
      <c r="I29">
        <v>0</v>
      </c>
      <c r="J29">
        <v>16.5</v>
      </c>
      <c r="K29">
        <v>138</v>
      </c>
      <c r="L29">
        <v>2200</v>
      </c>
      <c r="M29">
        <v>0</v>
      </c>
      <c r="N29">
        <v>750</v>
      </c>
      <c r="O29">
        <v>82.67</v>
      </c>
      <c r="P29">
        <v>1561.7</v>
      </c>
      <c r="Q29">
        <v>1.23</v>
      </c>
      <c r="R29">
        <v>0.39119999999999999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24.47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6996</v>
      </c>
      <c r="AP29">
        <v>8.73</v>
      </c>
      <c r="AQ29">
        <v>12.556649999999999</v>
      </c>
      <c r="AR29">
        <v>41.88</v>
      </c>
      <c r="AS29">
        <v>0</v>
      </c>
      <c r="AT29">
        <v>0</v>
      </c>
      <c r="AU29">
        <v>6.0029500000000002</v>
      </c>
      <c r="AV29">
        <v>45.44</v>
      </c>
      <c r="AW29">
        <v>48.15</v>
      </c>
      <c r="AX29">
        <v>46.28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1.66</v>
      </c>
      <c r="BF29">
        <v>5.46</v>
      </c>
      <c r="BG29">
        <v>36.76</v>
      </c>
      <c r="BH29">
        <v>43.87</v>
      </c>
      <c r="BI29">
        <v>0.5675</v>
      </c>
      <c r="BJ29">
        <v>6.0258000000000003</v>
      </c>
      <c r="BK29">
        <v>13.7555</v>
      </c>
      <c r="BL29">
        <v>6.7603999999999997</v>
      </c>
      <c r="BM29">
        <v>25.144649999999999</v>
      </c>
      <c r="BN29">
        <v>71.475650000000002</v>
      </c>
      <c r="BO29">
        <v>0</v>
      </c>
      <c r="BP29">
        <v>86.019649999999999</v>
      </c>
      <c r="BQ29">
        <v>0</v>
      </c>
      <c r="BR29">
        <v>152.1772</v>
      </c>
      <c r="BS29">
        <v>0.85665000000000002</v>
      </c>
      <c r="BT29">
        <v>0.90510000000000002</v>
      </c>
      <c r="BU29">
        <v>5.4127000000000001</v>
      </c>
      <c r="BV29">
        <v>2.3413499999999998</v>
      </c>
      <c r="BW29">
        <v>6.7247000000000003</v>
      </c>
      <c r="BX29">
        <v>0</v>
      </c>
      <c r="BY29">
        <v>0</v>
      </c>
      <c r="BZ29">
        <v>0</v>
      </c>
      <c r="CA29">
        <v>2.8831479999999998</v>
      </c>
      <c r="CB29">
        <v>0</v>
      </c>
      <c r="CC29">
        <v>0</v>
      </c>
      <c r="CD29">
        <v>2.388124634</v>
      </c>
      <c r="CE29">
        <v>5.6214199999999996</v>
      </c>
    </row>
    <row r="30" spans="1:83" x14ac:dyDescent="0.25">
      <c r="A30">
        <v>29</v>
      </c>
      <c r="B30">
        <v>2007</v>
      </c>
      <c r="C30">
        <v>2008</v>
      </c>
      <c r="D30">
        <v>1</v>
      </c>
      <c r="E30">
        <v>1</v>
      </c>
      <c r="F30">
        <v>1</v>
      </c>
      <c r="G30">
        <v>1</v>
      </c>
      <c r="H30">
        <v>0</v>
      </c>
      <c r="I30">
        <v>0</v>
      </c>
      <c r="J30">
        <v>23</v>
      </c>
      <c r="K30">
        <v>216</v>
      </c>
      <c r="L30">
        <v>2000</v>
      </c>
      <c r="M30">
        <v>10.5875</v>
      </c>
      <c r="N30">
        <v>1092.4000000000001</v>
      </c>
      <c r="O30">
        <v>80</v>
      </c>
      <c r="P30">
        <v>1535.16</v>
      </c>
      <c r="Q30">
        <v>1.27115</v>
      </c>
      <c r="R30">
        <v>0.39115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24.4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2770.33</v>
      </c>
      <c r="AP30">
        <v>11.5</v>
      </c>
      <c r="AQ30">
        <v>13.945499999999999</v>
      </c>
      <c r="AR30">
        <v>28.78</v>
      </c>
      <c r="AS30">
        <v>0</v>
      </c>
      <c r="AT30">
        <v>0</v>
      </c>
      <c r="AU30">
        <v>6.9630000000000001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3.27</v>
      </c>
      <c r="BF30">
        <v>6.33</v>
      </c>
      <c r="BG30">
        <v>42.95</v>
      </c>
      <c r="BH30">
        <v>52.55</v>
      </c>
      <c r="BI30">
        <v>0.36</v>
      </c>
      <c r="BJ30">
        <v>8.56</v>
      </c>
      <c r="BK30">
        <v>4.59</v>
      </c>
      <c r="BL30">
        <v>6.01</v>
      </c>
      <c r="BM30">
        <v>19.149999999999999</v>
      </c>
      <c r="BN30">
        <v>71.709999999999994</v>
      </c>
      <c r="BO30">
        <v>0</v>
      </c>
      <c r="BP30">
        <v>95.419719999999998</v>
      </c>
      <c r="BQ30">
        <v>0</v>
      </c>
      <c r="BR30">
        <v>167.12970000000001</v>
      </c>
      <c r="BS30">
        <v>2.94</v>
      </c>
      <c r="BT30">
        <v>2.77</v>
      </c>
      <c r="BU30">
        <v>17.64</v>
      </c>
      <c r="BV30">
        <v>2.6688000000000001</v>
      </c>
      <c r="BW30">
        <v>23.36</v>
      </c>
      <c r="BX30">
        <v>2.3199999999999998</v>
      </c>
      <c r="BY30">
        <v>1.88</v>
      </c>
      <c r="BZ30">
        <v>2.33</v>
      </c>
      <c r="CA30">
        <v>6.54</v>
      </c>
      <c r="CB30">
        <v>29.89</v>
      </c>
      <c r="CC30">
        <v>0</v>
      </c>
      <c r="CD30">
        <v>4.5501930770000003</v>
      </c>
      <c r="CE30">
        <v>7.4529959999999997</v>
      </c>
    </row>
    <row r="31" spans="1:83" x14ac:dyDescent="0.25">
      <c r="A31">
        <v>30</v>
      </c>
      <c r="B31">
        <v>1982</v>
      </c>
      <c r="C31">
        <v>1991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15.3</v>
      </c>
      <c r="K31">
        <v>123.6</v>
      </c>
      <c r="L31">
        <v>1581</v>
      </c>
      <c r="M31">
        <v>20.5</v>
      </c>
      <c r="N31">
        <v>65</v>
      </c>
      <c r="O31">
        <v>67.010000000000005</v>
      </c>
      <c r="P31">
        <v>1872.76</v>
      </c>
      <c r="Q31">
        <v>1.67</v>
      </c>
      <c r="R31">
        <v>0.39629999999999999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24.44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7100</v>
      </c>
      <c r="AP31">
        <v>11.3</v>
      </c>
      <c r="AQ31">
        <v>16.6309</v>
      </c>
      <c r="AR31">
        <v>71.2</v>
      </c>
      <c r="AS31">
        <v>0</v>
      </c>
      <c r="AT31">
        <v>0</v>
      </c>
      <c r="AU31">
        <v>7.2766000000000002</v>
      </c>
      <c r="AV31">
        <v>46.2</v>
      </c>
      <c r="AW31">
        <v>48.4</v>
      </c>
      <c r="AX31">
        <v>47.6</v>
      </c>
      <c r="AY31">
        <v>40.1</v>
      </c>
      <c r="AZ31">
        <v>0</v>
      </c>
      <c r="BA31">
        <v>44.8</v>
      </c>
      <c r="BB31">
        <v>0</v>
      </c>
      <c r="BC31">
        <v>0</v>
      </c>
      <c r="BD31">
        <v>0</v>
      </c>
      <c r="BE31">
        <v>2.73</v>
      </c>
      <c r="BF31">
        <v>7.5</v>
      </c>
      <c r="BG31">
        <v>55.45</v>
      </c>
      <c r="BH31">
        <v>65.680000000000007</v>
      </c>
      <c r="BI31">
        <v>0.28000000000000003</v>
      </c>
      <c r="BJ31">
        <v>11.19</v>
      </c>
      <c r="BK31">
        <v>7.48</v>
      </c>
      <c r="BL31">
        <v>6.2928499999999996</v>
      </c>
      <c r="BM31">
        <v>18.670000000000002</v>
      </c>
      <c r="BN31">
        <v>84.35</v>
      </c>
      <c r="BO31">
        <v>0</v>
      </c>
      <c r="BP31">
        <v>101.2</v>
      </c>
      <c r="BQ31">
        <v>0</v>
      </c>
      <c r="BR31">
        <v>185.55</v>
      </c>
      <c r="BS31">
        <v>3.05</v>
      </c>
      <c r="BT31">
        <v>0.79</v>
      </c>
      <c r="BU31">
        <v>4.66</v>
      </c>
      <c r="BV31">
        <v>3.3</v>
      </c>
      <c r="BW31">
        <v>11.8</v>
      </c>
      <c r="BX31">
        <v>11</v>
      </c>
      <c r="BY31">
        <v>0</v>
      </c>
      <c r="BZ31">
        <v>0</v>
      </c>
      <c r="CA31">
        <v>11</v>
      </c>
      <c r="CB31">
        <v>22.8</v>
      </c>
      <c r="CC31">
        <v>14.26</v>
      </c>
      <c r="CD31">
        <v>13.3</v>
      </c>
      <c r="CE31">
        <v>9.5</v>
      </c>
    </row>
    <row r="32" spans="1:83" x14ac:dyDescent="0.25">
      <c r="A32">
        <v>31</v>
      </c>
      <c r="B32">
        <v>1993</v>
      </c>
      <c r="C32">
        <v>2000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12.8</v>
      </c>
      <c r="K32">
        <v>93.6</v>
      </c>
      <c r="L32">
        <v>2678.8</v>
      </c>
      <c r="M32">
        <v>40.759749999999997</v>
      </c>
      <c r="N32">
        <v>1100</v>
      </c>
      <c r="O32">
        <v>86.6</v>
      </c>
      <c r="P32">
        <v>1434.3</v>
      </c>
      <c r="Q32">
        <v>0.91</v>
      </c>
      <c r="R32">
        <v>0.39860000000000001</v>
      </c>
      <c r="S32">
        <v>0</v>
      </c>
      <c r="T32">
        <v>5</v>
      </c>
      <c r="U32">
        <v>0</v>
      </c>
      <c r="V32">
        <v>0</v>
      </c>
      <c r="W32">
        <v>0</v>
      </c>
      <c r="X32">
        <v>0</v>
      </c>
      <c r="Y32">
        <v>24.43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4.49</v>
      </c>
      <c r="AJ32">
        <v>0</v>
      </c>
      <c r="AK32">
        <v>0</v>
      </c>
      <c r="AL32">
        <v>0.96</v>
      </c>
      <c r="AM32">
        <v>0.68</v>
      </c>
      <c r="AN32">
        <v>0.27</v>
      </c>
      <c r="AO32">
        <v>6323.4790000000003</v>
      </c>
      <c r="AP32">
        <v>8.6459499999999991</v>
      </c>
      <c r="AQ32">
        <v>12.748849999999999</v>
      </c>
      <c r="AR32">
        <v>33.709980000000002</v>
      </c>
      <c r="AS32">
        <v>0</v>
      </c>
      <c r="AT32">
        <v>0</v>
      </c>
      <c r="AU32">
        <v>6.1471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3.4357000000000002</v>
      </c>
      <c r="BF32">
        <v>5.3674499999999998</v>
      </c>
      <c r="BG32">
        <v>32.630949999999999</v>
      </c>
      <c r="BH32">
        <v>35.799999999999997</v>
      </c>
      <c r="BI32">
        <v>0.85</v>
      </c>
      <c r="BJ32">
        <v>8.6000499999999995</v>
      </c>
      <c r="BK32">
        <v>16.170400000000001</v>
      </c>
      <c r="BL32">
        <v>6.7490500000000004</v>
      </c>
      <c r="BM32">
        <v>30.6</v>
      </c>
      <c r="BN32">
        <v>66.400000000000006</v>
      </c>
      <c r="BO32">
        <v>0</v>
      </c>
      <c r="BP32">
        <v>91.733969999999999</v>
      </c>
      <c r="BQ32">
        <v>0</v>
      </c>
      <c r="BR32">
        <v>154.30840000000001</v>
      </c>
      <c r="BS32">
        <v>1.7296</v>
      </c>
      <c r="BT32">
        <v>1.2040999999999999</v>
      </c>
      <c r="BU32">
        <v>8.06</v>
      </c>
      <c r="BV32">
        <v>0.9</v>
      </c>
      <c r="BW32">
        <v>8.9600000000000009</v>
      </c>
      <c r="BX32">
        <v>0</v>
      </c>
      <c r="BY32">
        <v>0</v>
      </c>
      <c r="BZ32">
        <v>0</v>
      </c>
      <c r="CA32">
        <v>3.202639</v>
      </c>
      <c r="CB32">
        <v>0</v>
      </c>
      <c r="CC32">
        <v>0</v>
      </c>
      <c r="CD32">
        <v>6.0527525640000004</v>
      </c>
      <c r="CE32">
        <v>6.3106059999999999</v>
      </c>
    </row>
    <row r="33" spans="1:83" x14ac:dyDescent="0.25">
      <c r="A33">
        <v>32</v>
      </c>
      <c r="B33">
        <v>2004</v>
      </c>
      <c r="C33">
        <v>2007</v>
      </c>
      <c r="D33">
        <v>1</v>
      </c>
      <c r="E33">
        <v>1</v>
      </c>
      <c r="F33">
        <v>1</v>
      </c>
      <c r="G33">
        <v>1</v>
      </c>
      <c r="H33">
        <v>0</v>
      </c>
      <c r="I33">
        <v>0</v>
      </c>
      <c r="J33">
        <v>16.5</v>
      </c>
      <c r="K33">
        <v>138</v>
      </c>
      <c r="L33">
        <v>2200</v>
      </c>
      <c r="M33">
        <v>0</v>
      </c>
      <c r="N33">
        <v>1350</v>
      </c>
      <c r="O33">
        <v>82.67</v>
      </c>
      <c r="P33">
        <v>1561.7</v>
      </c>
      <c r="Q33">
        <v>1.23</v>
      </c>
      <c r="R33">
        <v>0.38690000000000002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24.43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7050</v>
      </c>
      <c r="AP33">
        <v>8.66</v>
      </c>
      <c r="AQ33">
        <v>12.463699999999999</v>
      </c>
      <c r="AR33">
        <v>41.53</v>
      </c>
      <c r="AS33">
        <v>0</v>
      </c>
      <c r="AT33">
        <v>0</v>
      </c>
      <c r="AU33">
        <v>6.1749000000000001</v>
      </c>
      <c r="AV33">
        <v>45.44</v>
      </c>
      <c r="AW33">
        <v>48.15</v>
      </c>
      <c r="AX33">
        <v>46.28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1.45</v>
      </c>
      <c r="BF33">
        <v>4.91</v>
      </c>
      <c r="BG33">
        <v>33.29</v>
      </c>
      <c r="BH33">
        <v>39.65</v>
      </c>
      <c r="BI33">
        <v>0.74065000000000003</v>
      </c>
      <c r="BJ33">
        <v>6.5554500000000004</v>
      </c>
      <c r="BK33">
        <v>18.5198</v>
      </c>
      <c r="BL33">
        <v>7.3472499999999998</v>
      </c>
      <c r="BM33">
        <v>27.36955</v>
      </c>
      <c r="BN33">
        <v>66.289400000000001</v>
      </c>
      <c r="BO33">
        <v>0</v>
      </c>
      <c r="BP33">
        <v>80.291420000000002</v>
      </c>
      <c r="BQ33">
        <v>0</v>
      </c>
      <c r="BR33">
        <v>150.33959999999999</v>
      </c>
      <c r="BS33">
        <v>0.91254999999999997</v>
      </c>
      <c r="BT33">
        <v>0.97475000000000001</v>
      </c>
      <c r="BU33">
        <v>5.3647499999999999</v>
      </c>
      <c r="BV33">
        <v>2.5120499999999999</v>
      </c>
      <c r="BW33">
        <v>6.3812499999999996</v>
      </c>
      <c r="BX33">
        <v>0</v>
      </c>
      <c r="BY33">
        <v>0</v>
      </c>
      <c r="BZ33">
        <v>0</v>
      </c>
      <c r="CA33">
        <v>2.374851</v>
      </c>
      <c r="CB33">
        <v>0</v>
      </c>
      <c r="CC33">
        <v>0</v>
      </c>
      <c r="CD33">
        <v>2.6682506959999999</v>
      </c>
      <c r="CE33">
        <v>5.6109070000000001</v>
      </c>
    </row>
    <row r="34" spans="1:83" x14ac:dyDescent="0.25">
      <c r="A34">
        <v>33</v>
      </c>
      <c r="B34">
        <v>2008</v>
      </c>
      <c r="C34">
        <v>2009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14.8</v>
      </c>
      <c r="K34">
        <v>117.6</v>
      </c>
      <c r="L34">
        <v>1451.4</v>
      </c>
      <c r="M34">
        <v>7</v>
      </c>
      <c r="N34">
        <v>200</v>
      </c>
      <c r="O34">
        <v>61.21</v>
      </c>
      <c r="P34">
        <v>2161.15</v>
      </c>
      <c r="Q34">
        <v>1.53</v>
      </c>
      <c r="R34">
        <v>0.48</v>
      </c>
      <c r="S34">
        <v>0</v>
      </c>
      <c r="T34">
        <v>4.6900000000000004</v>
      </c>
      <c r="U34">
        <v>0</v>
      </c>
      <c r="V34">
        <v>0</v>
      </c>
      <c r="W34">
        <v>0</v>
      </c>
      <c r="X34">
        <v>0</v>
      </c>
      <c r="Y34">
        <v>25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256</v>
      </c>
      <c r="AJ34">
        <v>368</v>
      </c>
      <c r="AK34">
        <v>0</v>
      </c>
      <c r="AL34">
        <v>0</v>
      </c>
      <c r="AM34">
        <v>0</v>
      </c>
      <c r="AN34">
        <v>324</v>
      </c>
      <c r="AO34">
        <v>2400</v>
      </c>
      <c r="AP34">
        <v>10.1</v>
      </c>
      <c r="AQ34">
        <v>12.937900000000001</v>
      </c>
      <c r="AR34">
        <v>19.23</v>
      </c>
      <c r="AS34">
        <v>0</v>
      </c>
      <c r="AT34">
        <v>0</v>
      </c>
      <c r="AU34">
        <v>6.2992499999999998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0.85</v>
      </c>
      <c r="BF34">
        <v>2.3199999999999998</v>
      </c>
      <c r="BG34">
        <v>18.649999999999999</v>
      </c>
      <c r="BH34">
        <v>21.82</v>
      </c>
      <c r="BI34">
        <v>1.32</v>
      </c>
      <c r="BJ34">
        <v>16.510000000000002</v>
      </c>
      <c r="BK34">
        <v>12.25</v>
      </c>
      <c r="BL34">
        <v>6.0109000000000004</v>
      </c>
      <c r="BM34">
        <v>28.76</v>
      </c>
      <c r="BN34">
        <v>50.58</v>
      </c>
      <c r="BO34">
        <v>0</v>
      </c>
      <c r="BP34">
        <v>97.663179999999997</v>
      </c>
      <c r="BQ34">
        <v>0</v>
      </c>
      <c r="BR34">
        <v>151.52070000000001</v>
      </c>
      <c r="BS34">
        <v>1.2357499999999999</v>
      </c>
      <c r="BT34">
        <v>1.1056999999999999</v>
      </c>
      <c r="BU34">
        <v>5.6760999999999999</v>
      </c>
      <c r="BV34">
        <v>2.63</v>
      </c>
      <c r="BW34">
        <v>8.0636500000000009</v>
      </c>
      <c r="BX34">
        <v>0</v>
      </c>
      <c r="BY34">
        <v>0</v>
      </c>
      <c r="BZ34">
        <v>0</v>
      </c>
      <c r="CA34">
        <v>3.808227</v>
      </c>
      <c r="CB34">
        <v>0</v>
      </c>
      <c r="CC34">
        <v>0</v>
      </c>
      <c r="CD34">
        <v>2.4376638279999998</v>
      </c>
      <c r="CE34">
        <v>7.0313720000000002</v>
      </c>
    </row>
    <row r="35" spans="1:83" x14ac:dyDescent="0.25">
      <c r="A35">
        <v>34</v>
      </c>
      <c r="B35">
        <v>2009</v>
      </c>
      <c r="C35">
        <v>2009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16.100000000000001</v>
      </c>
      <c r="K35">
        <v>133.19999999999999</v>
      </c>
      <c r="L35">
        <v>1457.5</v>
      </c>
      <c r="M35">
        <v>2</v>
      </c>
      <c r="N35">
        <v>132</v>
      </c>
      <c r="O35">
        <v>62</v>
      </c>
      <c r="P35">
        <v>1775</v>
      </c>
      <c r="Q35">
        <v>2.06</v>
      </c>
      <c r="R35">
        <v>0.39205000000000001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24.37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5400</v>
      </c>
      <c r="AP35">
        <v>8</v>
      </c>
      <c r="AQ35">
        <v>12.1</v>
      </c>
      <c r="AR35">
        <v>27.14</v>
      </c>
      <c r="AS35">
        <v>0</v>
      </c>
      <c r="AT35">
        <v>0</v>
      </c>
      <c r="AU35">
        <v>6.7007500000000002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4.6791</v>
      </c>
      <c r="BF35">
        <v>14.04</v>
      </c>
      <c r="BG35">
        <v>48.06</v>
      </c>
      <c r="BH35">
        <v>62.64</v>
      </c>
      <c r="BI35">
        <v>0.64910000000000001</v>
      </c>
      <c r="BJ35">
        <v>11.667400000000001</v>
      </c>
      <c r="BK35">
        <v>12.63035</v>
      </c>
      <c r="BL35">
        <v>7.2051499999999997</v>
      </c>
      <c r="BM35">
        <v>26.8337</v>
      </c>
      <c r="BN35">
        <v>69.051699999999997</v>
      </c>
      <c r="BO35">
        <v>0</v>
      </c>
      <c r="BP35">
        <v>87.348420000000004</v>
      </c>
      <c r="BQ35">
        <v>0</v>
      </c>
      <c r="BR35">
        <v>149.0291</v>
      </c>
      <c r="BS35">
        <v>1.5009999999999999</v>
      </c>
      <c r="BT35">
        <v>0.95845000000000002</v>
      </c>
      <c r="BU35">
        <v>4.3813500000000003</v>
      </c>
      <c r="BV35">
        <v>2.8090000000000002</v>
      </c>
      <c r="BW35">
        <v>6.3258999999999999</v>
      </c>
      <c r="BX35">
        <v>0</v>
      </c>
      <c r="BY35">
        <v>0</v>
      </c>
      <c r="BZ35">
        <v>0</v>
      </c>
      <c r="CA35">
        <v>4.1961729999999999</v>
      </c>
      <c r="CB35">
        <v>0</v>
      </c>
      <c r="CC35">
        <v>0</v>
      </c>
      <c r="CD35">
        <v>2.4426967570000002</v>
      </c>
      <c r="CE35">
        <v>6.9919399999999996</v>
      </c>
    </row>
    <row r="36" spans="1:83" x14ac:dyDescent="0.25">
      <c r="A36">
        <v>35</v>
      </c>
      <c r="B36">
        <v>2005</v>
      </c>
      <c r="C36">
        <v>2005</v>
      </c>
      <c r="D36">
        <v>0</v>
      </c>
      <c r="E36">
        <v>0</v>
      </c>
      <c r="F36">
        <v>0</v>
      </c>
      <c r="G36">
        <v>0</v>
      </c>
      <c r="H36">
        <v>0</v>
      </c>
      <c r="I36">
        <v>1</v>
      </c>
      <c r="J36">
        <v>11.3</v>
      </c>
      <c r="K36">
        <v>75.599999999999994</v>
      </c>
      <c r="L36">
        <v>3244</v>
      </c>
      <c r="M36">
        <v>425</v>
      </c>
      <c r="N36">
        <v>330</v>
      </c>
      <c r="O36">
        <v>80.110249999999994</v>
      </c>
      <c r="P36">
        <v>1085.9000000000001</v>
      </c>
      <c r="Q36">
        <v>0.74</v>
      </c>
      <c r="R36">
        <v>0.40255000000000002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24.16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12500</v>
      </c>
      <c r="AP36">
        <v>3.38</v>
      </c>
      <c r="AQ36">
        <v>11.036049999999999</v>
      </c>
      <c r="AR36">
        <v>11.19</v>
      </c>
      <c r="AS36">
        <v>0</v>
      </c>
      <c r="AT36">
        <v>0</v>
      </c>
      <c r="AU36">
        <v>5.9255500000000003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4.4741</v>
      </c>
      <c r="BF36">
        <v>4.2186500000000002</v>
      </c>
      <c r="BG36">
        <v>27.292000000000002</v>
      </c>
      <c r="BH36">
        <v>11.66</v>
      </c>
      <c r="BI36">
        <v>1.51</v>
      </c>
      <c r="BJ36">
        <v>4.76</v>
      </c>
      <c r="BK36">
        <v>7.84</v>
      </c>
      <c r="BL36">
        <v>5.01</v>
      </c>
      <c r="BM36">
        <v>17.600000000000001</v>
      </c>
      <c r="BN36">
        <v>29.25</v>
      </c>
      <c r="BO36">
        <v>0</v>
      </c>
      <c r="BP36">
        <v>109.25087000000001</v>
      </c>
      <c r="BQ36">
        <v>0</v>
      </c>
      <c r="BR36">
        <v>138.5009</v>
      </c>
      <c r="BS36">
        <v>1.6629</v>
      </c>
      <c r="BT36">
        <v>1.2010000000000001</v>
      </c>
      <c r="BU36">
        <v>6.173</v>
      </c>
      <c r="BV36">
        <v>4.47445</v>
      </c>
      <c r="BW36">
        <v>8.5740499999999997</v>
      </c>
      <c r="BX36">
        <v>0</v>
      </c>
      <c r="BY36">
        <v>0</v>
      </c>
      <c r="BZ36">
        <v>0</v>
      </c>
      <c r="CA36">
        <v>4.0038590000000003</v>
      </c>
      <c r="CB36">
        <v>0</v>
      </c>
      <c r="CC36">
        <v>0</v>
      </c>
      <c r="CD36">
        <v>3.4163173090000001</v>
      </c>
      <c r="CE36">
        <v>6.5858210000000001</v>
      </c>
    </row>
    <row r="37" spans="1:83" x14ac:dyDescent="0.25">
      <c r="A37">
        <v>36</v>
      </c>
      <c r="B37">
        <v>2008</v>
      </c>
      <c r="C37">
        <v>2009</v>
      </c>
      <c r="D37">
        <v>1</v>
      </c>
      <c r="E37">
        <v>0</v>
      </c>
      <c r="F37">
        <v>0</v>
      </c>
      <c r="G37">
        <v>1</v>
      </c>
      <c r="H37">
        <v>0</v>
      </c>
      <c r="I37">
        <v>1</v>
      </c>
      <c r="J37">
        <v>23</v>
      </c>
      <c r="K37">
        <v>216</v>
      </c>
      <c r="L37">
        <v>2600</v>
      </c>
      <c r="M37">
        <v>0</v>
      </c>
      <c r="N37">
        <v>1135</v>
      </c>
      <c r="O37">
        <v>81.459999999999994</v>
      </c>
      <c r="P37">
        <v>1222</v>
      </c>
      <c r="Q37">
        <v>0.66</v>
      </c>
      <c r="R37">
        <v>0.39560000000000001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24.62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3767</v>
      </c>
      <c r="AP37">
        <v>9.9</v>
      </c>
      <c r="AQ37">
        <v>13.4</v>
      </c>
      <c r="AR37">
        <v>29</v>
      </c>
      <c r="AS37">
        <v>25.1</v>
      </c>
      <c r="AT37">
        <v>6.1</v>
      </c>
      <c r="AU37">
        <v>4.5999999999999996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1.6</v>
      </c>
      <c r="BF37">
        <v>5.05</v>
      </c>
      <c r="BG37">
        <v>30.3</v>
      </c>
      <c r="BH37">
        <v>36.950000000000003</v>
      </c>
      <c r="BI37">
        <v>1.24</v>
      </c>
      <c r="BJ37">
        <v>3.2</v>
      </c>
      <c r="BK37">
        <v>33.549999999999997</v>
      </c>
      <c r="BL37">
        <v>8.9499999999999993</v>
      </c>
      <c r="BM37">
        <v>45.7</v>
      </c>
      <c r="BN37">
        <v>82.65</v>
      </c>
      <c r="BO37">
        <v>0</v>
      </c>
      <c r="BP37">
        <v>65.154330000000002</v>
      </c>
      <c r="BQ37">
        <v>0</v>
      </c>
      <c r="BR37">
        <v>147.80430000000001</v>
      </c>
      <c r="BS37">
        <v>0.15</v>
      </c>
      <c r="BT37">
        <v>0.55000000000000004</v>
      </c>
      <c r="BU37">
        <v>3.45</v>
      </c>
      <c r="BV37">
        <v>2.5206</v>
      </c>
      <c r="BW37">
        <v>4.1500000000000004</v>
      </c>
      <c r="BX37">
        <v>0</v>
      </c>
      <c r="BY37">
        <v>0</v>
      </c>
      <c r="BZ37">
        <v>0</v>
      </c>
      <c r="CA37">
        <v>1.0731900000000001</v>
      </c>
      <c r="CB37">
        <v>0</v>
      </c>
      <c r="CC37">
        <v>0</v>
      </c>
      <c r="CD37">
        <v>0.62055111500000004</v>
      </c>
      <c r="CE37">
        <v>4.6026379999999998</v>
      </c>
    </row>
    <row r="38" spans="1:83" x14ac:dyDescent="0.25">
      <c r="A38">
        <v>37</v>
      </c>
      <c r="B38">
        <v>2011</v>
      </c>
      <c r="C38">
        <v>2011</v>
      </c>
      <c r="D38">
        <v>1</v>
      </c>
      <c r="E38">
        <v>1</v>
      </c>
      <c r="F38">
        <v>1</v>
      </c>
      <c r="G38">
        <v>1</v>
      </c>
      <c r="H38">
        <v>0</v>
      </c>
      <c r="I38">
        <v>0</v>
      </c>
      <c r="J38">
        <v>19.3</v>
      </c>
      <c r="K38">
        <v>171.6</v>
      </c>
      <c r="L38">
        <v>1700</v>
      </c>
      <c r="M38">
        <v>6.2622499999999999</v>
      </c>
      <c r="N38">
        <v>401.21699999999998</v>
      </c>
      <c r="O38">
        <v>73.633949999999999</v>
      </c>
      <c r="P38">
        <v>1762.4739999999999</v>
      </c>
      <c r="Q38">
        <v>1.6969000000000001</v>
      </c>
      <c r="R38">
        <v>0.40544999999999998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24.4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3430</v>
      </c>
      <c r="AP38">
        <v>9.1917500000000008</v>
      </c>
      <c r="AQ38">
        <v>12.6174</v>
      </c>
      <c r="AR38">
        <v>33.22034</v>
      </c>
      <c r="AS38">
        <v>0</v>
      </c>
      <c r="AT38">
        <v>0</v>
      </c>
      <c r="AU38">
        <v>6.6593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3.1697500000000001</v>
      </c>
      <c r="BF38">
        <v>6.87</v>
      </c>
      <c r="BG38">
        <v>28.41</v>
      </c>
      <c r="BH38">
        <v>35.28</v>
      </c>
      <c r="BI38">
        <v>0.34</v>
      </c>
      <c r="BJ38">
        <v>5.92</v>
      </c>
      <c r="BK38">
        <v>6.16</v>
      </c>
      <c r="BL38">
        <v>5.8139500000000002</v>
      </c>
      <c r="BM38">
        <v>12.07</v>
      </c>
      <c r="BN38">
        <v>47.35</v>
      </c>
      <c r="BO38">
        <v>0</v>
      </c>
      <c r="BP38">
        <v>96.45</v>
      </c>
      <c r="BQ38">
        <v>0</v>
      </c>
      <c r="BR38">
        <v>143.80000000000001</v>
      </c>
      <c r="BS38">
        <v>1.3520000000000001</v>
      </c>
      <c r="BT38">
        <v>1.0948</v>
      </c>
      <c r="BU38">
        <v>6.3086000000000002</v>
      </c>
      <c r="BV38">
        <v>1.63</v>
      </c>
      <c r="BW38">
        <v>7.0968499999999999</v>
      </c>
      <c r="BX38">
        <v>0</v>
      </c>
      <c r="BY38">
        <v>0</v>
      </c>
      <c r="BZ38">
        <v>0</v>
      </c>
      <c r="CA38">
        <v>3.5944349999999998</v>
      </c>
      <c r="CB38">
        <v>0</v>
      </c>
      <c r="CC38">
        <v>0</v>
      </c>
      <c r="CD38">
        <v>2.554181035</v>
      </c>
      <c r="CE38">
        <v>6.8565290000000001</v>
      </c>
    </row>
    <row r="39" spans="1:83" x14ac:dyDescent="0.25">
      <c r="A39">
        <v>38</v>
      </c>
      <c r="B39">
        <v>1983</v>
      </c>
      <c r="C39">
        <v>1987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15.38</v>
      </c>
      <c r="K39">
        <v>127.08</v>
      </c>
      <c r="L39">
        <v>1487.6</v>
      </c>
      <c r="M39">
        <v>27.2</v>
      </c>
      <c r="N39">
        <v>65</v>
      </c>
      <c r="O39">
        <v>65.75</v>
      </c>
      <c r="P39">
        <v>1989.38</v>
      </c>
      <c r="Q39">
        <v>1.69</v>
      </c>
      <c r="R39">
        <v>0.38884999999999997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24.39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8000</v>
      </c>
      <c r="AP39">
        <v>11.18815</v>
      </c>
      <c r="AQ39">
        <v>15.91925</v>
      </c>
      <c r="AR39">
        <v>82.109229999999997</v>
      </c>
      <c r="AS39">
        <v>0</v>
      </c>
      <c r="AT39">
        <v>0</v>
      </c>
      <c r="AU39">
        <v>7.4935499999999999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21.45</v>
      </c>
      <c r="BF39">
        <v>13.75</v>
      </c>
      <c r="BG39">
        <v>52</v>
      </c>
      <c r="BH39">
        <v>87.2</v>
      </c>
      <c r="BI39">
        <v>0.57345000000000002</v>
      </c>
      <c r="BJ39">
        <v>14.51285</v>
      </c>
      <c r="BK39">
        <v>10.9665</v>
      </c>
      <c r="BL39">
        <v>6.8460999999999999</v>
      </c>
      <c r="BM39">
        <v>24.723800000000001</v>
      </c>
      <c r="BN39">
        <v>76.350200000000001</v>
      </c>
      <c r="BO39">
        <v>0</v>
      </c>
      <c r="BP39">
        <v>89.795860000000005</v>
      </c>
      <c r="BQ39">
        <v>0</v>
      </c>
      <c r="BR39">
        <v>166.60480000000001</v>
      </c>
      <c r="BS39">
        <v>3.76</v>
      </c>
      <c r="BT39">
        <v>1.43</v>
      </c>
      <c r="BU39">
        <v>2.74</v>
      </c>
      <c r="BV39">
        <v>7.35</v>
      </c>
      <c r="BW39">
        <v>9.11</v>
      </c>
      <c r="BX39">
        <v>0</v>
      </c>
      <c r="BY39">
        <v>0</v>
      </c>
      <c r="BZ39">
        <v>0</v>
      </c>
      <c r="CA39">
        <v>6.3988930000000002</v>
      </c>
      <c r="CB39">
        <v>0</v>
      </c>
      <c r="CC39">
        <v>0</v>
      </c>
      <c r="CD39">
        <v>6.3575613579999999</v>
      </c>
      <c r="CE39">
        <v>8.8782829999999997</v>
      </c>
    </row>
    <row r="40" spans="1:83" x14ac:dyDescent="0.25">
      <c r="A40">
        <v>39</v>
      </c>
      <c r="B40">
        <v>2012</v>
      </c>
      <c r="C40">
        <v>2012</v>
      </c>
      <c r="D40">
        <v>1</v>
      </c>
      <c r="E40">
        <v>1</v>
      </c>
      <c r="F40">
        <v>1</v>
      </c>
      <c r="G40">
        <v>0</v>
      </c>
      <c r="H40">
        <v>0</v>
      </c>
      <c r="I40">
        <v>0</v>
      </c>
      <c r="J40">
        <v>17.2</v>
      </c>
      <c r="K40">
        <v>146.4</v>
      </c>
      <c r="L40">
        <v>3030</v>
      </c>
      <c r="M40">
        <v>0</v>
      </c>
      <c r="N40">
        <v>1120</v>
      </c>
      <c r="O40">
        <v>83.67</v>
      </c>
      <c r="P40">
        <v>1388.8</v>
      </c>
      <c r="Q40">
        <v>1.1000000000000001</v>
      </c>
      <c r="R40">
        <v>0.40889999999999999</v>
      </c>
      <c r="S40">
        <v>0</v>
      </c>
      <c r="T40">
        <v>4.0999999999999996</v>
      </c>
      <c r="U40">
        <v>0</v>
      </c>
      <c r="V40">
        <v>0</v>
      </c>
      <c r="W40">
        <v>0</v>
      </c>
      <c r="X40">
        <v>0</v>
      </c>
      <c r="Y40">
        <v>24.32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3954</v>
      </c>
      <c r="AP40">
        <v>8.4</v>
      </c>
      <c r="AQ40">
        <v>12</v>
      </c>
      <c r="AR40">
        <v>21.91</v>
      </c>
      <c r="AS40">
        <v>0</v>
      </c>
      <c r="AT40">
        <v>0</v>
      </c>
      <c r="AU40">
        <v>5.7367499999999998</v>
      </c>
      <c r="AV40">
        <v>47.6</v>
      </c>
      <c r="AW40">
        <v>43.5</v>
      </c>
      <c r="AX40">
        <v>49.5</v>
      </c>
      <c r="AY40">
        <v>43.4</v>
      </c>
      <c r="AZ40">
        <v>49.4</v>
      </c>
      <c r="BA40">
        <v>48.4</v>
      </c>
      <c r="BB40">
        <v>49.5</v>
      </c>
      <c r="BC40">
        <v>4.05</v>
      </c>
      <c r="BD40">
        <v>2.25</v>
      </c>
      <c r="BE40">
        <v>2.06</v>
      </c>
      <c r="BF40">
        <v>3.73</v>
      </c>
      <c r="BG40">
        <v>21.47</v>
      </c>
      <c r="BH40">
        <v>27.26</v>
      </c>
      <c r="BI40">
        <v>0.75070000000000003</v>
      </c>
      <c r="BJ40">
        <v>6.1230000000000002</v>
      </c>
      <c r="BK40">
        <v>17.450849999999999</v>
      </c>
      <c r="BL40">
        <v>6.4110500000000004</v>
      </c>
      <c r="BM40">
        <v>25.481000000000002</v>
      </c>
      <c r="BN40">
        <v>53.544550000000001</v>
      </c>
      <c r="BO40">
        <v>0</v>
      </c>
      <c r="BP40">
        <v>94.544700000000006</v>
      </c>
      <c r="BQ40">
        <v>0</v>
      </c>
      <c r="BR40">
        <v>147.52709999999999</v>
      </c>
      <c r="BS40">
        <v>0.38</v>
      </c>
      <c r="BT40">
        <v>0.69</v>
      </c>
      <c r="BU40">
        <v>4.05</v>
      </c>
      <c r="BV40">
        <v>1.99</v>
      </c>
      <c r="BW40">
        <v>7.11</v>
      </c>
      <c r="BX40">
        <v>0.8</v>
      </c>
      <c r="BY40">
        <v>0.59</v>
      </c>
      <c r="BZ40">
        <v>0</v>
      </c>
      <c r="CA40">
        <v>1.39</v>
      </c>
      <c r="CB40">
        <v>8.5</v>
      </c>
      <c r="CC40">
        <v>11.21</v>
      </c>
      <c r="CD40">
        <v>4.4800000000000004</v>
      </c>
      <c r="CE40">
        <v>4.0199999999999996</v>
      </c>
    </row>
    <row r="41" spans="1:83" x14ac:dyDescent="0.25">
      <c r="A41">
        <v>40</v>
      </c>
      <c r="B41">
        <v>2013</v>
      </c>
      <c r="C41">
        <v>2016</v>
      </c>
      <c r="D41">
        <v>1</v>
      </c>
      <c r="E41">
        <v>3</v>
      </c>
      <c r="F41">
        <v>1</v>
      </c>
      <c r="G41">
        <v>1</v>
      </c>
      <c r="H41">
        <v>1</v>
      </c>
      <c r="I41">
        <v>1</v>
      </c>
      <c r="J41">
        <v>15.6</v>
      </c>
      <c r="K41">
        <v>129.19999999999999</v>
      </c>
      <c r="L41">
        <v>1420</v>
      </c>
      <c r="M41">
        <v>24.657499999999999</v>
      </c>
      <c r="N41">
        <v>231.36699999999999</v>
      </c>
      <c r="O41">
        <v>69.941000000000003</v>
      </c>
      <c r="P41">
        <v>1847</v>
      </c>
      <c r="Q41">
        <v>1.8786499999999999</v>
      </c>
      <c r="R41">
        <v>0.39179999999999998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24.36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5100.9120000000003</v>
      </c>
      <c r="AP41">
        <v>9.0630500000000005</v>
      </c>
      <c r="AQ41">
        <v>12.764749999999999</v>
      </c>
      <c r="AR41">
        <v>31.073450000000001</v>
      </c>
      <c r="AS41">
        <v>0</v>
      </c>
      <c r="AT41">
        <v>0</v>
      </c>
      <c r="AU41">
        <v>6.7493999999999996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4.64215</v>
      </c>
      <c r="BF41">
        <v>5.9307499999999997</v>
      </c>
      <c r="BG41">
        <v>28.460100000000001</v>
      </c>
      <c r="BH41">
        <v>33</v>
      </c>
      <c r="BI41">
        <v>0.68874999999999997</v>
      </c>
      <c r="BJ41">
        <v>8.5004000000000008</v>
      </c>
      <c r="BK41">
        <v>13.79815</v>
      </c>
      <c r="BL41">
        <v>6.4813000000000001</v>
      </c>
      <c r="BM41">
        <v>24</v>
      </c>
      <c r="BN41">
        <v>57</v>
      </c>
      <c r="BO41">
        <v>0</v>
      </c>
      <c r="BP41">
        <v>66</v>
      </c>
      <c r="BQ41">
        <v>0</v>
      </c>
      <c r="BR41">
        <v>123</v>
      </c>
      <c r="BS41">
        <v>1.4159999999999999</v>
      </c>
      <c r="BT41">
        <v>1.0361499999999999</v>
      </c>
      <c r="BU41">
        <v>5.5430000000000001</v>
      </c>
      <c r="BV41">
        <v>2.7096499999999999</v>
      </c>
      <c r="BW41">
        <v>5.08</v>
      </c>
      <c r="BX41">
        <v>0</v>
      </c>
      <c r="BY41">
        <v>0</v>
      </c>
      <c r="BZ41">
        <v>0</v>
      </c>
      <c r="CA41">
        <v>4.0199999999999996</v>
      </c>
      <c r="CB41">
        <v>9.1</v>
      </c>
      <c r="CC41">
        <v>0</v>
      </c>
      <c r="CD41">
        <v>1.0900000000000001</v>
      </c>
      <c r="CE41">
        <v>8.01</v>
      </c>
    </row>
    <row r="42" spans="1:83" x14ac:dyDescent="0.25">
      <c r="A42">
        <v>41</v>
      </c>
      <c r="B42">
        <v>2014</v>
      </c>
      <c r="C42">
        <v>2014</v>
      </c>
      <c r="D42">
        <v>1</v>
      </c>
      <c r="E42">
        <v>1</v>
      </c>
      <c r="F42">
        <v>1</v>
      </c>
      <c r="G42">
        <v>1</v>
      </c>
      <c r="H42">
        <v>0</v>
      </c>
      <c r="I42">
        <v>0</v>
      </c>
      <c r="J42">
        <v>15.6</v>
      </c>
      <c r="K42">
        <v>127.2</v>
      </c>
      <c r="L42">
        <v>1400</v>
      </c>
      <c r="M42">
        <v>15.933</v>
      </c>
      <c r="N42">
        <v>295.05399999999997</v>
      </c>
      <c r="O42">
        <v>71.638099999999994</v>
      </c>
      <c r="P42">
        <v>1790.183</v>
      </c>
      <c r="Q42">
        <v>1.7241</v>
      </c>
      <c r="R42">
        <v>0.40839999999999999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24.4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3555</v>
      </c>
      <c r="AP42">
        <v>9.73</v>
      </c>
      <c r="AQ42">
        <v>12.982749999999999</v>
      </c>
      <c r="AR42">
        <v>26.43</v>
      </c>
      <c r="AS42">
        <v>0</v>
      </c>
      <c r="AT42">
        <v>0</v>
      </c>
      <c r="AU42">
        <v>6.6970499999999999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3.6501000000000001</v>
      </c>
      <c r="BF42">
        <v>5.7248000000000001</v>
      </c>
      <c r="BG42">
        <v>27.701799999999999</v>
      </c>
      <c r="BH42">
        <v>24.75</v>
      </c>
      <c r="BI42">
        <v>0.66715000000000002</v>
      </c>
      <c r="BJ42">
        <v>8.7752999999999997</v>
      </c>
      <c r="BK42">
        <v>12.77975</v>
      </c>
      <c r="BL42">
        <v>5.7679999999999998</v>
      </c>
      <c r="BM42">
        <v>21.757200000000001</v>
      </c>
      <c r="BN42">
        <v>51.510100000000001</v>
      </c>
      <c r="BO42">
        <v>0</v>
      </c>
      <c r="BP42">
        <v>108.1</v>
      </c>
      <c r="BQ42">
        <v>0</v>
      </c>
      <c r="BR42">
        <v>148.88159999999999</v>
      </c>
      <c r="BS42">
        <v>1.5905</v>
      </c>
      <c r="BT42">
        <v>1.1398999999999999</v>
      </c>
      <c r="BU42">
        <v>6.0426500000000001</v>
      </c>
      <c r="BV42">
        <v>2.8546999999999998</v>
      </c>
      <c r="BW42">
        <v>6.9522000000000004</v>
      </c>
      <c r="BX42">
        <v>0</v>
      </c>
      <c r="BY42">
        <v>0</v>
      </c>
      <c r="BZ42">
        <v>0</v>
      </c>
      <c r="CA42">
        <v>3.687811</v>
      </c>
      <c r="CB42">
        <v>0</v>
      </c>
      <c r="CC42">
        <v>0</v>
      </c>
      <c r="CD42">
        <v>2.4902156949999998</v>
      </c>
      <c r="CE42">
        <v>7.5087890000000002</v>
      </c>
    </row>
    <row r="43" spans="1:83" x14ac:dyDescent="0.25">
      <c r="A43">
        <v>42</v>
      </c>
      <c r="B43">
        <v>2011</v>
      </c>
      <c r="C43">
        <v>2011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13.15</v>
      </c>
      <c r="K43">
        <v>97.8</v>
      </c>
      <c r="L43">
        <v>1503</v>
      </c>
      <c r="M43">
        <v>47.03725</v>
      </c>
      <c r="N43">
        <v>33</v>
      </c>
      <c r="O43">
        <v>67.712199999999996</v>
      </c>
      <c r="P43">
        <v>1946.998</v>
      </c>
      <c r="Q43">
        <v>1.88415</v>
      </c>
      <c r="R43">
        <v>0.40715000000000001</v>
      </c>
      <c r="S43">
        <v>0</v>
      </c>
      <c r="T43">
        <v>4.45</v>
      </c>
      <c r="U43">
        <v>0.97</v>
      </c>
      <c r="V43">
        <v>0</v>
      </c>
      <c r="W43">
        <v>0</v>
      </c>
      <c r="X43">
        <v>382.85</v>
      </c>
      <c r="Y43">
        <v>24.38</v>
      </c>
      <c r="Z43">
        <v>6.1</v>
      </c>
      <c r="AA43">
        <v>0.28999999999999998</v>
      </c>
      <c r="AB43">
        <v>2</v>
      </c>
      <c r="AC43">
        <v>0.53</v>
      </c>
      <c r="AD43">
        <v>45.1</v>
      </c>
      <c r="AE43">
        <v>17.3</v>
      </c>
      <c r="AF43">
        <v>6.1</v>
      </c>
      <c r="AG43">
        <v>3.6</v>
      </c>
      <c r="AH43">
        <v>3.5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3050</v>
      </c>
      <c r="AP43">
        <v>8.9</v>
      </c>
      <c r="AQ43">
        <v>13.2</v>
      </c>
      <c r="AR43">
        <v>18.97</v>
      </c>
      <c r="AS43">
        <v>0</v>
      </c>
      <c r="AT43">
        <v>0</v>
      </c>
      <c r="AU43">
        <v>6.1508500000000002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4.01</v>
      </c>
      <c r="BF43">
        <v>4.6500000000000004</v>
      </c>
      <c r="BG43">
        <v>20.239999999999998</v>
      </c>
      <c r="BH43">
        <v>28.89</v>
      </c>
      <c r="BI43">
        <v>0.92</v>
      </c>
      <c r="BJ43">
        <v>4.97</v>
      </c>
      <c r="BK43">
        <v>21.72</v>
      </c>
      <c r="BL43">
        <v>6.2057500000000001</v>
      </c>
      <c r="BM43">
        <v>26.68</v>
      </c>
      <c r="BN43">
        <v>55.56</v>
      </c>
      <c r="BO43">
        <v>0</v>
      </c>
      <c r="BP43">
        <v>91.887969999999996</v>
      </c>
      <c r="BQ43">
        <v>0</v>
      </c>
      <c r="BR43">
        <v>146.49680000000001</v>
      </c>
      <c r="BS43">
        <v>1.5623499999999999</v>
      </c>
      <c r="BT43">
        <v>1.1314500000000001</v>
      </c>
      <c r="BU43">
        <v>5.5666000000000002</v>
      </c>
      <c r="BV43">
        <v>2.8212999999999999</v>
      </c>
      <c r="BW43">
        <v>7.2176499999999999</v>
      </c>
      <c r="BX43">
        <v>0</v>
      </c>
      <c r="BY43">
        <v>0</v>
      </c>
      <c r="BZ43">
        <v>0</v>
      </c>
      <c r="CA43">
        <v>4.0814399999999997</v>
      </c>
      <c r="CB43">
        <v>0</v>
      </c>
      <c r="CC43">
        <v>0</v>
      </c>
      <c r="CD43">
        <v>3.5168603200000002</v>
      </c>
      <c r="CE43">
        <v>7.5167989999999998</v>
      </c>
    </row>
    <row r="44" spans="1:83" x14ac:dyDescent="0.25">
      <c r="A44">
        <v>43</v>
      </c>
      <c r="B44">
        <v>2011</v>
      </c>
      <c r="C44">
        <v>2011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16.75</v>
      </c>
      <c r="K44">
        <v>141</v>
      </c>
      <c r="L44">
        <v>1590.9</v>
      </c>
      <c r="M44">
        <v>11.07375</v>
      </c>
      <c r="N44">
        <v>500</v>
      </c>
      <c r="O44">
        <v>78.686599999999999</v>
      </c>
      <c r="P44">
        <v>1657</v>
      </c>
      <c r="Q44">
        <v>1.2985</v>
      </c>
      <c r="R44">
        <v>0.41110000000000002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24.56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3000</v>
      </c>
      <c r="AP44">
        <v>9.5</v>
      </c>
      <c r="AQ44">
        <v>12.884650000000001</v>
      </c>
      <c r="AR44">
        <v>21.26</v>
      </c>
      <c r="AS44">
        <v>0</v>
      </c>
      <c r="AT44">
        <v>0</v>
      </c>
      <c r="AU44">
        <v>5.9480000000000004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2.9226999999999999</v>
      </c>
      <c r="BF44">
        <v>4.6814499999999999</v>
      </c>
      <c r="BG44">
        <v>25.3522</v>
      </c>
      <c r="BH44">
        <v>21.76</v>
      </c>
      <c r="BI44">
        <v>0.76934999999999998</v>
      </c>
      <c r="BJ44">
        <v>7.1223999999999998</v>
      </c>
      <c r="BK44">
        <v>13.51915</v>
      </c>
      <c r="BL44">
        <v>5.9593999999999996</v>
      </c>
      <c r="BM44">
        <v>20.943249999999999</v>
      </c>
      <c r="BN44">
        <v>49.853400000000001</v>
      </c>
      <c r="BO44">
        <v>0</v>
      </c>
      <c r="BP44">
        <v>98.869770000000003</v>
      </c>
      <c r="BQ44">
        <v>0</v>
      </c>
      <c r="BR44">
        <v>147.5</v>
      </c>
      <c r="BS44">
        <v>1.0812999999999999</v>
      </c>
      <c r="BT44">
        <v>1.07375</v>
      </c>
      <c r="BU44">
        <v>5.5140000000000002</v>
      </c>
      <c r="BV44">
        <v>2.7503500000000001</v>
      </c>
      <c r="BW44">
        <v>7.1551999999999998</v>
      </c>
      <c r="BX44">
        <v>0</v>
      </c>
      <c r="BY44">
        <v>0</v>
      </c>
      <c r="BZ44">
        <v>0</v>
      </c>
      <c r="CA44">
        <v>3.2452679999999998</v>
      </c>
      <c r="CB44">
        <v>0</v>
      </c>
      <c r="CC44">
        <v>0</v>
      </c>
      <c r="CD44">
        <v>2.4438116029999999</v>
      </c>
      <c r="CE44">
        <v>5.725644</v>
      </c>
    </row>
    <row r="45" spans="1:83" x14ac:dyDescent="0.25">
      <c r="A45">
        <v>44</v>
      </c>
      <c r="B45">
        <v>2009</v>
      </c>
      <c r="C45">
        <v>2009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17.63</v>
      </c>
      <c r="K45">
        <v>151.6</v>
      </c>
      <c r="L45">
        <v>2057.3000000000002</v>
      </c>
      <c r="M45">
        <v>5</v>
      </c>
      <c r="N45">
        <v>125</v>
      </c>
      <c r="O45">
        <v>75.83</v>
      </c>
      <c r="P45">
        <v>1974</v>
      </c>
      <c r="Q45">
        <v>3.23</v>
      </c>
      <c r="R45">
        <v>0.38514999999999999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24.45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5293.33</v>
      </c>
      <c r="AP45">
        <v>12.33</v>
      </c>
      <c r="AQ45">
        <v>16.93</v>
      </c>
      <c r="AR45">
        <v>65.33</v>
      </c>
      <c r="AS45">
        <v>0</v>
      </c>
      <c r="AT45">
        <v>0</v>
      </c>
      <c r="AU45">
        <v>6.8963999999999999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4.4224500000000004</v>
      </c>
      <c r="BF45">
        <v>7.6</v>
      </c>
      <c r="BG45">
        <v>47.6</v>
      </c>
      <c r="BH45">
        <v>55.2</v>
      </c>
      <c r="BI45">
        <v>0.63765000000000005</v>
      </c>
      <c r="BJ45">
        <v>12.89345</v>
      </c>
      <c r="BK45">
        <v>13.8985</v>
      </c>
      <c r="BL45">
        <v>7.2645499999999998</v>
      </c>
      <c r="BM45">
        <v>26.269500000000001</v>
      </c>
      <c r="BN45">
        <v>78.566299999999998</v>
      </c>
      <c r="BO45">
        <v>0</v>
      </c>
      <c r="BP45">
        <v>82.112889999999993</v>
      </c>
      <c r="BQ45">
        <v>0</v>
      </c>
      <c r="BR45">
        <v>158.9325</v>
      </c>
      <c r="BS45">
        <v>1.0120499999999999</v>
      </c>
      <c r="BT45">
        <v>0.11</v>
      </c>
      <c r="BU45">
        <v>0.43</v>
      </c>
      <c r="BV45">
        <v>2.76505</v>
      </c>
      <c r="BW45">
        <v>0.55000000000000004</v>
      </c>
      <c r="BX45">
        <v>0</v>
      </c>
      <c r="BY45">
        <v>0</v>
      </c>
      <c r="BZ45">
        <v>0</v>
      </c>
      <c r="CA45">
        <v>3.7842989999999999</v>
      </c>
      <c r="CB45">
        <v>0</v>
      </c>
      <c r="CC45">
        <v>0</v>
      </c>
      <c r="CD45">
        <v>1.5683509999999999E-3</v>
      </c>
      <c r="CE45">
        <v>6.651802</v>
      </c>
    </row>
    <row r="46" spans="1:83" x14ac:dyDescent="0.25">
      <c r="A46">
        <v>45</v>
      </c>
      <c r="B46">
        <v>1983</v>
      </c>
      <c r="C46">
        <v>1983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15.39</v>
      </c>
      <c r="K46">
        <v>125.4</v>
      </c>
      <c r="L46">
        <v>1928</v>
      </c>
      <c r="M46">
        <v>12</v>
      </c>
      <c r="N46">
        <v>65</v>
      </c>
      <c r="O46">
        <v>65.75</v>
      </c>
      <c r="P46">
        <v>2046.8</v>
      </c>
      <c r="Q46">
        <v>1.56</v>
      </c>
      <c r="R46">
        <v>0.38800000000000001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24.4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7200</v>
      </c>
      <c r="AP46">
        <v>9.6</v>
      </c>
      <c r="AQ46">
        <v>13.6</v>
      </c>
      <c r="AR46">
        <v>53.9</v>
      </c>
      <c r="AS46">
        <v>0</v>
      </c>
      <c r="AT46">
        <v>11.9</v>
      </c>
      <c r="AU46">
        <v>7.0930499999999999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2.65</v>
      </c>
      <c r="BF46">
        <v>6.6</v>
      </c>
      <c r="BG46">
        <v>38.299999999999997</v>
      </c>
      <c r="BH46">
        <v>47.55</v>
      </c>
      <c r="BI46">
        <v>0.57499999999999996</v>
      </c>
      <c r="BJ46">
        <v>9.9655500000000004</v>
      </c>
      <c r="BK46">
        <v>12.0875</v>
      </c>
      <c r="BL46">
        <v>7.0791000000000004</v>
      </c>
      <c r="BM46">
        <v>25.793600000000001</v>
      </c>
      <c r="BN46">
        <v>76.138300000000001</v>
      </c>
      <c r="BO46">
        <v>0</v>
      </c>
      <c r="BP46">
        <v>89.918710000000004</v>
      </c>
      <c r="BQ46">
        <v>0</v>
      </c>
      <c r="BR46">
        <v>160.50700000000001</v>
      </c>
      <c r="BS46">
        <v>1.6895</v>
      </c>
      <c r="BT46">
        <v>1.1688000000000001</v>
      </c>
      <c r="BU46">
        <v>4.5510000000000002</v>
      </c>
      <c r="BV46">
        <v>3.1516500000000001</v>
      </c>
      <c r="BW46">
        <v>8.0710999999999995</v>
      </c>
      <c r="BX46">
        <v>0</v>
      </c>
      <c r="BY46">
        <v>0</v>
      </c>
      <c r="BZ46">
        <v>0</v>
      </c>
      <c r="CA46">
        <v>5.1721769999999996</v>
      </c>
      <c r="CB46">
        <v>0</v>
      </c>
      <c r="CC46">
        <v>0</v>
      </c>
      <c r="CD46">
        <v>3.876253041</v>
      </c>
      <c r="CE46">
        <v>8.0777450000000002</v>
      </c>
    </row>
    <row r="47" spans="1:83" x14ac:dyDescent="0.25">
      <c r="A47">
        <v>46</v>
      </c>
      <c r="B47">
        <v>2007</v>
      </c>
      <c r="C47">
        <v>2007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16.52</v>
      </c>
      <c r="K47">
        <v>138.19999999999999</v>
      </c>
      <c r="L47">
        <v>1234</v>
      </c>
      <c r="M47">
        <v>0</v>
      </c>
      <c r="N47">
        <v>270</v>
      </c>
      <c r="O47">
        <v>61.83</v>
      </c>
      <c r="P47">
        <v>1997</v>
      </c>
      <c r="Q47">
        <v>1.46</v>
      </c>
      <c r="R47">
        <v>0.38305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24.49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8133</v>
      </c>
      <c r="AP47">
        <v>12.7</v>
      </c>
      <c r="AQ47">
        <v>18.399999999999999</v>
      </c>
      <c r="AR47">
        <v>103.03</v>
      </c>
      <c r="AS47">
        <v>0</v>
      </c>
      <c r="AT47">
        <v>0</v>
      </c>
      <c r="AU47">
        <v>6.7198000000000002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2.95</v>
      </c>
      <c r="BF47">
        <v>8.25</v>
      </c>
      <c r="BG47">
        <v>98.7</v>
      </c>
      <c r="BH47">
        <v>109.9</v>
      </c>
      <c r="BI47">
        <v>0.62770000000000004</v>
      </c>
      <c r="BJ47">
        <v>14.43845</v>
      </c>
      <c r="BK47">
        <v>12.833449999999999</v>
      </c>
      <c r="BL47">
        <v>7.31365</v>
      </c>
      <c r="BM47">
        <v>26.7592</v>
      </c>
      <c r="BN47">
        <v>76.499250000000004</v>
      </c>
      <c r="BO47">
        <v>0</v>
      </c>
      <c r="BP47">
        <v>81.241759999999999</v>
      </c>
      <c r="BQ47">
        <v>0</v>
      </c>
      <c r="BR47">
        <v>159.5615</v>
      </c>
      <c r="BS47">
        <v>0</v>
      </c>
      <c r="BT47">
        <v>0.15</v>
      </c>
      <c r="BU47">
        <v>1.1000000000000001</v>
      </c>
      <c r="BV47">
        <v>3.1516000000000002</v>
      </c>
      <c r="BW47">
        <v>1.25</v>
      </c>
      <c r="BX47">
        <v>0</v>
      </c>
      <c r="BY47">
        <v>0</v>
      </c>
      <c r="BZ47">
        <v>0</v>
      </c>
      <c r="CA47">
        <v>2.9493209999999999</v>
      </c>
      <c r="CB47">
        <v>0</v>
      </c>
      <c r="CC47">
        <v>0</v>
      </c>
      <c r="CD47">
        <v>1.7806298000000002E-2</v>
      </c>
      <c r="CE47">
        <v>6.0777349999999997</v>
      </c>
    </row>
    <row r="48" spans="1:83" x14ac:dyDescent="0.25">
      <c r="A48">
        <v>47</v>
      </c>
      <c r="B48">
        <v>2008</v>
      </c>
      <c r="C48">
        <v>2008</v>
      </c>
      <c r="D48">
        <v>0</v>
      </c>
      <c r="E48">
        <v>0</v>
      </c>
      <c r="F48">
        <v>0</v>
      </c>
      <c r="G48">
        <v>0</v>
      </c>
      <c r="H48">
        <v>0</v>
      </c>
      <c r="I48">
        <v>1</v>
      </c>
      <c r="J48">
        <v>16.75</v>
      </c>
      <c r="K48">
        <v>141</v>
      </c>
      <c r="L48">
        <v>1086.5</v>
      </c>
      <c r="M48">
        <v>0</v>
      </c>
      <c r="N48">
        <v>88</v>
      </c>
      <c r="O48">
        <v>65.42</v>
      </c>
      <c r="P48">
        <v>2016.9</v>
      </c>
      <c r="Q48">
        <v>2.35</v>
      </c>
      <c r="R48">
        <v>0.40505000000000002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24.34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7804.3879999999999</v>
      </c>
      <c r="AP48">
        <v>10.947800000000001</v>
      </c>
      <c r="AQ48">
        <v>16.32525</v>
      </c>
      <c r="AR48">
        <v>86.911490000000001</v>
      </c>
      <c r="AS48">
        <v>0</v>
      </c>
      <c r="AT48">
        <v>0</v>
      </c>
      <c r="AU48">
        <v>6.8917999999999999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4.1919500000000003</v>
      </c>
      <c r="BF48">
        <v>7.5090500000000002</v>
      </c>
      <c r="BG48">
        <v>64.572450000000003</v>
      </c>
      <c r="BH48">
        <v>92.3</v>
      </c>
      <c r="BI48">
        <v>0.64454999999999996</v>
      </c>
      <c r="BJ48">
        <v>12.4095</v>
      </c>
      <c r="BK48">
        <v>12.501150000000001</v>
      </c>
      <c r="BL48">
        <v>6.6734499999999999</v>
      </c>
      <c r="BM48">
        <v>26.893000000000001</v>
      </c>
      <c r="BN48">
        <v>84.498649999999998</v>
      </c>
      <c r="BO48">
        <v>0</v>
      </c>
      <c r="BP48">
        <v>87.196560000000005</v>
      </c>
      <c r="BQ48">
        <v>0</v>
      </c>
      <c r="BR48">
        <v>158.42439999999999</v>
      </c>
      <c r="BS48">
        <v>1.7537</v>
      </c>
      <c r="BT48">
        <v>1.0813999999999999</v>
      </c>
      <c r="BU48">
        <v>3.94035</v>
      </c>
      <c r="BV48">
        <v>3.98</v>
      </c>
      <c r="BW48">
        <v>6.6978</v>
      </c>
      <c r="BX48">
        <v>0</v>
      </c>
      <c r="BY48">
        <v>0</v>
      </c>
      <c r="BZ48">
        <v>0</v>
      </c>
      <c r="CA48">
        <v>4.8465439999999997</v>
      </c>
      <c r="CB48">
        <v>0</v>
      </c>
      <c r="CC48">
        <v>0</v>
      </c>
      <c r="CD48">
        <v>3.0254319399999998</v>
      </c>
      <c r="CE48">
        <v>7.7798509999999998</v>
      </c>
    </row>
    <row r="49" spans="1:83" x14ac:dyDescent="0.25">
      <c r="A49">
        <v>48</v>
      </c>
      <c r="B49">
        <v>2012</v>
      </c>
      <c r="C49">
        <v>2015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18.600000000000001</v>
      </c>
      <c r="K49">
        <v>163.19999999999999</v>
      </c>
      <c r="L49">
        <v>2407</v>
      </c>
      <c r="M49">
        <v>0</v>
      </c>
      <c r="N49">
        <v>1120</v>
      </c>
      <c r="O49">
        <v>83.1</v>
      </c>
      <c r="P49">
        <v>1541.15</v>
      </c>
      <c r="Q49">
        <v>1.08</v>
      </c>
      <c r="R49">
        <v>0.39839999999999998</v>
      </c>
      <c r="S49">
        <v>0</v>
      </c>
      <c r="T49">
        <v>4.0999999999999996</v>
      </c>
      <c r="U49">
        <v>0</v>
      </c>
      <c r="V49">
        <v>0</v>
      </c>
      <c r="W49">
        <v>0</v>
      </c>
      <c r="X49">
        <v>0</v>
      </c>
      <c r="Y49">
        <v>24.57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6000</v>
      </c>
      <c r="AP49">
        <v>9.1304499999999997</v>
      </c>
      <c r="AQ49">
        <v>13.03815</v>
      </c>
      <c r="AR49">
        <v>39.58569</v>
      </c>
      <c r="AS49">
        <v>0</v>
      </c>
      <c r="AT49">
        <v>0</v>
      </c>
      <c r="AU49">
        <v>5.7312000000000003</v>
      </c>
      <c r="AV49">
        <v>47.6</v>
      </c>
      <c r="AW49">
        <v>43.5</v>
      </c>
      <c r="AX49">
        <v>49.5</v>
      </c>
      <c r="AY49">
        <v>43.4</v>
      </c>
      <c r="AZ49">
        <v>49.4</v>
      </c>
      <c r="BA49">
        <v>48.4</v>
      </c>
      <c r="BB49">
        <v>49.5</v>
      </c>
      <c r="BC49">
        <v>4.05</v>
      </c>
      <c r="BD49">
        <v>2.25</v>
      </c>
      <c r="BE49">
        <v>3.13</v>
      </c>
      <c r="BF49">
        <v>5.65</v>
      </c>
      <c r="BG49">
        <v>33.26</v>
      </c>
      <c r="BH49">
        <v>42.04</v>
      </c>
      <c r="BI49">
        <v>0.8</v>
      </c>
      <c r="BJ49">
        <v>6.48</v>
      </c>
      <c r="BK49">
        <v>27.21</v>
      </c>
      <c r="BL49">
        <v>7.7169499999999998</v>
      </c>
      <c r="BM49">
        <v>33.69</v>
      </c>
      <c r="BN49">
        <v>75.73</v>
      </c>
      <c r="BO49">
        <v>0</v>
      </c>
      <c r="BP49">
        <v>70.25</v>
      </c>
      <c r="BQ49">
        <v>0</v>
      </c>
      <c r="BR49">
        <v>145.97999999999999</v>
      </c>
      <c r="BS49">
        <v>0.41</v>
      </c>
      <c r="BT49">
        <v>0.75</v>
      </c>
      <c r="BU49">
        <v>4.42</v>
      </c>
      <c r="BV49">
        <v>2.1800000000000002</v>
      </c>
      <c r="BW49">
        <v>7.76</v>
      </c>
      <c r="BX49">
        <v>0.71</v>
      </c>
      <c r="BY49">
        <v>0.4</v>
      </c>
      <c r="BZ49">
        <v>0</v>
      </c>
      <c r="CA49">
        <v>1.1100000000000001</v>
      </c>
      <c r="CB49">
        <v>8.8699999999999992</v>
      </c>
      <c r="CC49">
        <v>11.41</v>
      </c>
      <c r="CD49">
        <v>4.55</v>
      </c>
      <c r="CE49">
        <v>4.32</v>
      </c>
    </row>
    <row r="50" spans="1:83" x14ac:dyDescent="0.25">
      <c r="A50">
        <v>49</v>
      </c>
      <c r="B50">
        <v>1983</v>
      </c>
      <c r="C50">
        <v>1987</v>
      </c>
      <c r="D50">
        <v>1</v>
      </c>
      <c r="E50">
        <v>0</v>
      </c>
      <c r="F50">
        <v>0</v>
      </c>
      <c r="G50">
        <v>0</v>
      </c>
      <c r="H50">
        <v>1</v>
      </c>
      <c r="I50">
        <v>0</v>
      </c>
      <c r="J50">
        <v>15.38</v>
      </c>
      <c r="K50">
        <v>127.08</v>
      </c>
      <c r="L50">
        <v>1487.6</v>
      </c>
      <c r="M50">
        <v>27.2</v>
      </c>
      <c r="N50">
        <v>65</v>
      </c>
      <c r="O50">
        <v>65.75</v>
      </c>
      <c r="P50">
        <v>1989.38</v>
      </c>
      <c r="Q50">
        <v>1.69</v>
      </c>
      <c r="R50">
        <v>0.39905000000000002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24.41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3000</v>
      </c>
      <c r="AP50">
        <v>9.2175999999999991</v>
      </c>
      <c r="AQ50">
        <v>12.8826</v>
      </c>
      <c r="AR50">
        <v>37.80603</v>
      </c>
      <c r="AS50">
        <v>0</v>
      </c>
      <c r="AT50">
        <v>0</v>
      </c>
      <c r="AU50">
        <v>6.9123000000000001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11.4</v>
      </c>
      <c r="BF50">
        <v>7.75</v>
      </c>
      <c r="BG50">
        <v>15.1</v>
      </c>
      <c r="BH50">
        <v>40.15</v>
      </c>
      <c r="BI50">
        <v>0.67815000000000003</v>
      </c>
      <c r="BJ50">
        <v>9.1856500000000008</v>
      </c>
      <c r="BK50">
        <v>10.91675</v>
      </c>
      <c r="BL50">
        <v>6.3920500000000002</v>
      </c>
      <c r="BM50">
        <v>23.377050000000001</v>
      </c>
      <c r="BN50">
        <v>61.473649999999999</v>
      </c>
      <c r="BO50">
        <v>0</v>
      </c>
      <c r="BP50">
        <v>92.799970000000002</v>
      </c>
      <c r="BQ50">
        <v>0</v>
      </c>
      <c r="BR50">
        <v>152.0557</v>
      </c>
      <c r="BS50">
        <v>2.2799999999999998</v>
      </c>
      <c r="BT50">
        <v>1.55</v>
      </c>
      <c r="BU50">
        <v>3.02</v>
      </c>
      <c r="BV50">
        <v>3.11</v>
      </c>
      <c r="BW50">
        <v>8.0299999999999994</v>
      </c>
      <c r="BX50">
        <v>0</v>
      </c>
      <c r="BY50">
        <v>0</v>
      </c>
      <c r="BZ50">
        <v>0</v>
      </c>
      <c r="CA50">
        <v>5.1552680000000004</v>
      </c>
      <c r="CB50">
        <v>0</v>
      </c>
      <c r="CC50">
        <v>0</v>
      </c>
      <c r="CD50">
        <v>4.3763549670000002</v>
      </c>
      <c r="CE50">
        <v>8.8089130000000004</v>
      </c>
    </row>
    <row r="51" spans="1:83" x14ac:dyDescent="0.25">
      <c r="A51">
        <v>50</v>
      </c>
      <c r="B51">
        <v>2008</v>
      </c>
      <c r="C51">
        <v>2009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14.8</v>
      </c>
      <c r="K51">
        <v>117.6</v>
      </c>
      <c r="L51">
        <v>1451.4</v>
      </c>
      <c r="M51">
        <v>7</v>
      </c>
      <c r="N51">
        <v>160</v>
      </c>
      <c r="O51">
        <v>61.21</v>
      </c>
      <c r="P51">
        <v>2161.15</v>
      </c>
      <c r="Q51">
        <v>1.53</v>
      </c>
      <c r="R51">
        <v>0.31</v>
      </c>
      <c r="S51">
        <v>0</v>
      </c>
      <c r="T51">
        <v>4.79</v>
      </c>
      <c r="U51">
        <v>0</v>
      </c>
      <c r="V51">
        <v>0</v>
      </c>
      <c r="W51">
        <v>0</v>
      </c>
      <c r="X51">
        <v>0</v>
      </c>
      <c r="Y51">
        <v>25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357</v>
      </c>
      <c r="AJ51">
        <v>463</v>
      </c>
      <c r="AK51">
        <v>0</v>
      </c>
      <c r="AL51">
        <v>0</v>
      </c>
      <c r="AM51">
        <v>0</v>
      </c>
      <c r="AN51">
        <v>67</v>
      </c>
      <c r="AO51">
        <v>4790</v>
      </c>
      <c r="AP51">
        <v>11.2</v>
      </c>
      <c r="AQ51">
        <v>14.45425</v>
      </c>
      <c r="AR51">
        <v>47.19</v>
      </c>
      <c r="AS51">
        <v>0</v>
      </c>
      <c r="AT51">
        <v>0</v>
      </c>
      <c r="AU51">
        <v>6.6504500000000002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2.0299999999999998</v>
      </c>
      <c r="BF51">
        <v>5.45</v>
      </c>
      <c r="BG51">
        <v>46.1</v>
      </c>
      <c r="BH51">
        <v>53.58</v>
      </c>
      <c r="BI51">
        <v>0.63</v>
      </c>
      <c r="BJ51">
        <v>20.65</v>
      </c>
      <c r="BK51">
        <v>13.2</v>
      </c>
      <c r="BL51">
        <v>7.5716000000000001</v>
      </c>
      <c r="BM51">
        <v>33.85</v>
      </c>
      <c r="BN51">
        <v>87.43</v>
      </c>
      <c r="BO51">
        <v>0</v>
      </c>
      <c r="BP51">
        <v>80.803709999999995</v>
      </c>
      <c r="BQ51">
        <v>0</v>
      </c>
      <c r="BR51">
        <v>157.08320000000001</v>
      </c>
      <c r="BS51">
        <v>1.4522999999999999</v>
      </c>
      <c r="BT51">
        <v>1.0096000000000001</v>
      </c>
      <c r="BU51">
        <v>4.2453000000000003</v>
      </c>
      <c r="BV51">
        <v>1.52</v>
      </c>
      <c r="BW51">
        <v>6.84335</v>
      </c>
      <c r="BX51">
        <v>0</v>
      </c>
      <c r="BY51">
        <v>0</v>
      </c>
      <c r="BZ51">
        <v>0</v>
      </c>
      <c r="CA51">
        <v>4.0624979999999997</v>
      </c>
      <c r="CB51">
        <v>0</v>
      </c>
      <c r="CC51">
        <v>0</v>
      </c>
      <c r="CD51">
        <v>2.7069272089999998</v>
      </c>
      <c r="CE51">
        <v>7.3889870000000002</v>
      </c>
    </row>
    <row r="52" spans="1:83" x14ac:dyDescent="0.25">
      <c r="A52">
        <v>51</v>
      </c>
      <c r="B52">
        <v>2004</v>
      </c>
      <c r="C52">
        <v>2005</v>
      </c>
      <c r="D52">
        <v>0</v>
      </c>
      <c r="E52">
        <v>0</v>
      </c>
      <c r="F52">
        <v>0</v>
      </c>
      <c r="G52">
        <v>0</v>
      </c>
      <c r="H52">
        <v>0</v>
      </c>
      <c r="I52">
        <v>1</v>
      </c>
      <c r="J52">
        <v>15.45</v>
      </c>
      <c r="K52">
        <v>127.8</v>
      </c>
      <c r="L52">
        <v>2075</v>
      </c>
      <c r="M52">
        <v>66</v>
      </c>
      <c r="N52">
        <v>30</v>
      </c>
      <c r="O52">
        <v>73</v>
      </c>
      <c r="P52">
        <v>1949.9</v>
      </c>
      <c r="Q52">
        <v>3.45</v>
      </c>
      <c r="R52">
        <v>0.38450000000000001</v>
      </c>
      <c r="S52">
        <v>3.5</v>
      </c>
      <c r="T52">
        <v>4.7</v>
      </c>
      <c r="U52">
        <v>0</v>
      </c>
      <c r="V52">
        <v>0</v>
      </c>
      <c r="W52">
        <v>0</v>
      </c>
      <c r="X52">
        <v>0</v>
      </c>
      <c r="Y52">
        <v>24.35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534</v>
      </c>
      <c r="AJ52">
        <v>0</v>
      </c>
      <c r="AK52">
        <v>91.3</v>
      </c>
      <c r="AL52">
        <v>432</v>
      </c>
      <c r="AM52">
        <v>50</v>
      </c>
      <c r="AN52">
        <v>382</v>
      </c>
      <c r="AO52">
        <v>14867</v>
      </c>
      <c r="AP52">
        <v>5.9</v>
      </c>
      <c r="AQ52">
        <v>9.5</v>
      </c>
      <c r="AR52">
        <v>46.4</v>
      </c>
      <c r="AS52">
        <v>0</v>
      </c>
      <c r="AT52">
        <v>0</v>
      </c>
      <c r="AU52">
        <v>7.1173500000000001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2.2799999999999998</v>
      </c>
      <c r="BF52">
        <v>5.95</v>
      </c>
      <c r="BG52">
        <v>35.700000000000003</v>
      </c>
      <c r="BH52">
        <v>43.93</v>
      </c>
      <c r="BI52">
        <v>0.64764999999999995</v>
      </c>
      <c r="BJ52">
        <v>10.1495</v>
      </c>
      <c r="BK52">
        <v>11.883050000000001</v>
      </c>
      <c r="BL52">
        <v>6.3938499999999996</v>
      </c>
      <c r="BM52">
        <v>22.828399999999998</v>
      </c>
      <c r="BN52">
        <v>69.076700000000002</v>
      </c>
      <c r="BO52">
        <v>0</v>
      </c>
      <c r="BP52">
        <v>94.275490000000005</v>
      </c>
      <c r="BQ52">
        <v>0</v>
      </c>
      <c r="BR52">
        <v>157.5059</v>
      </c>
      <c r="BS52">
        <v>2.84</v>
      </c>
      <c r="BT52">
        <v>1.54</v>
      </c>
      <c r="BU52">
        <v>5</v>
      </c>
      <c r="BV52">
        <v>3.73</v>
      </c>
      <c r="BW52">
        <v>9.3699999999999992</v>
      </c>
      <c r="BX52">
        <v>0</v>
      </c>
      <c r="BY52">
        <v>0</v>
      </c>
      <c r="BZ52">
        <v>0</v>
      </c>
      <c r="CA52">
        <v>7.788335</v>
      </c>
      <c r="CB52">
        <v>0</v>
      </c>
      <c r="CC52">
        <v>0</v>
      </c>
      <c r="CD52">
        <v>6.9096619229999998</v>
      </c>
      <c r="CE52">
        <v>10.248673</v>
      </c>
    </row>
    <row r="53" spans="1:83" x14ac:dyDescent="0.25">
      <c r="A53">
        <v>52</v>
      </c>
      <c r="B53">
        <v>1995</v>
      </c>
      <c r="C53">
        <v>2008</v>
      </c>
      <c r="D53">
        <v>1</v>
      </c>
      <c r="E53">
        <v>0</v>
      </c>
      <c r="F53">
        <v>1</v>
      </c>
      <c r="G53">
        <v>1</v>
      </c>
      <c r="H53">
        <v>0</v>
      </c>
      <c r="I53">
        <v>0</v>
      </c>
      <c r="J53">
        <v>23</v>
      </c>
      <c r="K53">
        <v>216</v>
      </c>
      <c r="L53">
        <v>2000</v>
      </c>
      <c r="M53">
        <v>5.0590000000000002</v>
      </c>
      <c r="N53">
        <v>800</v>
      </c>
      <c r="O53">
        <v>81.138549999999995</v>
      </c>
      <c r="P53">
        <v>1540.258</v>
      </c>
      <c r="Q53">
        <v>1.3340000000000001</v>
      </c>
      <c r="R53">
        <v>0.40815000000000001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24.41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2629</v>
      </c>
      <c r="AP53">
        <v>10</v>
      </c>
      <c r="AQ53">
        <v>12.327</v>
      </c>
      <c r="AR53">
        <v>20.65</v>
      </c>
      <c r="AS53">
        <v>0</v>
      </c>
      <c r="AT53">
        <v>0</v>
      </c>
      <c r="AU53">
        <v>5.9548500000000004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1.52</v>
      </c>
      <c r="BF53">
        <v>2.98</v>
      </c>
      <c r="BG53">
        <v>19.989999999999998</v>
      </c>
      <c r="BH53">
        <v>24.49</v>
      </c>
      <c r="BI53">
        <v>0.24</v>
      </c>
      <c r="BJ53">
        <v>3.11</v>
      </c>
      <c r="BK53">
        <v>12.5176</v>
      </c>
      <c r="BL53">
        <v>2.75</v>
      </c>
      <c r="BM53">
        <v>5.86</v>
      </c>
      <c r="BN53">
        <v>30.35</v>
      </c>
      <c r="BO53">
        <v>0</v>
      </c>
      <c r="BP53">
        <v>154.83833000000001</v>
      </c>
      <c r="BQ53">
        <v>0</v>
      </c>
      <c r="BR53">
        <v>185.1883</v>
      </c>
      <c r="BS53">
        <v>1.32155</v>
      </c>
      <c r="BT53">
        <v>1.1867000000000001</v>
      </c>
      <c r="BU53">
        <v>6.9287999999999998</v>
      </c>
      <c r="BV53">
        <v>2.64975</v>
      </c>
      <c r="BW53">
        <v>7.5216500000000002</v>
      </c>
      <c r="BX53">
        <v>0</v>
      </c>
      <c r="BY53">
        <v>0</v>
      </c>
      <c r="BZ53">
        <v>0</v>
      </c>
      <c r="CA53">
        <v>3.4131089999999999</v>
      </c>
      <c r="CB53">
        <v>0</v>
      </c>
      <c r="CC53">
        <v>0</v>
      </c>
      <c r="CD53">
        <v>2.3585761340000002</v>
      </c>
      <c r="CE53">
        <v>5.9973470000000004</v>
      </c>
    </row>
    <row r="54" spans="1:83" x14ac:dyDescent="0.25">
      <c r="A54">
        <v>53</v>
      </c>
      <c r="B54">
        <v>1977</v>
      </c>
      <c r="C54">
        <v>2008</v>
      </c>
      <c r="D54">
        <v>1</v>
      </c>
      <c r="E54">
        <v>1</v>
      </c>
      <c r="F54">
        <v>1</v>
      </c>
      <c r="G54">
        <v>1</v>
      </c>
      <c r="H54">
        <v>0</v>
      </c>
      <c r="I54">
        <v>0</v>
      </c>
      <c r="J54">
        <v>23</v>
      </c>
      <c r="K54">
        <v>216</v>
      </c>
      <c r="L54">
        <v>2000</v>
      </c>
      <c r="M54">
        <v>8.1615000000000002</v>
      </c>
      <c r="N54">
        <v>877</v>
      </c>
      <c r="O54">
        <v>80.887450000000001</v>
      </c>
      <c r="P54">
        <v>1530.66</v>
      </c>
      <c r="Q54">
        <v>1.2545999999999999</v>
      </c>
      <c r="R54">
        <v>0.3952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24.36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5012.26</v>
      </c>
      <c r="AP54">
        <v>8.9202999999999992</v>
      </c>
      <c r="AQ54">
        <v>12.29665</v>
      </c>
      <c r="AR54">
        <v>30.47081</v>
      </c>
      <c r="AS54">
        <v>0</v>
      </c>
      <c r="AT54">
        <v>0</v>
      </c>
      <c r="AU54">
        <v>6.0680500000000004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2.8722500000000002</v>
      </c>
      <c r="BF54">
        <v>5.3922499999999998</v>
      </c>
      <c r="BG54">
        <v>30.175750000000001</v>
      </c>
      <c r="BH54">
        <v>32.36</v>
      </c>
      <c r="BI54">
        <v>0.57999999999999996</v>
      </c>
      <c r="BJ54">
        <v>5.79535</v>
      </c>
      <c r="BK54">
        <v>14.983000000000001</v>
      </c>
      <c r="BL54">
        <v>6.2111999999999998</v>
      </c>
      <c r="BM54">
        <v>18.64</v>
      </c>
      <c r="BN54">
        <v>51</v>
      </c>
      <c r="BO54">
        <v>0</v>
      </c>
      <c r="BP54">
        <v>93.104879999999994</v>
      </c>
      <c r="BQ54">
        <v>0</v>
      </c>
      <c r="BR54">
        <v>119.88</v>
      </c>
      <c r="BS54">
        <v>0.92869999999999997</v>
      </c>
      <c r="BT54">
        <v>1.0150999999999999</v>
      </c>
      <c r="BU54">
        <v>5.7562499999999996</v>
      </c>
      <c r="BV54">
        <v>2.2860499999999999</v>
      </c>
      <c r="BW54">
        <v>6.58725</v>
      </c>
      <c r="BX54">
        <v>0</v>
      </c>
      <c r="BY54">
        <v>0</v>
      </c>
      <c r="BZ54">
        <v>0</v>
      </c>
      <c r="CA54">
        <v>2.8828909999999999</v>
      </c>
      <c r="CB54">
        <v>0</v>
      </c>
      <c r="CC54">
        <v>0</v>
      </c>
      <c r="CD54">
        <v>2.084796817</v>
      </c>
      <c r="CE54">
        <v>5.7695499999999997</v>
      </c>
    </row>
    <row r="55" spans="1:83" x14ac:dyDescent="0.25">
      <c r="A55">
        <v>54</v>
      </c>
      <c r="B55">
        <v>2008</v>
      </c>
      <c r="C55">
        <v>2008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16.75</v>
      </c>
      <c r="K55">
        <v>141</v>
      </c>
      <c r="L55">
        <v>1086.5</v>
      </c>
      <c r="M55">
        <v>0</v>
      </c>
      <c r="N55">
        <v>88</v>
      </c>
      <c r="O55">
        <v>65.42</v>
      </c>
      <c r="P55">
        <v>2016.9</v>
      </c>
      <c r="Q55">
        <v>2.35</v>
      </c>
      <c r="R55">
        <v>0.3871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24.4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7593.1210000000001</v>
      </c>
      <c r="AP55">
        <v>10.990500000000001</v>
      </c>
      <c r="AQ55">
        <v>16.271450000000002</v>
      </c>
      <c r="AR55">
        <v>79.284369999999996</v>
      </c>
      <c r="AS55">
        <v>0</v>
      </c>
      <c r="AT55">
        <v>0</v>
      </c>
      <c r="AU55">
        <v>7.1066500000000001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4.1347500000000004</v>
      </c>
      <c r="BF55">
        <v>7.5393999999999997</v>
      </c>
      <c r="BG55">
        <v>61.948999999999998</v>
      </c>
      <c r="BH55">
        <v>84.2</v>
      </c>
      <c r="BI55">
        <v>0.60680000000000001</v>
      </c>
      <c r="BJ55">
        <v>12.9206</v>
      </c>
      <c r="BK55">
        <v>13.04555</v>
      </c>
      <c r="BL55">
        <v>7.1696999999999997</v>
      </c>
      <c r="BM55">
        <v>24.604099999999999</v>
      </c>
      <c r="BN55">
        <v>72.658900000000003</v>
      </c>
      <c r="BO55">
        <v>0</v>
      </c>
      <c r="BP55">
        <v>85.914619999999999</v>
      </c>
      <c r="BQ55">
        <v>0</v>
      </c>
      <c r="BR55">
        <v>161.1387</v>
      </c>
      <c r="BS55">
        <v>1.5488500000000001</v>
      </c>
      <c r="BT55">
        <v>1.0904499999999999</v>
      </c>
      <c r="BU55">
        <v>4.3209999999999997</v>
      </c>
      <c r="BV55">
        <v>3.49</v>
      </c>
      <c r="BW55">
        <v>6.4415500000000003</v>
      </c>
      <c r="BX55">
        <v>0</v>
      </c>
      <c r="BY55">
        <v>0</v>
      </c>
      <c r="BZ55">
        <v>0</v>
      </c>
      <c r="CA55">
        <v>4.8537660000000002</v>
      </c>
      <c r="CB55">
        <v>0</v>
      </c>
      <c r="CC55">
        <v>0</v>
      </c>
      <c r="CD55">
        <v>2.6096051619999998</v>
      </c>
      <c r="CE55">
        <v>7.7488380000000001</v>
      </c>
    </row>
    <row r="56" spans="1:83" x14ac:dyDescent="0.25">
      <c r="A56">
        <v>55</v>
      </c>
      <c r="B56">
        <v>2000</v>
      </c>
      <c r="C56">
        <v>2011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16.899999999999999</v>
      </c>
      <c r="K56">
        <v>142.80000000000001</v>
      </c>
      <c r="L56">
        <v>1429.5</v>
      </c>
      <c r="M56">
        <v>17.689250000000001</v>
      </c>
      <c r="N56">
        <v>161</v>
      </c>
      <c r="O56">
        <v>68.077250000000006</v>
      </c>
      <c r="P56">
        <v>1909.171</v>
      </c>
      <c r="Q56">
        <v>1.7383999999999999</v>
      </c>
      <c r="R56">
        <v>0.38869999999999999</v>
      </c>
      <c r="S56">
        <v>0</v>
      </c>
      <c r="T56">
        <v>0</v>
      </c>
      <c r="U56">
        <v>1.33</v>
      </c>
      <c r="V56">
        <v>0.32</v>
      </c>
      <c r="W56">
        <v>9.68</v>
      </c>
      <c r="X56">
        <v>0</v>
      </c>
      <c r="Y56">
        <v>24.37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4447.4279999999999</v>
      </c>
      <c r="AP56">
        <v>8.1999999999999993</v>
      </c>
      <c r="AQ56">
        <v>11.1</v>
      </c>
      <c r="AR56">
        <v>13.45574</v>
      </c>
      <c r="AS56">
        <v>0</v>
      </c>
      <c r="AT56">
        <v>0</v>
      </c>
      <c r="AU56">
        <v>6.5097500000000004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2.64</v>
      </c>
      <c r="BD56">
        <v>2.64</v>
      </c>
      <c r="BE56">
        <v>3.1131000000000002</v>
      </c>
      <c r="BF56">
        <v>4.9434500000000003</v>
      </c>
      <c r="BG56">
        <v>24.9864</v>
      </c>
      <c r="BH56">
        <v>14.29</v>
      </c>
      <c r="BI56">
        <v>0.27</v>
      </c>
      <c r="BJ56">
        <v>5.77</v>
      </c>
      <c r="BK56">
        <v>9.9201499999999996</v>
      </c>
      <c r="BL56">
        <v>5.7013499999999997</v>
      </c>
      <c r="BM56">
        <v>3.91</v>
      </c>
      <c r="BN56">
        <v>18.2</v>
      </c>
      <c r="BO56">
        <v>0</v>
      </c>
      <c r="BP56">
        <v>86.17</v>
      </c>
      <c r="BQ56">
        <v>0</v>
      </c>
      <c r="BR56">
        <v>104.37</v>
      </c>
      <c r="BS56">
        <v>1.3802000000000001</v>
      </c>
      <c r="BT56">
        <v>1.0322499999999999</v>
      </c>
      <c r="BU56">
        <v>5.6463999999999999</v>
      </c>
      <c r="BV56">
        <v>2.0099999999999998</v>
      </c>
      <c r="BW56">
        <v>7.0651000000000002</v>
      </c>
      <c r="BX56">
        <v>0</v>
      </c>
      <c r="BY56">
        <v>0</v>
      </c>
      <c r="BZ56">
        <v>0</v>
      </c>
      <c r="CA56">
        <v>3.419664</v>
      </c>
      <c r="CB56">
        <v>0</v>
      </c>
      <c r="CC56">
        <v>0</v>
      </c>
      <c r="CD56">
        <v>2.449216362</v>
      </c>
      <c r="CE56">
        <v>6.902558</v>
      </c>
    </row>
    <row r="57" spans="1:83" x14ac:dyDescent="0.25">
      <c r="A57">
        <v>56</v>
      </c>
      <c r="B57">
        <v>1980</v>
      </c>
      <c r="C57">
        <v>1989</v>
      </c>
      <c r="D57">
        <v>1</v>
      </c>
      <c r="E57">
        <v>1</v>
      </c>
      <c r="F57">
        <v>1</v>
      </c>
      <c r="G57">
        <v>1</v>
      </c>
      <c r="H57">
        <v>0</v>
      </c>
      <c r="I57">
        <v>0</v>
      </c>
      <c r="J57">
        <v>16</v>
      </c>
      <c r="K57">
        <v>132</v>
      </c>
      <c r="L57">
        <v>1800</v>
      </c>
      <c r="M57">
        <v>28.296250000000001</v>
      </c>
      <c r="N57">
        <v>31</v>
      </c>
      <c r="O57">
        <v>68.799149999999997</v>
      </c>
      <c r="P57">
        <v>1948.8320000000001</v>
      </c>
      <c r="Q57">
        <v>2.0707499999999999</v>
      </c>
      <c r="R57">
        <v>0.3896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24.43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3750</v>
      </c>
      <c r="AP57">
        <v>10.4932</v>
      </c>
      <c r="AQ57">
        <v>14.00155</v>
      </c>
      <c r="AR57">
        <v>54.736350000000002</v>
      </c>
      <c r="AS57">
        <v>0</v>
      </c>
      <c r="AT57">
        <v>0</v>
      </c>
      <c r="AU57">
        <v>11.17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2.16</v>
      </c>
      <c r="BF57">
        <v>6.53</v>
      </c>
      <c r="BG57">
        <v>49.45</v>
      </c>
      <c r="BH57">
        <v>58.13</v>
      </c>
      <c r="BI57">
        <v>0.56999999999999995</v>
      </c>
      <c r="BJ57">
        <v>19.32</v>
      </c>
      <c r="BK57">
        <v>7.25</v>
      </c>
      <c r="BL57">
        <v>6.5</v>
      </c>
      <c r="BM57">
        <v>33.07</v>
      </c>
      <c r="BN57">
        <v>91.19</v>
      </c>
      <c r="BO57">
        <v>0</v>
      </c>
      <c r="BP57">
        <v>89.463030000000003</v>
      </c>
      <c r="BQ57">
        <v>0</v>
      </c>
      <c r="BR57">
        <v>180.65299999999999</v>
      </c>
      <c r="BS57">
        <v>1.6288</v>
      </c>
      <c r="BT57">
        <v>1.1554500000000001</v>
      </c>
      <c r="BU57">
        <v>4.9869000000000003</v>
      </c>
      <c r="BV57">
        <v>3.07125</v>
      </c>
      <c r="BW57">
        <v>5.54</v>
      </c>
      <c r="BX57">
        <v>0</v>
      </c>
      <c r="BY57">
        <v>0</v>
      </c>
      <c r="BZ57">
        <v>0</v>
      </c>
      <c r="CA57">
        <v>4.8783349999999999</v>
      </c>
      <c r="CB57">
        <v>0</v>
      </c>
      <c r="CC57">
        <v>0</v>
      </c>
      <c r="CD57">
        <v>1.4590033</v>
      </c>
      <c r="CE57">
        <v>8.0802460000000007</v>
      </c>
    </row>
    <row r="58" spans="1:83" x14ac:dyDescent="0.25">
      <c r="A58">
        <v>57</v>
      </c>
      <c r="B58">
        <v>2011</v>
      </c>
      <c r="C58">
        <v>2011</v>
      </c>
      <c r="D58">
        <v>1</v>
      </c>
      <c r="E58">
        <v>1</v>
      </c>
      <c r="F58">
        <v>1</v>
      </c>
      <c r="G58">
        <v>1</v>
      </c>
      <c r="H58">
        <v>0</v>
      </c>
      <c r="I58">
        <v>0</v>
      </c>
      <c r="J58">
        <v>19.3</v>
      </c>
      <c r="K58">
        <v>171.6</v>
      </c>
      <c r="L58">
        <v>1700</v>
      </c>
      <c r="M58">
        <v>12.22625</v>
      </c>
      <c r="N58">
        <v>407.52100000000002</v>
      </c>
      <c r="O58">
        <v>73.156300000000002</v>
      </c>
      <c r="P58">
        <v>1775.588</v>
      </c>
      <c r="Q58">
        <v>1.6754</v>
      </c>
      <c r="R58">
        <v>0.39865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24.43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3330</v>
      </c>
      <c r="AP58">
        <v>9.5120000000000005</v>
      </c>
      <c r="AQ58">
        <v>12.912100000000001</v>
      </c>
      <c r="AR58">
        <v>41.177019999999999</v>
      </c>
      <c r="AS58">
        <v>0</v>
      </c>
      <c r="AT58">
        <v>0</v>
      </c>
      <c r="AU58">
        <v>6.5979999999999999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3.6157499999999998</v>
      </c>
      <c r="BF58">
        <v>8.51</v>
      </c>
      <c r="BG58">
        <v>35.22</v>
      </c>
      <c r="BH58">
        <v>43.73</v>
      </c>
      <c r="BI58">
        <v>0.34</v>
      </c>
      <c r="BJ58">
        <v>7.34</v>
      </c>
      <c r="BK58">
        <v>7.63</v>
      </c>
      <c r="BL58">
        <v>6.65815</v>
      </c>
      <c r="BM58">
        <v>14.97</v>
      </c>
      <c r="BN58">
        <v>58.7</v>
      </c>
      <c r="BO58">
        <v>0</v>
      </c>
      <c r="BP58">
        <v>79.14</v>
      </c>
      <c r="BQ58">
        <v>0</v>
      </c>
      <c r="BR58">
        <v>137.84</v>
      </c>
      <c r="BS58">
        <v>1.2337</v>
      </c>
      <c r="BT58">
        <v>1.0805499999999999</v>
      </c>
      <c r="BU58">
        <v>5.5148000000000001</v>
      </c>
      <c r="BV58">
        <v>1.71</v>
      </c>
      <c r="BW58">
        <v>6.6792999999999996</v>
      </c>
      <c r="BX58">
        <v>0</v>
      </c>
      <c r="BY58">
        <v>0</v>
      </c>
      <c r="BZ58">
        <v>0</v>
      </c>
      <c r="CA58">
        <v>4.1228740000000004</v>
      </c>
      <c r="CB58">
        <v>0</v>
      </c>
      <c r="CC58">
        <v>0</v>
      </c>
      <c r="CD58">
        <v>2.504853507</v>
      </c>
      <c r="CE58">
        <v>6.7375080000000001</v>
      </c>
    </row>
    <row r="59" spans="1:83" x14ac:dyDescent="0.25">
      <c r="A59">
        <v>58</v>
      </c>
      <c r="B59">
        <v>2005</v>
      </c>
      <c r="C59">
        <v>2005</v>
      </c>
      <c r="D59">
        <v>1</v>
      </c>
      <c r="E59">
        <v>1</v>
      </c>
      <c r="F59">
        <v>1</v>
      </c>
      <c r="G59">
        <v>1</v>
      </c>
      <c r="H59">
        <v>0</v>
      </c>
      <c r="I59">
        <v>0</v>
      </c>
      <c r="J59">
        <v>13.15</v>
      </c>
      <c r="K59">
        <v>97.8</v>
      </c>
      <c r="L59">
        <v>1503</v>
      </c>
      <c r="M59">
        <v>66.724249999999998</v>
      </c>
      <c r="N59">
        <v>33</v>
      </c>
      <c r="O59">
        <v>67.322800000000001</v>
      </c>
      <c r="P59">
        <v>1927.58</v>
      </c>
      <c r="Q59">
        <v>1.94075</v>
      </c>
      <c r="R59">
        <v>0.41265000000000002</v>
      </c>
      <c r="S59">
        <v>0</v>
      </c>
      <c r="T59">
        <v>4.45</v>
      </c>
      <c r="U59">
        <v>0.97</v>
      </c>
      <c r="V59">
        <v>0</v>
      </c>
      <c r="W59">
        <v>0</v>
      </c>
      <c r="X59">
        <v>382.85</v>
      </c>
      <c r="Y59">
        <v>24.43</v>
      </c>
      <c r="Z59">
        <v>6.1</v>
      </c>
      <c r="AA59">
        <v>0.28999999999999998</v>
      </c>
      <c r="AB59">
        <v>2</v>
      </c>
      <c r="AC59">
        <v>0.53</v>
      </c>
      <c r="AD59">
        <v>45.1</v>
      </c>
      <c r="AE59">
        <v>17.3</v>
      </c>
      <c r="AF59">
        <v>6.1</v>
      </c>
      <c r="AG59">
        <v>3.6</v>
      </c>
      <c r="AH59">
        <v>3.5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6133</v>
      </c>
      <c r="AP59">
        <v>8.3000000000000007</v>
      </c>
      <c r="AQ59">
        <v>12</v>
      </c>
      <c r="AR59">
        <v>33.18</v>
      </c>
      <c r="AS59">
        <v>0</v>
      </c>
      <c r="AT59">
        <v>0</v>
      </c>
      <c r="AU59">
        <v>6.7455499999999997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8.15</v>
      </c>
      <c r="BF59">
        <v>5.59</v>
      </c>
      <c r="BG59">
        <v>20.49</v>
      </c>
      <c r="BH59">
        <v>34.83</v>
      </c>
      <c r="BI59">
        <v>0.3</v>
      </c>
      <c r="BJ59">
        <v>3.73</v>
      </c>
      <c r="BK59">
        <v>6.86</v>
      </c>
      <c r="BL59">
        <v>5.8779000000000003</v>
      </c>
      <c r="BM59">
        <v>10.6</v>
      </c>
      <c r="BN59">
        <v>45.43</v>
      </c>
      <c r="BO59">
        <v>0</v>
      </c>
      <c r="BP59">
        <v>99.551199999999994</v>
      </c>
      <c r="BQ59">
        <v>0</v>
      </c>
      <c r="BR59">
        <v>151.87819999999999</v>
      </c>
      <c r="BS59">
        <v>1.9419999999999999</v>
      </c>
      <c r="BT59">
        <v>1.4561999999999999</v>
      </c>
      <c r="BU59">
        <v>6.2201500000000003</v>
      </c>
      <c r="BV59">
        <v>3.2801999999999998</v>
      </c>
      <c r="BW59">
        <v>9.3589000000000002</v>
      </c>
      <c r="BX59">
        <v>0</v>
      </c>
      <c r="BY59">
        <v>0</v>
      </c>
      <c r="BZ59">
        <v>0</v>
      </c>
      <c r="CA59">
        <v>4.6369980000000002</v>
      </c>
      <c r="CB59">
        <v>0</v>
      </c>
      <c r="CC59">
        <v>0</v>
      </c>
      <c r="CD59">
        <v>3.9035230570000001</v>
      </c>
      <c r="CE59">
        <v>8.328932</v>
      </c>
    </row>
    <row r="60" spans="1:83" x14ac:dyDescent="0.25">
      <c r="A60">
        <v>59</v>
      </c>
      <c r="B60">
        <v>1984</v>
      </c>
      <c r="C60">
        <v>1985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15.3</v>
      </c>
      <c r="K60">
        <v>127.35</v>
      </c>
      <c r="L60">
        <v>1380.5</v>
      </c>
      <c r="M60">
        <v>42.5</v>
      </c>
      <c r="N60">
        <v>65</v>
      </c>
      <c r="O60">
        <v>66.17</v>
      </c>
      <c r="P60">
        <v>1959.95</v>
      </c>
      <c r="Q60">
        <v>1.75</v>
      </c>
      <c r="R60">
        <v>0.39939999999999998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24.49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7318.67</v>
      </c>
      <c r="AP60">
        <v>10.4</v>
      </c>
      <c r="AQ60">
        <v>15.278600000000001</v>
      </c>
      <c r="AR60">
        <v>60.67</v>
      </c>
      <c r="AS60">
        <v>0</v>
      </c>
      <c r="AT60">
        <v>0</v>
      </c>
      <c r="AU60">
        <v>6.9680499999999999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6.5234500000000004</v>
      </c>
      <c r="BF60">
        <v>7.8387000000000002</v>
      </c>
      <c r="BG60">
        <v>60.87</v>
      </c>
      <c r="BH60">
        <v>64.431539999999998</v>
      </c>
      <c r="BI60">
        <v>0.59770000000000001</v>
      </c>
      <c r="BJ60">
        <v>12.4537</v>
      </c>
      <c r="BK60">
        <v>11.928050000000001</v>
      </c>
      <c r="BL60">
        <v>6.7991999999999999</v>
      </c>
      <c r="BM60">
        <v>26.16225</v>
      </c>
      <c r="BN60">
        <v>73.479150000000004</v>
      </c>
      <c r="BO60">
        <v>0</v>
      </c>
      <c r="BP60">
        <v>90.429450000000003</v>
      </c>
      <c r="BQ60">
        <v>0</v>
      </c>
      <c r="BR60">
        <v>161.8785</v>
      </c>
      <c r="BS60">
        <v>1.9469000000000001</v>
      </c>
      <c r="BT60">
        <v>1.1853499999999999</v>
      </c>
      <c r="BU60">
        <v>4.5236499999999999</v>
      </c>
      <c r="BV60">
        <v>3.5821000000000001</v>
      </c>
      <c r="BW60">
        <v>8.8189499999999992</v>
      </c>
      <c r="BX60">
        <v>0</v>
      </c>
      <c r="BY60">
        <v>0</v>
      </c>
      <c r="BZ60">
        <v>0</v>
      </c>
      <c r="CA60">
        <v>5.2410009999999998</v>
      </c>
      <c r="CB60">
        <v>0</v>
      </c>
      <c r="CC60">
        <v>0</v>
      </c>
      <c r="CD60">
        <v>4.7209386249999996</v>
      </c>
      <c r="CE60">
        <v>8.2640799999999999</v>
      </c>
    </row>
    <row r="61" spans="1:83" x14ac:dyDescent="0.25">
      <c r="A61">
        <v>60</v>
      </c>
      <c r="B61">
        <v>2002</v>
      </c>
      <c r="C61">
        <v>2005</v>
      </c>
      <c r="D61">
        <v>0</v>
      </c>
      <c r="E61">
        <v>0</v>
      </c>
      <c r="F61">
        <v>0</v>
      </c>
      <c r="G61">
        <v>0</v>
      </c>
      <c r="H61">
        <v>0</v>
      </c>
      <c r="I61">
        <v>1</v>
      </c>
      <c r="J61">
        <v>13.06</v>
      </c>
      <c r="K61">
        <v>105.33</v>
      </c>
      <c r="L61">
        <v>3462.5</v>
      </c>
      <c r="M61">
        <v>437.75</v>
      </c>
      <c r="N61">
        <v>330</v>
      </c>
      <c r="O61">
        <v>79.419399999999996</v>
      </c>
      <c r="P61">
        <v>1223.2</v>
      </c>
      <c r="Q61">
        <v>0.89</v>
      </c>
      <c r="R61">
        <v>0.39455000000000001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24.37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8125</v>
      </c>
      <c r="AP61">
        <v>5.0999999999999996</v>
      </c>
      <c r="AQ61">
        <v>11.15545</v>
      </c>
      <c r="AR61">
        <v>16.600000000000001</v>
      </c>
      <c r="AS61">
        <v>0</v>
      </c>
      <c r="AT61">
        <v>0</v>
      </c>
      <c r="AU61">
        <v>5.8916000000000004</v>
      </c>
      <c r="AV61">
        <v>45.2</v>
      </c>
      <c r="AW61">
        <v>48.2</v>
      </c>
      <c r="AX61">
        <v>48.9</v>
      </c>
      <c r="AY61">
        <v>44.8</v>
      </c>
      <c r="AZ61">
        <v>0</v>
      </c>
      <c r="BA61">
        <v>45.6</v>
      </c>
      <c r="BB61">
        <v>0</v>
      </c>
      <c r="BC61">
        <v>0</v>
      </c>
      <c r="BD61">
        <v>0</v>
      </c>
      <c r="BE61">
        <v>5.1348500000000001</v>
      </c>
      <c r="BF61">
        <v>3.3</v>
      </c>
      <c r="BG61">
        <v>17.2</v>
      </c>
      <c r="BH61">
        <v>20.5</v>
      </c>
      <c r="BI61">
        <v>2.1800000000000002</v>
      </c>
      <c r="BJ61">
        <v>23.9</v>
      </c>
      <c r="BK61">
        <v>15.7</v>
      </c>
      <c r="BL61">
        <v>5.0999999999999996</v>
      </c>
      <c r="BM61">
        <v>44.7</v>
      </c>
      <c r="BN61">
        <v>65.2</v>
      </c>
      <c r="BO61">
        <v>0</v>
      </c>
      <c r="BP61">
        <v>113.8</v>
      </c>
      <c r="BQ61">
        <v>0</v>
      </c>
      <c r="BR61">
        <v>179</v>
      </c>
      <c r="BS61">
        <v>1.5912500000000001</v>
      </c>
      <c r="BT61">
        <v>1.1272</v>
      </c>
      <c r="BU61">
        <v>6.2176499999999999</v>
      </c>
      <c r="BV61">
        <v>10.5</v>
      </c>
      <c r="BW61">
        <v>8.4412500000000001</v>
      </c>
      <c r="BX61">
        <v>0</v>
      </c>
      <c r="BY61">
        <v>0</v>
      </c>
      <c r="BZ61">
        <v>0</v>
      </c>
      <c r="CA61">
        <v>3.863232</v>
      </c>
      <c r="CB61">
        <v>0</v>
      </c>
      <c r="CC61">
        <v>0</v>
      </c>
      <c r="CD61">
        <v>4.0737366960000001</v>
      </c>
      <c r="CE61">
        <v>6.8044500000000001</v>
      </c>
    </row>
    <row r="62" spans="1:83" x14ac:dyDescent="0.25">
      <c r="A62">
        <v>61</v>
      </c>
      <c r="B62">
        <v>2005</v>
      </c>
      <c r="C62">
        <v>2005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16.059999999999999</v>
      </c>
      <c r="K62">
        <v>133.30000000000001</v>
      </c>
      <c r="L62">
        <v>953</v>
      </c>
      <c r="M62">
        <v>21</v>
      </c>
      <c r="N62">
        <v>270</v>
      </c>
      <c r="O62">
        <v>62</v>
      </c>
      <c r="P62">
        <v>1667.3</v>
      </c>
      <c r="Q62">
        <v>1.43</v>
      </c>
      <c r="R62">
        <v>0.39145000000000002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24.47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8133</v>
      </c>
      <c r="AP62">
        <v>12.72</v>
      </c>
      <c r="AQ62">
        <v>18.440000000000001</v>
      </c>
      <c r="AR62">
        <v>103.41</v>
      </c>
      <c r="AS62">
        <v>0</v>
      </c>
      <c r="AT62">
        <v>0</v>
      </c>
      <c r="AU62">
        <v>6.5187499999999998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2.9</v>
      </c>
      <c r="BF62">
        <v>8.3000000000000007</v>
      </c>
      <c r="BG62">
        <v>97.4</v>
      </c>
      <c r="BH62">
        <v>108.6</v>
      </c>
      <c r="BI62">
        <v>0.60535000000000005</v>
      </c>
      <c r="BJ62">
        <v>15.378299999999999</v>
      </c>
      <c r="BK62">
        <v>13.105700000000001</v>
      </c>
      <c r="BL62">
        <v>7.2485999999999997</v>
      </c>
      <c r="BM62">
        <v>26.3919</v>
      </c>
      <c r="BN62">
        <v>79.284400000000005</v>
      </c>
      <c r="BO62">
        <v>0</v>
      </c>
      <c r="BP62">
        <v>88.472359999999995</v>
      </c>
      <c r="BQ62">
        <v>0</v>
      </c>
      <c r="BR62">
        <v>168.08539999999999</v>
      </c>
      <c r="BS62">
        <v>1.5301499999999999</v>
      </c>
      <c r="BT62">
        <v>0.94745000000000001</v>
      </c>
      <c r="BU62">
        <v>4.1240500000000004</v>
      </c>
      <c r="BV62">
        <v>3.2047500000000002</v>
      </c>
      <c r="BW62">
        <v>7.0987499999999999</v>
      </c>
      <c r="BX62">
        <v>0</v>
      </c>
      <c r="BY62">
        <v>0</v>
      </c>
      <c r="BZ62">
        <v>0</v>
      </c>
      <c r="CA62">
        <v>4.5874879999999996</v>
      </c>
      <c r="CB62">
        <v>0</v>
      </c>
      <c r="CC62">
        <v>0</v>
      </c>
      <c r="CD62">
        <v>3.5781424660000001</v>
      </c>
      <c r="CE62">
        <v>6.8600830000000004</v>
      </c>
    </row>
    <row r="63" spans="1:83" x14ac:dyDescent="0.25">
      <c r="A63">
        <v>62</v>
      </c>
      <c r="B63">
        <v>2011</v>
      </c>
      <c r="C63">
        <v>2011</v>
      </c>
      <c r="D63">
        <v>1</v>
      </c>
      <c r="E63">
        <v>1</v>
      </c>
      <c r="F63">
        <v>1</v>
      </c>
      <c r="G63">
        <v>1</v>
      </c>
      <c r="H63">
        <v>0</v>
      </c>
      <c r="I63">
        <v>0</v>
      </c>
      <c r="J63">
        <v>19.3</v>
      </c>
      <c r="K63">
        <v>171.6</v>
      </c>
      <c r="L63">
        <v>1700</v>
      </c>
      <c r="M63">
        <v>5.7614999999999998</v>
      </c>
      <c r="N63">
        <v>429.94400000000002</v>
      </c>
      <c r="O63">
        <v>74.033050000000003</v>
      </c>
      <c r="P63">
        <v>1761.153</v>
      </c>
      <c r="Q63">
        <v>1.7727999999999999</v>
      </c>
      <c r="R63">
        <v>0.40065000000000001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24.49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3800</v>
      </c>
      <c r="AP63">
        <v>9.4076000000000004</v>
      </c>
      <c r="AQ63">
        <v>12.7232</v>
      </c>
      <c r="AR63">
        <v>36.44068</v>
      </c>
      <c r="AS63">
        <v>0</v>
      </c>
      <c r="AT63">
        <v>0</v>
      </c>
      <c r="AU63">
        <v>6.4594500000000004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3.6074000000000002</v>
      </c>
      <c r="BF63">
        <v>7.53</v>
      </c>
      <c r="BG63">
        <v>31.17</v>
      </c>
      <c r="BH63">
        <v>38.700000000000003</v>
      </c>
      <c r="BI63">
        <v>0.34</v>
      </c>
      <c r="BJ63">
        <v>6.49</v>
      </c>
      <c r="BK63">
        <v>6.75</v>
      </c>
      <c r="BL63">
        <v>6.0004499999999998</v>
      </c>
      <c r="BM63">
        <v>13.25</v>
      </c>
      <c r="BN63">
        <v>51.95</v>
      </c>
      <c r="BO63">
        <v>0</v>
      </c>
      <c r="BP63">
        <v>107.54</v>
      </c>
      <c r="BQ63">
        <v>0</v>
      </c>
      <c r="BR63">
        <v>159.49</v>
      </c>
      <c r="BS63">
        <v>1.3089500000000001</v>
      </c>
      <c r="BT63">
        <v>1.0177499999999999</v>
      </c>
      <c r="BU63">
        <v>5.7136500000000003</v>
      </c>
      <c r="BV63">
        <v>1.58</v>
      </c>
      <c r="BW63">
        <v>6.6717500000000003</v>
      </c>
      <c r="BX63">
        <v>0</v>
      </c>
      <c r="BY63">
        <v>0</v>
      </c>
      <c r="BZ63">
        <v>0</v>
      </c>
      <c r="CA63">
        <v>3.837097</v>
      </c>
      <c r="CB63">
        <v>0</v>
      </c>
      <c r="CC63">
        <v>0</v>
      </c>
      <c r="CD63">
        <v>2.449416931</v>
      </c>
      <c r="CE63">
        <v>6.5794360000000003</v>
      </c>
    </row>
    <row r="64" spans="1:83" x14ac:dyDescent="0.25">
      <c r="A64">
        <v>63</v>
      </c>
      <c r="B64">
        <v>2006</v>
      </c>
      <c r="C64">
        <v>2016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17.5</v>
      </c>
      <c r="K64">
        <v>150</v>
      </c>
      <c r="L64">
        <v>2719</v>
      </c>
      <c r="M64">
        <v>1.1000000000000001</v>
      </c>
      <c r="N64">
        <v>60</v>
      </c>
      <c r="O64">
        <v>69.34</v>
      </c>
      <c r="P64">
        <v>2353.88</v>
      </c>
      <c r="Q64">
        <v>1.72</v>
      </c>
      <c r="R64">
        <v>0.37564999999999998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24.5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8588.5</v>
      </c>
      <c r="AP64">
        <v>12</v>
      </c>
      <c r="AQ64">
        <v>16.89095</v>
      </c>
      <c r="AR64">
        <v>97.13</v>
      </c>
      <c r="AS64">
        <v>0</v>
      </c>
      <c r="AT64">
        <v>6.9</v>
      </c>
      <c r="AU64">
        <v>6.9725000000000001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4.2114500000000001</v>
      </c>
      <c r="BF64">
        <v>7.4098499999999996</v>
      </c>
      <c r="BG64">
        <v>71.588350000000005</v>
      </c>
      <c r="BH64">
        <v>92.5</v>
      </c>
      <c r="BI64">
        <v>0.66479999999999995</v>
      </c>
      <c r="BJ64">
        <v>13.14235</v>
      </c>
      <c r="BK64">
        <v>13.658250000000001</v>
      </c>
      <c r="BL64">
        <v>7.6555999999999997</v>
      </c>
      <c r="BM64">
        <v>25.697500000000002</v>
      </c>
      <c r="BN64">
        <v>75.339399999999998</v>
      </c>
      <c r="BO64">
        <v>0</v>
      </c>
      <c r="BP64">
        <v>85.709950000000006</v>
      </c>
      <c r="BQ64">
        <v>0</v>
      </c>
      <c r="BR64">
        <v>161.22900000000001</v>
      </c>
      <c r="BS64">
        <v>1.3709</v>
      </c>
      <c r="BT64">
        <v>0.91915000000000002</v>
      </c>
      <c r="BU64">
        <v>4.1960499999999996</v>
      </c>
      <c r="BV64">
        <v>2.1</v>
      </c>
      <c r="BW64">
        <v>6.7655000000000003</v>
      </c>
      <c r="BX64">
        <v>0</v>
      </c>
      <c r="BY64">
        <v>0</v>
      </c>
      <c r="BZ64">
        <v>0</v>
      </c>
      <c r="CA64">
        <v>4.558503</v>
      </c>
      <c r="CB64">
        <v>0</v>
      </c>
      <c r="CC64">
        <v>0</v>
      </c>
      <c r="CD64">
        <v>3.0218370270000001</v>
      </c>
      <c r="CE64">
        <v>7.4849649999999999</v>
      </c>
    </row>
    <row r="65" spans="1:83" x14ac:dyDescent="0.25">
      <c r="A65">
        <v>64</v>
      </c>
      <c r="B65">
        <v>1977</v>
      </c>
      <c r="C65">
        <v>2008</v>
      </c>
      <c r="D65">
        <v>1</v>
      </c>
      <c r="E65">
        <v>0</v>
      </c>
      <c r="F65">
        <v>1</v>
      </c>
      <c r="G65">
        <v>1</v>
      </c>
      <c r="H65">
        <v>0</v>
      </c>
      <c r="I65">
        <v>0</v>
      </c>
      <c r="J65">
        <v>18.649999999999999</v>
      </c>
      <c r="K65">
        <v>163.80000000000001</v>
      </c>
      <c r="L65">
        <v>1177</v>
      </c>
      <c r="M65">
        <v>13.69125</v>
      </c>
      <c r="N65">
        <v>329.83100000000002</v>
      </c>
      <c r="O65">
        <v>72.302599999999998</v>
      </c>
      <c r="P65">
        <v>1809.0450000000001</v>
      </c>
      <c r="Q65">
        <v>1.7263999999999999</v>
      </c>
      <c r="R65">
        <v>0.39910000000000001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24.44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4372.9480000000003</v>
      </c>
      <c r="AP65">
        <v>9.1483500000000006</v>
      </c>
      <c r="AQ65">
        <v>12.7385</v>
      </c>
      <c r="AR65">
        <v>21.08286</v>
      </c>
      <c r="AS65">
        <v>0</v>
      </c>
      <c r="AT65">
        <v>0</v>
      </c>
      <c r="AU65">
        <v>6.79345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3.8573</v>
      </c>
      <c r="BF65">
        <v>5.0505000000000004</v>
      </c>
      <c r="BG65">
        <v>27.474350000000001</v>
      </c>
      <c r="BH65">
        <v>22.39</v>
      </c>
      <c r="BI65">
        <v>0.48</v>
      </c>
      <c r="BJ65">
        <v>6.7095000000000002</v>
      </c>
      <c r="BK65">
        <v>11.20825</v>
      </c>
      <c r="BL65">
        <v>5.5294999999999996</v>
      </c>
      <c r="BM65">
        <v>10.65</v>
      </c>
      <c r="BN65">
        <v>33.04</v>
      </c>
      <c r="BO65">
        <v>0</v>
      </c>
      <c r="BP65">
        <v>107.24505000000001</v>
      </c>
      <c r="BQ65">
        <v>0</v>
      </c>
      <c r="BR65">
        <v>153.02119999999999</v>
      </c>
      <c r="BS65">
        <v>1.46265</v>
      </c>
      <c r="BT65">
        <v>1.1271500000000001</v>
      </c>
      <c r="BU65">
        <v>6.4389000000000003</v>
      </c>
      <c r="BV65">
        <v>2.8334000000000001</v>
      </c>
      <c r="BW65">
        <v>7.8661500000000002</v>
      </c>
      <c r="BX65">
        <v>0</v>
      </c>
      <c r="BY65">
        <v>0</v>
      </c>
      <c r="BZ65">
        <v>0</v>
      </c>
      <c r="CA65">
        <v>3.8863699999999999</v>
      </c>
      <c r="CB65">
        <v>0</v>
      </c>
      <c r="CC65">
        <v>0</v>
      </c>
      <c r="CD65">
        <v>2.5666030040000001</v>
      </c>
      <c r="CE65">
        <v>6.8471140000000004</v>
      </c>
    </row>
    <row r="66" spans="1:83" x14ac:dyDescent="0.25">
      <c r="A66">
        <v>65</v>
      </c>
      <c r="B66">
        <v>2000</v>
      </c>
      <c r="C66">
        <v>2011</v>
      </c>
      <c r="D66">
        <v>1</v>
      </c>
      <c r="E66">
        <v>0</v>
      </c>
      <c r="F66">
        <v>1</v>
      </c>
      <c r="G66">
        <v>1</v>
      </c>
      <c r="H66">
        <v>0</v>
      </c>
      <c r="I66">
        <v>0</v>
      </c>
      <c r="J66">
        <v>16.899999999999999</v>
      </c>
      <c r="K66">
        <v>142.80000000000001</v>
      </c>
      <c r="L66">
        <v>1429.5</v>
      </c>
      <c r="M66">
        <v>17.349</v>
      </c>
      <c r="N66">
        <v>168</v>
      </c>
      <c r="O66">
        <v>69.093000000000004</v>
      </c>
      <c r="P66">
        <v>1886.567</v>
      </c>
      <c r="Q66">
        <v>1.6227499999999999</v>
      </c>
      <c r="R66">
        <v>0.41389999999999999</v>
      </c>
      <c r="S66">
        <v>0</v>
      </c>
      <c r="T66">
        <v>0</v>
      </c>
      <c r="U66">
        <v>1.1200000000000001</v>
      </c>
      <c r="V66">
        <v>0.31</v>
      </c>
      <c r="W66">
        <v>12.7</v>
      </c>
      <c r="X66">
        <v>0</v>
      </c>
      <c r="Y66">
        <v>24.35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4435.2349999999997</v>
      </c>
      <c r="AP66">
        <v>8.8000000000000007</v>
      </c>
      <c r="AQ66">
        <v>12.3</v>
      </c>
      <c r="AR66">
        <v>16.11111</v>
      </c>
      <c r="AS66">
        <v>0</v>
      </c>
      <c r="AT66">
        <v>0</v>
      </c>
      <c r="AU66">
        <v>6.3787000000000003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2.37</v>
      </c>
      <c r="BD66">
        <v>2.37</v>
      </c>
      <c r="BE66">
        <v>3.2249500000000002</v>
      </c>
      <c r="BF66">
        <v>5.2123999999999997</v>
      </c>
      <c r="BG66">
        <v>26.943449999999999</v>
      </c>
      <c r="BH66">
        <v>17.11</v>
      </c>
      <c r="BI66">
        <v>0.76060000000000005</v>
      </c>
      <c r="BJ66">
        <v>5.05</v>
      </c>
      <c r="BK66">
        <v>12.659000000000001</v>
      </c>
      <c r="BL66">
        <v>6.0357000000000003</v>
      </c>
      <c r="BM66">
        <v>21.643550000000001</v>
      </c>
      <c r="BN66">
        <v>47.533799999999999</v>
      </c>
      <c r="BO66">
        <v>0</v>
      </c>
      <c r="BP66">
        <v>98.828789999999998</v>
      </c>
      <c r="BQ66">
        <v>0</v>
      </c>
      <c r="BR66">
        <v>143.16980000000001</v>
      </c>
      <c r="BS66">
        <v>1.1937</v>
      </c>
      <c r="BT66">
        <v>1.0963000000000001</v>
      </c>
      <c r="BU66">
        <v>5.3163</v>
      </c>
      <c r="BV66">
        <v>1.23</v>
      </c>
      <c r="BW66">
        <v>6.9054000000000002</v>
      </c>
      <c r="BX66">
        <v>0</v>
      </c>
      <c r="BY66">
        <v>0</v>
      </c>
      <c r="BZ66">
        <v>0</v>
      </c>
      <c r="CA66">
        <v>3.6517339999999998</v>
      </c>
      <c r="CB66">
        <v>0</v>
      </c>
      <c r="CC66">
        <v>0</v>
      </c>
      <c r="CD66">
        <v>2.6050383309999998</v>
      </c>
      <c r="CE66">
        <v>6.5371790000000001</v>
      </c>
    </row>
    <row r="67" spans="1:83" x14ac:dyDescent="0.25">
      <c r="A67">
        <v>66</v>
      </c>
      <c r="B67">
        <v>2006</v>
      </c>
      <c r="C67">
        <v>2006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15.3</v>
      </c>
      <c r="K67">
        <v>123.6</v>
      </c>
      <c r="L67">
        <v>1459</v>
      </c>
      <c r="M67">
        <v>6</v>
      </c>
      <c r="N67">
        <v>280</v>
      </c>
      <c r="O67">
        <v>64.08</v>
      </c>
      <c r="P67">
        <v>1480.5</v>
      </c>
      <c r="Q67">
        <v>1.58</v>
      </c>
      <c r="R67">
        <v>0.38014999999999999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24.6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9675</v>
      </c>
      <c r="AP67">
        <v>10.52</v>
      </c>
      <c r="AQ67">
        <v>17.269649999999999</v>
      </c>
      <c r="AR67">
        <v>88.3</v>
      </c>
      <c r="AS67">
        <v>0</v>
      </c>
      <c r="AT67">
        <v>0</v>
      </c>
      <c r="AU67">
        <v>6.6353999999999997</v>
      </c>
      <c r="AV67">
        <v>41.9</v>
      </c>
      <c r="AW67">
        <v>46.4</v>
      </c>
      <c r="AX67">
        <v>46.3</v>
      </c>
      <c r="AY67">
        <v>43.2</v>
      </c>
      <c r="AZ67">
        <v>44.2</v>
      </c>
      <c r="BA67">
        <v>44.3</v>
      </c>
      <c r="BB67">
        <v>0</v>
      </c>
      <c r="BC67">
        <v>3.34</v>
      </c>
      <c r="BD67">
        <v>2.11</v>
      </c>
      <c r="BE67">
        <v>2.1</v>
      </c>
      <c r="BF67">
        <v>6.9</v>
      </c>
      <c r="BG67">
        <v>75.900000000000006</v>
      </c>
      <c r="BH67">
        <v>84.9</v>
      </c>
      <c r="BI67">
        <v>0.66</v>
      </c>
      <c r="BJ67">
        <v>27.8</v>
      </c>
      <c r="BK67">
        <v>18.2</v>
      </c>
      <c r="BL67">
        <v>9.9</v>
      </c>
      <c r="BM67">
        <v>55.9</v>
      </c>
      <c r="BN67">
        <v>140.80000000000001</v>
      </c>
      <c r="BO67">
        <v>0</v>
      </c>
      <c r="BP67">
        <v>54.1</v>
      </c>
      <c r="BQ67">
        <v>0</v>
      </c>
      <c r="BR67">
        <v>194.9</v>
      </c>
      <c r="BS67">
        <v>1.1355</v>
      </c>
      <c r="BT67">
        <v>0.90090000000000003</v>
      </c>
      <c r="BU67">
        <v>4.0855499999999996</v>
      </c>
      <c r="BV67">
        <v>3.3438500000000002</v>
      </c>
      <c r="BW67">
        <v>6.5978500000000002</v>
      </c>
      <c r="BX67">
        <v>0</v>
      </c>
      <c r="BY67">
        <v>0</v>
      </c>
      <c r="BZ67">
        <v>0</v>
      </c>
      <c r="CA67">
        <v>4.1554279999999997</v>
      </c>
      <c r="CB67">
        <v>0</v>
      </c>
      <c r="CC67">
        <v>0</v>
      </c>
      <c r="CD67">
        <v>3.729719469</v>
      </c>
      <c r="CE67">
        <v>7.2801790000000004</v>
      </c>
    </row>
    <row r="68" spans="1:83" x14ac:dyDescent="0.25">
      <c r="A68">
        <v>67</v>
      </c>
      <c r="B68">
        <v>1971</v>
      </c>
      <c r="C68">
        <v>1971</v>
      </c>
      <c r="D68">
        <v>1</v>
      </c>
      <c r="E68">
        <v>0</v>
      </c>
      <c r="F68">
        <v>1</v>
      </c>
      <c r="G68">
        <v>0</v>
      </c>
      <c r="H68">
        <v>0</v>
      </c>
      <c r="I68">
        <v>0</v>
      </c>
      <c r="J68">
        <v>15</v>
      </c>
      <c r="K68">
        <v>124.5</v>
      </c>
      <c r="L68">
        <v>1600</v>
      </c>
      <c r="M68">
        <v>17</v>
      </c>
      <c r="N68">
        <v>65</v>
      </c>
      <c r="O68">
        <v>65.75</v>
      </c>
      <c r="P68">
        <v>1810</v>
      </c>
      <c r="Q68">
        <v>1.86</v>
      </c>
      <c r="R68">
        <v>0.39965000000000001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24.38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6133.33</v>
      </c>
      <c r="AP68">
        <v>8.93</v>
      </c>
      <c r="AQ68">
        <v>12.83</v>
      </c>
      <c r="AR68">
        <v>38.44</v>
      </c>
      <c r="AS68">
        <v>0</v>
      </c>
      <c r="AT68">
        <v>0</v>
      </c>
      <c r="AU68">
        <v>7.3849999999999998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1.55</v>
      </c>
      <c r="BF68">
        <v>3.65</v>
      </c>
      <c r="BG68">
        <v>20.3</v>
      </c>
      <c r="BH68">
        <v>25.5</v>
      </c>
      <c r="BI68">
        <v>0.55405000000000004</v>
      </c>
      <c r="BJ68">
        <v>8.3825500000000002</v>
      </c>
      <c r="BK68">
        <v>10.24325</v>
      </c>
      <c r="BL68">
        <v>5.83005</v>
      </c>
      <c r="BM68">
        <v>21.440950000000001</v>
      </c>
      <c r="BN68">
        <v>55.482700000000001</v>
      </c>
      <c r="BO68">
        <v>0</v>
      </c>
      <c r="BP68">
        <v>96.276409999999998</v>
      </c>
      <c r="BQ68">
        <v>0</v>
      </c>
      <c r="BR68">
        <v>153.2482</v>
      </c>
      <c r="BS68">
        <v>1.55</v>
      </c>
      <c r="BT68">
        <v>3.65</v>
      </c>
      <c r="BU68">
        <v>20.3</v>
      </c>
      <c r="BV68">
        <v>5.2</v>
      </c>
      <c r="BW68">
        <v>25.5</v>
      </c>
      <c r="BX68">
        <v>1.3</v>
      </c>
      <c r="BY68">
        <v>2.0299999999999998</v>
      </c>
      <c r="BZ68">
        <v>0</v>
      </c>
      <c r="CA68">
        <v>3.33</v>
      </c>
      <c r="CB68">
        <v>28.83</v>
      </c>
      <c r="CC68">
        <v>0</v>
      </c>
      <c r="CD68">
        <v>5.0194303470000001</v>
      </c>
      <c r="CE68">
        <v>8.2969910000000002</v>
      </c>
    </row>
    <row r="69" spans="1:83" x14ac:dyDescent="0.25">
      <c r="A69">
        <v>68</v>
      </c>
      <c r="B69">
        <v>2008</v>
      </c>
      <c r="C69">
        <v>2009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23</v>
      </c>
      <c r="K69">
        <v>216</v>
      </c>
      <c r="L69">
        <v>2600</v>
      </c>
      <c r="M69">
        <v>0</v>
      </c>
      <c r="N69">
        <v>1135</v>
      </c>
      <c r="O69">
        <v>81.459999999999994</v>
      </c>
      <c r="P69">
        <v>1222</v>
      </c>
      <c r="Q69">
        <v>0.66</v>
      </c>
      <c r="R69">
        <v>0.39100000000000001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24.49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5000</v>
      </c>
      <c r="AP69">
        <v>9.6999999999999993</v>
      </c>
      <c r="AQ69">
        <v>13.6</v>
      </c>
      <c r="AR69">
        <v>36.950000000000003</v>
      </c>
      <c r="AS69">
        <v>24.6</v>
      </c>
      <c r="AT69">
        <v>5.4</v>
      </c>
      <c r="AU69">
        <v>5.6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1.9</v>
      </c>
      <c r="BF69">
        <v>6.2</v>
      </c>
      <c r="BG69">
        <v>37.85</v>
      </c>
      <c r="BH69">
        <v>45.95</v>
      </c>
      <c r="BI69">
        <v>1.02</v>
      </c>
      <c r="BJ69">
        <v>3.1</v>
      </c>
      <c r="BK69">
        <v>32.4</v>
      </c>
      <c r="BL69">
        <v>11.5</v>
      </c>
      <c r="BM69">
        <v>47</v>
      </c>
      <c r="BN69">
        <v>92.95</v>
      </c>
      <c r="BO69">
        <v>0</v>
      </c>
      <c r="BP69">
        <v>46.10163</v>
      </c>
      <c r="BQ69">
        <v>0</v>
      </c>
      <c r="BR69">
        <v>145.80840000000001</v>
      </c>
      <c r="BS69">
        <v>0.2</v>
      </c>
      <c r="BT69">
        <v>0.8</v>
      </c>
      <c r="BU69">
        <v>4.5999999999999996</v>
      </c>
      <c r="BV69">
        <v>2.80925</v>
      </c>
      <c r="BW69">
        <v>5.6</v>
      </c>
      <c r="BX69">
        <v>0</v>
      </c>
      <c r="BY69">
        <v>0</v>
      </c>
      <c r="BZ69">
        <v>0</v>
      </c>
      <c r="CA69">
        <v>1.1134630000000001</v>
      </c>
      <c r="CB69">
        <v>0</v>
      </c>
      <c r="CC69">
        <v>0</v>
      </c>
      <c r="CD69">
        <v>1.5062624710000001</v>
      </c>
      <c r="CE69">
        <v>5.2072010000000004</v>
      </c>
    </row>
    <row r="70" spans="1:83" x14ac:dyDescent="0.25">
      <c r="A70">
        <v>69</v>
      </c>
      <c r="B70">
        <v>2008</v>
      </c>
      <c r="C70">
        <v>2014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15.3</v>
      </c>
      <c r="K70">
        <v>123.6</v>
      </c>
      <c r="L70">
        <v>1558</v>
      </c>
      <c r="M70">
        <v>0</v>
      </c>
      <c r="N70">
        <v>769</v>
      </c>
      <c r="O70">
        <v>82.67</v>
      </c>
      <c r="P70">
        <v>1561.7</v>
      </c>
      <c r="Q70">
        <v>1.23</v>
      </c>
      <c r="R70">
        <v>0.4022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24.45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13067</v>
      </c>
      <c r="AP70">
        <v>5.5</v>
      </c>
      <c r="AQ70">
        <v>12.359299999999999</v>
      </c>
      <c r="AR70">
        <v>31.04</v>
      </c>
      <c r="AS70">
        <v>0</v>
      </c>
      <c r="AT70">
        <v>0</v>
      </c>
      <c r="AU70">
        <v>5.5172499999999998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2.6418499999999998</v>
      </c>
      <c r="BF70">
        <v>6.4312500000000004</v>
      </c>
      <c r="BG70">
        <v>46.666400000000003</v>
      </c>
      <c r="BH70">
        <v>60.4</v>
      </c>
      <c r="BI70">
        <v>0.79964999999999997</v>
      </c>
      <c r="BJ70">
        <v>9.6082000000000001</v>
      </c>
      <c r="BK70">
        <v>13.82325</v>
      </c>
      <c r="BL70">
        <v>7.1785500000000004</v>
      </c>
      <c r="BM70">
        <v>25.801500000000001</v>
      </c>
      <c r="BN70">
        <v>66.689750000000004</v>
      </c>
      <c r="BO70">
        <v>0</v>
      </c>
      <c r="BP70">
        <v>84.601870000000005</v>
      </c>
      <c r="BQ70">
        <v>0</v>
      </c>
      <c r="BR70">
        <v>152.21799999999999</v>
      </c>
      <c r="BS70">
        <v>0.85475000000000001</v>
      </c>
      <c r="BT70">
        <v>0.61799999999999999</v>
      </c>
      <c r="BU70">
        <v>4.0073999999999996</v>
      </c>
      <c r="BV70">
        <v>3.0874000000000001</v>
      </c>
      <c r="BW70">
        <v>2.2200000000000002</v>
      </c>
      <c r="BX70">
        <v>0</v>
      </c>
      <c r="BY70">
        <v>0</v>
      </c>
      <c r="BZ70">
        <v>0</v>
      </c>
      <c r="CA70">
        <v>3.204539</v>
      </c>
      <c r="CB70">
        <v>0</v>
      </c>
      <c r="CC70">
        <v>0</v>
      </c>
      <c r="CD70">
        <v>9.7442896000000001E-2</v>
      </c>
      <c r="CE70">
        <v>6.295363</v>
      </c>
    </row>
    <row r="71" spans="1:83" x14ac:dyDescent="0.25">
      <c r="A71">
        <v>70</v>
      </c>
      <c r="B71">
        <v>1984</v>
      </c>
      <c r="C71">
        <v>1985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15.3</v>
      </c>
      <c r="K71">
        <v>127.35</v>
      </c>
      <c r="L71">
        <v>1380.5</v>
      </c>
      <c r="M71">
        <v>42.5</v>
      </c>
      <c r="N71">
        <v>65</v>
      </c>
      <c r="O71">
        <v>66.17</v>
      </c>
      <c r="P71">
        <v>1959.95</v>
      </c>
      <c r="Q71">
        <v>1.75</v>
      </c>
      <c r="R71">
        <v>0.38745000000000002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24.5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5181</v>
      </c>
      <c r="AP71">
        <v>12.7</v>
      </c>
      <c r="AQ71">
        <v>15.72485</v>
      </c>
      <c r="AR71">
        <v>57.6</v>
      </c>
      <c r="AS71">
        <v>0</v>
      </c>
      <c r="AT71">
        <v>0</v>
      </c>
      <c r="AU71">
        <v>7.1368499999999999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6.5170000000000003</v>
      </c>
      <c r="BF71">
        <v>7.8238500000000002</v>
      </c>
      <c r="BG71">
        <v>68.25</v>
      </c>
      <c r="BH71">
        <v>61.171199999999999</v>
      </c>
      <c r="BI71">
        <v>0.622</v>
      </c>
      <c r="BJ71">
        <v>13.982150000000001</v>
      </c>
      <c r="BK71">
        <v>12.0732</v>
      </c>
      <c r="BL71">
        <v>7.2017499999999997</v>
      </c>
      <c r="BM71">
        <v>25.254799999999999</v>
      </c>
      <c r="BN71">
        <v>76.588049999999996</v>
      </c>
      <c r="BO71">
        <v>0</v>
      </c>
      <c r="BP71">
        <v>86.867779999999996</v>
      </c>
      <c r="BQ71">
        <v>0</v>
      </c>
      <c r="BR71">
        <v>163.6046</v>
      </c>
      <c r="BS71">
        <v>2.06535</v>
      </c>
      <c r="BT71">
        <v>1.0265</v>
      </c>
      <c r="BU71">
        <v>4.5678999999999998</v>
      </c>
      <c r="BV71">
        <v>3.3678499999999998</v>
      </c>
      <c r="BW71">
        <v>8.0959500000000002</v>
      </c>
      <c r="BX71">
        <v>0</v>
      </c>
      <c r="BY71">
        <v>0</v>
      </c>
      <c r="BZ71">
        <v>0</v>
      </c>
      <c r="CA71">
        <v>5.1709529999999999</v>
      </c>
      <c r="CB71">
        <v>0</v>
      </c>
      <c r="CC71">
        <v>0</v>
      </c>
      <c r="CD71">
        <v>4.2019011749999997</v>
      </c>
      <c r="CE71">
        <v>8.2018920000000008</v>
      </c>
    </row>
    <row r="72" spans="1:83" x14ac:dyDescent="0.25">
      <c r="A72">
        <v>71</v>
      </c>
      <c r="B72">
        <v>2007</v>
      </c>
      <c r="C72">
        <v>2009</v>
      </c>
      <c r="D72">
        <v>1</v>
      </c>
      <c r="E72">
        <v>0</v>
      </c>
      <c r="F72">
        <v>1</v>
      </c>
      <c r="G72">
        <v>0</v>
      </c>
      <c r="H72">
        <v>0</v>
      </c>
      <c r="I72">
        <v>0</v>
      </c>
      <c r="J72">
        <v>20.3</v>
      </c>
      <c r="K72">
        <v>183.6</v>
      </c>
      <c r="L72">
        <v>3389</v>
      </c>
      <c r="M72">
        <v>0</v>
      </c>
      <c r="N72">
        <v>667</v>
      </c>
      <c r="O72">
        <v>85.2</v>
      </c>
      <c r="P72">
        <v>1657.13</v>
      </c>
      <c r="Q72">
        <v>1.29</v>
      </c>
      <c r="R72">
        <v>0.40194999999999997</v>
      </c>
      <c r="S72">
        <v>0</v>
      </c>
      <c r="T72">
        <v>4.5999999999999996</v>
      </c>
      <c r="U72">
        <v>0</v>
      </c>
      <c r="V72">
        <v>0</v>
      </c>
      <c r="W72">
        <v>0</v>
      </c>
      <c r="X72">
        <v>0</v>
      </c>
      <c r="Y72">
        <v>24.52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10633</v>
      </c>
      <c r="AP72">
        <v>5.9</v>
      </c>
      <c r="AQ72">
        <v>9.5</v>
      </c>
      <c r="AR72">
        <v>29.07</v>
      </c>
      <c r="AS72">
        <v>0</v>
      </c>
      <c r="AT72">
        <v>0</v>
      </c>
      <c r="AU72">
        <v>5.4592499999999999</v>
      </c>
      <c r="AV72">
        <v>45.44</v>
      </c>
      <c r="AW72">
        <v>48.15</v>
      </c>
      <c r="AX72">
        <v>46.28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2.5284</v>
      </c>
      <c r="BF72">
        <v>5.0045999999999999</v>
      </c>
      <c r="BG72">
        <v>31.320399999999999</v>
      </c>
      <c r="BH72">
        <v>28.4</v>
      </c>
      <c r="BI72">
        <v>0.76085000000000003</v>
      </c>
      <c r="BJ72">
        <v>7.0461499999999999</v>
      </c>
      <c r="BK72">
        <v>14.920349999999999</v>
      </c>
      <c r="BL72">
        <v>6.32165</v>
      </c>
      <c r="BM72">
        <v>22.259550000000001</v>
      </c>
      <c r="BN72">
        <v>52.971449999999997</v>
      </c>
      <c r="BO72">
        <v>0</v>
      </c>
      <c r="BP72">
        <v>97.558670000000006</v>
      </c>
      <c r="BQ72">
        <v>0</v>
      </c>
      <c r="BR72">
        <v>154.5523</v>
      </c>
      <c r="BS72">
        <v>0.84055000000000002</v>
      </c>
      <c r="BT72">
        <v>0.88070000000000004</v>
      </c>
      <c r="BU72">
        <v>5.1855000000000002</v>
      </c>
      <c r="BV72">
        <v>3.097</v>
      </c>
      <c r="BW72">
        <v>4.0999999999999996</v>
      </c>
      <c r="BX72">
        <v>0</v>
      </c>
      <c r="BY72">
        <v>0</v>
      </c>
      <c r="BZ72">
        <v>0</v>
      </c>
      <c r="CA72">
        <v>2.7917100000000001</v>
      </c>
      <c r="CB72">
        <v>0</v>
      </c>
      <c r="CC72">
        <v>0</v>
      </c>
      <c r="CD72">
        <v>0.59868598900000003</v>
      </c>
      <c r="CE72">
        <v>5.478129</v>
      </c>
    </row>
    <row r="73" spans="1:83" x14ac:dyDescent="0.25">
      <c r="A73">
        <v>72</v>
      </c>
      <c r="B73">
        <v>2008</v>
      </c>
      <c r="C73">
        <v>2009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14.8</v>
      </c>
      <c r="K73">
        <v>117.6</v>
      </c>
      <c r="L73">
        <v>1451.4</v>
      </c>
      <c r="M73">
        <v>7</v>
      </c>
      <c r="N73">
        <v>110</v>
      </c>
      <c r="O73">
        <v>61.21</v>
      </c>
      <c r="P73">
        <v>2161.15</v>
      </c>
      <c r="Q73">
        <v>1.53</v>
      </c>
      <c r="R73">
        <v>0.4</v>
      </c>
      <c r="S73">
        <v>0</v>
      </c>
      <c r="T73">
        <v>4.55</v>
      </c>
      <c r="U73">
        <v>0</v>
      </c>
      <c r="V73">
        <v>0</v>
      </c>
      <c r="W73">
        <v>0</v>
      </c>
      <c r="X73">
        <v>0</v>
      </c>
      <c r="Y73">
        <v>23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203</v>
      </c>
      <c r="AJ73">
        <v>176</v>
      </c>
      <c r="AK73">
        <v>0</v>
      </c>
      <c r="AL73">
        <v>0</v>
      </c>
      <c r="AM73">
        <v>0</v>
      </c>
      <c r="AN73">
        <v>290</v>
      </c>
      <c r="AO73">
        <v>2660</v>
      </c>
      <c r="AP73">
        <v>8.1999999999999993</v>
      </c>
      <c r="AQ73">
        <v>12.260899999999999</v>
      </c>
      <c r="AR73">
        <v>14.05</v>
      </c>
      <c r="AS73">
        <v>0</v>
      </c>
      <c r="AT73">
        <v>0</v>
      </c>
      <c r="AU73">
        <v>6.4558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0.65</v>
      </c>
      <c r="BF73">
        <v>1.86</v>
      </c>
      <c r="BG73">
        <v>13.2</v>
      </c>
      <c r="BH73">
        <v>15.71</v>
      </c>
      <c r="BI73">
        <v>1.1499999999999999</v>
      </c>
      <c r="BJ73">
        <v>13.09</v>
      </c>
      <c r="BK73">
        <v>4.92</v>
      </c>
      <c r="BL73">
        <v>5.8032500000000002</v>
      </c>
      <c r="BM73">
        <v>18.010000000000002</v>
      </c>
      <c r="BN73">
        <v>33.71</v>
      </c>
      <c r="BO73">
        <v>0</v>
      </c>
      <c r="BP73">
        <v>97.195520000000002</v>
      </c>
      <c r="BQ73">
        <v>0</v>
      </c>
      <c r="BR73">
        <v>148.624</v>
      </c>
      <c r="BS73">
        <v>1.4834000000000001</v>
      </c>
      <c r="BT73">
        <v>1.1412</v>
      </c>
      <c r="BU73">
        <v>5.7903000000000002</v>
      </c>
      <c r="BV73">
        <v>3.6</v>
      </c>
      <c r="BW73">
        <v>7.0938999999999997</v>
      </c>
      <c r="BX73">
        <v>0</v>
      </c>
      <c r="BY73">
        <v>0</v>
      </c>
      <c r="BZ73">
        <v>0</v>
      </c>
      <c r="CA73">
        <v>4.4889729999999997</v>
      </c>
      <c r="CB73">
        <v>0</v>
      </c>
      <c r="CC73">
        <v>0</v>
      </c>
      <c r="CD73">
        <v>2.8936393649999999</v>
      </c>
      <c r="CE73">
        <v>7.6429939999999998</v>
      </c>
    </row>
    <row r="74" spans="1:83" x14ac:dyDescent="0.25">
      <c r="A74">
        <v>73</v>
      </c>
      <c r="B74">
        <v>2004</v>
      </c>
      <c r="C74">
        <v>2007</v>
      </c>
      <c r="D74">
        <v>1</v>
      </c>
      <c r="E74">
        <v>1</v>
      </c>
      <c r="F74">
        <v>1</v>
      </c>
      <c r="G74">
        <v>1</v>
      </c>
      <c r="H74">
        <v>0</v>
      </c>
      <c r="I74">
        <v>0</v>
      </c>
      <c r="J74">
        <v>16.5</v>
      </c>
      <c r="K74">
        <v>138</v>
      </c>
      <c r="L74">
        <v>2200</v>
      </c>
      <c r="M74">
        <v>0</v>
      </c>
      <c r="N74">
        <v>1050</v>
      </c>
      <c r="O74">
        <v>82.67</v>
      </c>
      <c r="P74">
        <v>1561.7</v>
      </c>
      <c r="Q74">
        <v>1.23</v>
      </c>
      <c r="R74">
        <v>0.39395000000000002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24.39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7188</v>
      </c>
      <c r="AP74">
        <v>8.8699999999999992</v>
      </c>
      <c r="AQ74">
        <v>12.7925</v>
      </c>
      <c r="AR74">
        <v>44.42</v>
      </c>
      <c r="AS74">
        <v>0</v>
      </c>
      <c r="AT74">
        <v>0</v>
      </c>
      <c r="AU74">
        <v>6.3167999999999997</v>
      </c>
      <c r="AV74">
        <v>45.44</v>
      </c>
      <c r="AW74">
        <v>48.15</v>
      </c>
      <c r="AX74">
        <v>46.28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2.6119500000000002</v>
      </c>
      <c r="BF74">
        <v>5.8322500000000002</v>
      </c>
      <c r="BG74">
        <v>35.447099999999999</v>
      </c>
      <c r="BH74">
        <v>47.174039999999998</v>
      </c>
      <c r="BI74">
        <v>0.67849999999999999</v>
      </c>
      <c r="BJ74">
        <v>7.8652499999999996</v>
      </c>
      <c r="BK74">
        <v>15.8604</v>
      </c>
      <c r="BL74">
        <v>7.0387500000000003</v>
      </c>
      <c r="BM74">
        <v>27.6858</v>
      </c>
      <c r="BN74">
        <v>70.670299999999997</v>
      </c>
      <c r="BO74">
        <v>0</v>
      </c>
      <c r="BP74">
        <v>86.433679999999995</v>
      </c>
      <c r="BQ74">
        <v>0</v>
      </c>
      <c r="BR74">
        <v>153.2978</v>
      </c>
      <c r="BS74">
        <v>0.96830000000000005</v>
      </c>
      <c r="BT74">
        <v>0.86585000000000001</v>
      </c>
      <c r="BU74">
        <v>4.9593999999999996</v>
      </c>
      <c r="BV74">
        <v>2.4825499999999998</v>
      </c>
      <c r="BW74">
        <v>6.3131500000000003</v>
      </c>
      <c r="BX74">
        <v>0</v>
      </c>
      <c r="BY74">
        <v>0</v>
      </c>
      <c r="BZ74">
        <v>0</v>
      </c>
      <c r="CA74">
        <v>2.8020369999999999</v>
      </c>
      <c r="CB74">
        <v>0</v>
      </c>
      <c r="CC74">
        <v>0</v>
      </c>
      <c r="CD74">
        <v>2.2197530009999999</v>
      </c>
      <c r="CE74">
        <v>5.7867839999999999</v>
      </c>
    </row>
    <row r="75" spans="1:83" x14ac:dyDescent="0.25">
      <c r="A75">
        <v>74</v>
      </c>
      <c r="B75">
        <v>1995</v>
      </c>
      <c r="C75">
        <v>2008</v>
      </c>
      <c r="D75">
        <v>1</v>
      </c>
      <c r="E75">
        <v>1</v>
      </c>
      <c r="F75">
        <v>1</v>
      </c>
      <c r="G75">
        <v>1</v>
      </c>
      <c r="H75">
        <v>0</v>
      </c>
      <c r="I75">
        <v>0</v>
      </c>
      <c r="J75">
        <v>23</v>
      </c>
      <c r="K75">
        <v>216</v>
      </c>
      <c r="L75">
        <v>2000</v>
      </c>
      <c r="M75">
        <v>7.5772500000000003</v>
      </c>
      <c r="N75">
        <v>800</v>
      </c>
      <c r="O75">
        <v>79.706950000000006</v>
      </c>
      <c r="P75">
        <v>1508.83</v>
      </c>
      <c r="Q75">
        <v>1.23695</v>
      </c>
      <c r="R75">
        <v>0.39165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24.45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2833.33</v>
      </c>
      <c r="AP75">
        <v>12</v>
      </c>
      <c r="AQ75">
        <v>14.220800000000001</v>
      </c>
      <c r="AR75">
        <v>32.04</v>
      </c>
      <c r="AS75">
        <v>0</v>
      </c>
      <c r="AT75">
        <v>0</v>
      </c>
      <c r="AU75">
        <v>6.3470500000000003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3.1108500000000001</v>
      </c>
      <c r="BF75">
        <v>5.6014999999999997</v>
      </c>
      <c r="BG75">
        <v>33.845750000000002</v>
      </c>
      <c r="BH75">
        <v>34.026479999999999</v>
      </c>
      <c r="BI75">
        <v>0.59924999999999995</v>
      </c>
      <c r="BJ75">
        <v>6.8933999999999997</v>
      </c>
      <c r="BK75">
        <v>14.6831</v>
      </c>
      <c r="BL75">
        <v>6.5647500000000001</v>
      </c>
      <c r="BM75">
        <v>23.233899999999998</v>
      </c>
      <c r="BN75">
        <v>57.044600000000003</v>
      </c>
      <c r="BO75">
        <v>0</v>
      </c>
      <c r="BP75">
        <v>90.084069999999997</v>
      </c>
      <c r="BQ75">
        <v>0</v>
      </c>
      <c r="BR75">
        <v>153.3398</v>
      </c>
      <c r="BS75">
        <v>0.99924999999999997</v>
      </c>
      <c r="BT75">
        <v>1.046</v>
      </c>
      <c r="BU75">
        <v>6.36355</v>
      </c>
      <c r="BV75">
        <v>2.4291499999999999</v>
      </c>
      <c r="BW75">
        <v>7.0420999999999996</v>
      </c>
      <c r="BX75">
        <v>0</v>
      </c>
      <c r="BY75">
        <v>0</v>
      </c>
      <c r="BZ75">
        <v>0</v>
      </c>
      <c r="CA75">
        <v>2.878301</v>
      </c>
      <c r="CB75">
        <v>0</v>
      </c>
      <c r="CC75">
        <v>0</v>
      </c>
      <c r="CD75">
        <v>2.171892369</v>
      </c>
      <c r="CE75">
        <v>6.0286710000000001</v>
      </c>
    </row>
    <row r="76" spans="1:83" x14ac:dyDescent="0.25">
      <c r="A76">
        <v>75</v>
      </c>
      <c r="B76">
        <v>1984</v>
      </c>
      <c r="C76">
        <v>1985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15.3</v>
      </c>
      <c r="K76">
        <v>127.35</v>
      </c>
      <c r="L76">
        <v>1380.5</v>
      </c>
      <c r="M76">
        <v>42.5</v>
      </c>
      <c r="N76">
        <v>65</v>
      </c>
      <c r="O76">
        <v>66.17</v>
      </c>
      <c r="P76">
        <v>1959.95</v>
      </c>
      <c r="Q76">
        <v>1.75</v>
      </c>
      <c r="R76">
        <v>0.39639999999999997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24.36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5981.8</v>
      </c>
      <c r="AP76">
        <v>12.66</v>
      </c>
      <c r="AQ76">
        <v>16.95025</v>
      </c>
      <c r="AR76">
        <v>66.08</v>
      </c>
      <c r="AS76">
        <v>0</v>
      </c>
      <c r="AT76">
        <v>0</v>
      </c>
      <c r="AU76">
        <v>7.1339499999999996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6.7803000000000004</v>
      </c>
      <c r="BF76">
        <v>7.62</v>
      </c>
      <c r="BG76">
        <v>59.293199999999999</v>
      </c>
      <c r="BH76">
        <v>70.176959999999994</v>
      </c>
      <c r="BI76">
        <v>0.56520000000000004</v>
      </c>
      <c r="BJ76">
        <v>14.549049999999999</v>
      </c>
      <c r="BK76">
        <v>11.2097</v>
      </c>
      <c r="BL76">
        <v>7.0137999999999998</v>
      </c>
      <c r="BM76">
        <v>26.605799999999999</v>
      </c>
      <c r="BN76">
        <v>74.370350000000002</v>
      </c>
      <c r="BO76">
        <v>0</v>
      </c>
      <c r="BP76">
        <v>88.162750000000003</v>
      </c>
      <c r="BQ76">
        <v>0</v>
      </c>
      <c r="BR76">
        <v>162.5924</v>
      </c>
      <c r="BS76">
        <v>2.0630999999999999</v>
      </c>
      <c r="BT76">
        <v>1.12225</v>
      </c>
      <c r="BU76">
        <v>4.27135</v>
      </c>
      <c r="BV76">
        <v>3.3118500000000002</v>
      </c>
      <c r="BW76">
        <v>8.5144500000000001</v>
      </c>
      <c r="BX76">
        <v>0</v>
      </c>
      <c r="BY76">
        <v>0</v>
      </c>
      <c r="BZ76">
        <v>0</v>
      </c>
      <c r="CA76">
        <v>5.3531250000000004</v>
      </c>
      <c r="CB76">
        <v>0</v>
      </c>
      <c r="CC76">
        <v>0</v>
      </c>
      <c r="CD76">
        <v>4.1823405190000003</v>
      </c>
      <c r="CE76">
        <v>8.6670390000000008</v>
      </c>
    </row>
    <row r="77" spans="1:83" x14ac:dyDescent="0.25">
      <c r="A77">
        <v>76</v>
      </c>
      <c r="B77">
        <v>2002</v>
      </c>
      <c r="C77">
        <v>2005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16.18</v>
      </c>
      <c r="K77">
        <v>135.35</v>
      </c>
      <c r="L77">
        <v>1759.13</v>
      </c>
      <c r="M77">
        <v>56.75</v>
      </c>
      <c r="N77">
        <v>70</v>
      </c>
      <c r="O77">
        <v>64.94</v>
      </c>
      <c r="P77">
        <v>2042.85</v>
      </c>
      <c r="Q77">
        <v>2.6</v>
      </c>
      <c r="R77">
        <v>0.39329999999999998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24.47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8200</v>
      </c>
      <c r="AP77">
        <v>7.5</v>
      </c>
      <c r="AQ77">
        <v>12.367050000000001</v>
      </c>
      <c r="AR77">
        <v>36.229999999999997</v>
      </c>
      <c r="AS77">
        <v>0</v>
      </c>
      <c r="AT77">
        <v>0</v>
      </c>
      <c r="AU77">
        <v>6.4218000000000002</v>
      </c>
      <c r="AV77">
        <v>45.2</v>
      </c>
      <c r="AW77">
        <v>48.2</v>
      </c>
      <c r="AX77">
        <v>48.9</v>
      </c>
      <c r="AY77">
        <v>44.8</v>
      </c>
      <c r="AZ77">
        <v>0</v>
      </c>
      <c r="BA77">
        <v>45.6</v>
      </c>
      <c r="BB77">
        <v>0</v>
      </c>
      <c r="BC77">
        <v>0</v>
      </c>
      <c r="BD77">
        <v>0</v>
      </c>
      <c r="BE77">
        <v>5.5723500000000001</v>
      </c>
      <c r="BF77">
        <v>6.8654500000000001</v>
      </c>
      <c r="BG77">
        <v>37.061050000000002</v>
      </c>
      <c r="BH77">
        <v>38.476260000000003</v>
      </c>
      <c r="BI77">
        <v>0.62495000000000001</v>
      </c>
      <c r="BJ77">
        <v>10.5002</v>
      </c>
      <c r="BK77">
        <v>11.5075</v>
      </c>
      <c r="BL77">
        <v>6.7818500000000004</v>
      </c>
      <c r="BM77">
        <v>24.177199999999999</v>
      </c>
      <c r="BN77">
        <v>62.707900000000002</v>
      </c>
      <c r="BO77">
        <v>0</v>
      </c>
      <c r="BP77">
        <v>89.786950000000004</v>
      </c>
      <c r="BQ77">
        <v>0</v>
      </c>
      <c r="BR77">
        <v>157.5814</v>
      </c>
      <c r="BS77">
        <v>1.7846</v>
      </c>
      <c r="BT77">
        <v>1.1368499999999999</v>
      </c>
      <c r="BU77">
        <v>4.8383500000000002</v>
      </c>
      <c r="BV77">
        <v>3.2591999999999999</v>
      </c>
      <c r="BW77">
        <v>7.5874499999999996</v>
      </c>
      <c r="BX77">
        <v>0</v>
      </c>
      <c r="BY77">
        <v>0</v>
      </c>
      <c r="BZ77">
        <v>0</v>
      </c>
      <c r="CA77">
        <v>4.4553690000000001</v>
      </c>
      <c r="CB77">
        <v>0</v>
      </c>
      <c r="CC77">
        <v>0</v>
      </c>
      <c r="CD77">
        <v>3.7092506959999998</v>
      </c>
      <c r="CE77">
        <v>7.7711499999999996</v>
      </c>
    </row>
    <row r="78" spans="1:83" x14ac:dyDescent="0.25">
      <c r="A78">
        <v>77</v>
      </c>
      <c r="B78">
        <v>2013</v>
      </c>
      <c r="C78">
        <v>2016</v>
      </c>
      <c r="D78">
        <v>1</v>
      </c>
      <c r="E78">
        <v>0</v>
      </c>
      <c r="F78">
        <v>1</v>
      </c>
      <c r="G78">
        <v>1</v>
      </c>
      <c r="H78">
        <v>0</v>
      </c>
      <c r="I78">
        <v>0</v>
      </c>
      <c r="J78">
        <v>15.6</v>
      </c>
      <c r="K78">
        <v>129.19999999999999</v>
      </c>
      <c r="L78">
        <v>1420</v>
      </c>
      <c r="M78">
        <v>10.462999999999999</v>
      </c>
      <c r="N78">
        <v>170.31899999999999</v>
      </c>
      <c r="O78">
        <v>68.629000000000005</v>
      </c>
      <c r="P78">
        <v>1847</v>
      </c>
      <c r="Q78">
        <v>1.8786499999999999</v>
      </c>
      <c r="R78">
        <v>0.40434999999999999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24.45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5637.0559999999996</v>
      </c>
      <c r="AP78">
        <v>9.3804999999999996</v>
      </c>
      <c r="AQ78">
        <v>13.9086</v>
      </c>
      <c r="AR78">
        <v>46.276519999999998</v>
      </c>
      <c r="AS78">
        <v>0</v>
      </c>
      <c r="AT78">
        <v>0</v>
      </c>
      <c r="AU78">
        <v>6.7303499999999996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4.0552999999999999</v>
      </c>
      <c r="BF78">
        <v>6.7542499999999999</v>
      </c>
      <c r="BG78">
        <v>43.254199999999997</v>
      </c>
      <c r="BH78">
        <v>52.030670000000001</v>
      </c>
      <c r="BI78">
        <v>0.62680000000000002</v>
      </c>
      <c r="BJ78">
        <v>9.8816500000000005</v>
      </c>
      <c r="BK78">
        <v>12.083500000000001</v>
      </c>
      <c r="BL78">
        <v>6.8464</v>
      </c>
      <c r="BM78">
        <v>23.491849999999999</v>
      </c>
      <c r="BN78">
        <v>64.315700000000007</v>
      </c>
      <c r="BO78">
        <v>0</v>
      </c>
      <c r="BP78">
        <v>88.137590000000003</v>
      </c>
      <c r="BQ78">
        <v>0</v>
      </c>
      <c r="BR78">
        <v>148.05170000000001</v>
      </c>
      <c r="BS78">
        <v>1.4421999999999999</v>
      </c>
      <c r="BT78">
        <v>1.0909</v>
      </c>
      <c r="BU78">
        <v>5.4330999999999996</v>
      </c>
      <c r="BV78">
        <v>3.0322499999999999</v>
      </c>
      <c r="BW78">
        <v>7.6273</v>
      </c>
      <c r="BX78">
        <v>0</v>
      </c>
      <c r="BY78">
        <v>0</v>
      </c>
      <c r="BZ78">
        <v>0</v>
      </c>
      <c r="CA78">
        <v>3.8797969999999999</v>
      </c>
      <c r="CB78">
        <v>0</v>
      </c>
      <c r="CC78">
        <v>0</v>
      </c>
      <c r="CD78">
        <v>2.5745401979999998</v>
      </c>
      <c r="CE78">
        <v>7.616409</v>
      </c>
    </row>
    <row r="79" spans="1:83" x14ac:dyDescent="0.25">
      <c r="A79">
        <v>78</v>
      </c>
      <c r="B79">
        <v>1982</v>
      </c>
      <c r="C79">
        <v>1989</v>
      </c>
      <c r="D79">
        <v>1</v>
      </c>
      <c r="E79">
        <v>0</v>
      </c>
      <c r="F79">
        <v>1</v>
      </c>
      <c r="G79">
        <v>1</v>
      </c>
      <c r="H79">
        <v>0</v>
      </c>
      <c r="I79">
        <v>0</v>
      </c>
      <c r="J79">
        <v>16</v>
      </c>
      <c r="K79">
        <v>132</v>
      </c>
      <c r="L79">
        <v>1800</v>
      </c>
      <c r="M79">
        <v>34.444749999999999</v>
      </c>
      <c r="N79">
        <v>31</v>
      </c>
      <c r="O79">
        <v>69.040099999999995</v>
      </c>
      <c r="P79">
        <v>1899.2560000000001</v>
      </c>
      <c r="Q79">
        <v>2.0731999999999999</v>
      </c>
      <c r="R79">
        <v>0.39539999999999997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24.36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2700</v>
      </c>
      <c r="AP79">
        <v>10.120200000000001</v>
      </c>
      <c r="AQ79">
        <v>14.2552</v>
      </c>
      <c r="AR79">
        <v>46.971539999999997</v>
      </c>
      <c r="AS79">
        <v>0</v>
      </c>
      <c r="AT79">
        <v>0</v>
      </c>
      <c r="AU79">
        <v>8.02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5.0207499999999996</v>
      </c>
      <c r="BF79">
        <v>6.2712000000000003</v>
      </c>
      <c r="BG79">
        <v>41.636800000000001</v>
      </c>
      <c r="BH79">
        <v>46.885959999999997</v>
      </c>
      <c r="BI79">
        <v>0.60950000000000004</v>
      </c>
      <c r="BJ79">
        <v>9.92835</v>
      </c>
      <c r="BK79">
        <v>11.771800000000001</v>
      </c>
      <c r="BL79">
        <v>6.3754</v>
      </c>
      <c r="BM79">
        <v>22.54035</v>
      </c>
      <c r="BN79">
        <v>65.714500000000001</v>
      </c>
      <c r="BO79">
        <v>0</v>
      </c>
      <c r="BP79">
        <v>92.457570000000004</v>
      </c>
      <c r="BQ79">
        <v>0</v>
      </c>
      <c r="BR79">
        <v>158.84200000000001</v>
      </c>
      <c r="BS79">
        <v>1.9262999999999999</v>
      </c>
      <c r="BT79">
        <v>1.24485</v>
      </c>
      <c r="BU79">
        <v>6.0301999999999998</v>
      </c>
      <c r="BV79">
        <v>3.0238499999999999</v>
      </c>
      <c r="BW79">
        <v>9.0640000000000001</v>
      </c>
      <c r="BX79">
        <v>0</v>
      </c>
      <c r="BY79">
        <v>0</v>
      </c>
      <c r="BZ79">
        <v>0</v>
      </c>
      <c r="CA79">
        <v>4.8073949999999996</v>
      </c>
      <c r="CB79">
        <v>0</v>
      </c>
      <c r="CC79">
        <v>0</v>
      </c>
      <c r="CD79">
        <v>3.4282928799999999</v>
      </c>
      <c r="CE79">
        <v>7.7108160000000003</v>
      </c>
    </row>
    <row r="80" spans="1:83" x14ac:dyDescent="0.25">
      <c r="A80">
        <v>79</v>
      </c>
      <c r="B80">
        <v>1977</v>
      </c>
      <c r="C80">
        <v>2008</v>
      </c>
      <c r="D80">
        <v>1</v>
      </c>
      <c r="E80">
        <v>1</v>
      </c>
      <c r="F80">
        <v>1</v>
      </c>
      <c r="G80">
        <v>1</v>
      </c>
      <c r="H80">
        <v>0</v>
      </c>
      <c r="I80">
        <v>0</v>
      </c>
      <c r="J80">
        <v>16.809999999999999</v>
      </c>
      <c r="K80">
        <v>141.72</v>
      </c>
      <c r="L80">
        <v>1446.6</v>
      </c>
      <c r="M80">
        <v>18.312999999999999</v>
      </c>
      <c r="N80">
        <v>3</v>
      </c>
      <c r="O80">
        <v>67.806049999999999</v>
      </c>
      <c r="P80">
        <v>1882.0930000000001</v>
      </c>
      <c r="Q80">
        <v>2.0552000000000001</v>
      </c>
      <c r="R80">
        <v>0.39715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24.44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5464.2920000000004</v>
      </c>
      <c r="AP80">
        <v>9.5342500000000001</v>
      </c>
      <c r="AQ80">
        <v>13.686500000000001</v>
      </c>
      <c r="AR80">
        <v>44.752580000000002</v>
      </c>
      <c r="AS80">
        <v>0</v>
      </c>
      <c r="AT80">
        <v>0</v>
      </c>
      <c r="AU80">
        <v>7.0852500000000003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5.2637999999999998</v>
      </c>
      <c r="BF80">
        <v>6.7210000000000001</v>
      </c>
      <c r="BG80">
        <v>40.658700000000003</v>
      </c>
      <c r="BH80">
        <v>48.582990000000002</v>
      </c>
      <c r="BI80">
        <v>0.57540000000000002</v>
      </c>
      <c r="BJ80">
        <v>9.8850499999999997</v>
      </c>
      <c r="BK80">
        <v>11.595599999999999</v>
      </c>
      <c r="BL80">
        <v>6.3761999999999999</v>
      </c>
      <c r="BM80">
        <v>23.632200000000001</v>
      </c>
      <c r="BN80">
        <v>66.125799999999998</v>
      </c>
      <c r="BO80">
        <v>0</v>
      </c>
      <c r="BP80">
        <v>94.034480000000002</v>
      </c>
      <c r="BQ80">
        <v>0</v>
      </c>
      <c r="BR80">
        <v>155.21979999999999</v>
      </c>
      <c r="BS80">
        <v>1.5818000000000001</v>
      </c>
      <c r="BT80">
        <v>1.2274499999999999</v>
      </c>
      <c r="BU80">
        <v>5.9828000000000001</v>
      </c>
      <c r="BV80">
        <v>2.9134500000000001</v>
      </c>
      <c r="BW80">
        <v>7.2492999999999999</v>
      </c>
      <c r="BX80">
        <v>0</v>
      </c>
      <c r="BY80">
        <v>0</v>
      </c>
      <c r="BZ80">
        <v>0</v>
      </c>
      <c r="CA80">
        <v>3.9776349999999998</v>
      </c>
      <c r="CB80">
        <v>0</v>
      </c>
      <c r="CC80">
        <v>0</v>
      </c>
      <c r="CD80">
        <v>2.6910682690000001</v>
      </c>
      <c r="CE80">
        <v>7.6423449999999997</v>
      </c>
    </row>
    <row r="81" spans="1:83" x14ac:dyDescent="0.25">
      <c r="A81">
        <v>80</v>
      </c>
      <c r="B81">
        <v>2002</v>
      </c>
      <c r="C81">
        <v>2005</v>
      </c>
      <c r="D81">
        <v>1</v>
      </c>
      <c r="E81">
        <v>0</v>
      </c>
      <c r="F81">
        <v>1</v>
      </c>
      <c r="G81">
        <v>0</v>
      </c>
      <c r="H81">
        <v>0</v>
      </c>
      <c r="I81">
        <v>0</v>
      </c>
      <c r="J81">
        <v>16.18</v>
      </c>
      <c r="K81">
        <v>135.35</v>
      </c>
      <c r="L81">
        <v>1759.13</v>
      </c>
      <c r="M81">
        <v>56.75</v>
      </c>
      <c r="N81">
        <v>70</v>
      </c>
      <c r="O81">
        <v>64.94</v>
      </c>
      <c r="P81">
        <v>2042.85</v>
      </c>
      <c r="Q81">
        <v>2.6</v>
      </c>
      <c r="R81">
        <v>0.40505000000000002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24.33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3240</v>
      </c>
      <c r="AP81">
        <v>8.1999999999999993</v>
      </c>
      <c r="AQ81">
        <v>12.2973</v>
      </c>
      <c r="AR81">
        <v>17.11</v>
      </c>
      <c r="AS81">
        <v>0</v>
      </c>
      <c r="AT81">
        <v>0</v>
      </c>
      <c r="AU81">
        <v>6.9042000000000003</v>
      </c>
      <c r="AV81">
        <v>45.2</v>
      </c>
      <c r="AW81">
        <v>48.2</v>
      </c>
      <c r="AX81">
        <v>48.9</v>
      </c>
      <c r="AY81">
        <v>44.8</v>
      </c>
      <c r="AZ81">
        <v>0</v>
      </c>
      <c r="BA81">
        <v>45.6</v>
      </c>
      <c r="BB81">
        <v>0</v>
      </c>
      <c r="BC81">
        <v>0</v>
      </c>
      <c r="BD81">
        <v>0</v>
      </c>
      <c r="BE81">
        <v>5.2933500000000002</v>
      </c>
      <c r="BF81">
        <v>5.2341499999999996</v>
      </c>
      <c r="BG81">
        <v>26.120850000000001</v>
      </c>
      <c r="BH81">
        <v>18.170819999999999</v>
      </c>
      <c r="BI81">
        <v>0.76534999999999997</v>
      </c>
      <c r="BJ81">
        <v>8.4059000000000008</v>
      </c>
      <c r="BK81">
        <v>11.337</v>
      </c>
      <c r="BL81">
        <v>5.74125</v>
      </c>
      <c r="BM81">
        <v>20.879799999999999</v>
      </c>
      <c r="BN81">
        <v>49.833799999999997</v>
      </c>
      <c r="BO81">
        <v>0</v>
      </c>
      <c r="BP81">
        <v>97.483900000000006</v>
      </c>
      <c r="BQ81">
        <v>0</v>
      </c>
      <c r="BR81">
        <v>153.35470000000001</v>
      </c>
      <c r="BS81">
        <v>1.93855</v>
      </c>
      <c r="BT81">
        <v>1.44635</v>
      </c>
      <c r="BU81">
        <v>6.6858500000000003</v>
      </c>
      <c r="BV81">
        <v>3.2733500000000002</v>
      </c>
      <c r="BW81">
        <v>8.3659499999999998</v>
      </c>
      <c r="BX81">
        <v>0</v>
      </c>
      <c r="BY81">
        <v>0</v>
      </c>
      <c r="BZ81">
        <v>0</v>
      </c>
      <c r="CA81">
        <v>4.6465449999999997</v>
      </c>
      <c r="CB81">
        <v>0</v>
      </c>
      <c r="CC81">
        <v>0</v>
      </c>
      <c r="CD81">
        <v>3.5331868900000001</v>
      </c>
      <c r="CE81">
        <v>7.9884250000000003</v>
      </c>
    </row>
    <row r="82" spans="1:83" x14ac:dyDescent="0.25">
      <c r="A82">
        <v>81</v>
      </c>
      <c r="B82">
        <v>2019</v>
      </c>
      <c r="C82">
        <v>2019</v>
      </c>
      <c r="D82">
        <v>1</v>
      </c>
      <c r="E82">
        <v>0</v>
      </c>
      <c r="F82">
        <v>1</v>
      </c>
      <c r="G82">
        <v>1</v>
      </c>
      <c r="H82">
        <v>0</v>
      </c>
      <c r="I82">
        <v>0</v>
      </c>
      <c r="J82">
        <v>16.91</v>
      </c>
      <c r="K82">
        <v>142.9</v>
      </c>
      <c r="L82">
        <v>1407.5</v>
      </c>
      <c r="M82">
        <v>7</v>
      </c>
      <c r="N82">
        <v>65</v>
      </c>
      <c r="O82">
        <v>66.75</v>
      </c>
      <c r="P82">
        <v>1817.3</v>
      </c>
      <c r="Q82">
        <v>2.1</v>
      </c>
      <c r="R82">
        <v>0.39645000000000002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24.42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9184</v>
      </c>
      <c r="AP82">
        <v>9.6999999999999993</v>
      </c>
      <c r="AQ82">
        <v>15.1523</v>
      </c>
      <c r="AR82">
        <v>69.7</v>
      </c>
      <c r="AS82">
        <v>0</v>
      </c>
      <c r="AT82">
        <v>0</v>
      </c>
      <c r="AU82">
        <v>6.9443000000000001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3.976</v>
      </c>
      <c r="BF82">
        <v>7.5993000000000004</v>
      </c>
      <c r="BG82">
        <v>60.120399999999997</v>
      </c>
      <c r="BH82">
        <v>74.0214</v>
      </c>
      <c r="BI82">
        <v>0.62465000000000004</v>
      </c>
      <c r="BJ82">
        <v>12.06865</v>
      </c>
      <c r="BK82">
        <v>13.362500000000001</v>
      </c>
      <c r="BL82">
        <v>6.7860500000000004</v>
      </c>
      <c r="BM82">
        <v>26.325050000000001</v>
      </c>
      <c r="BN82">
        <v>73.719099999999997</v>
      </c>
      <c r="BO82">
        <v>0</v>
      </c>
      <c r="BP82">
        <v>86.009299999999996</v>
      </c>
      <c r="BQ82">
        <v>0</v>
      </c>
      <c r="BR82">
        <v>156.0147</v>
      </c>
      <c r="BS82">
        <v>1.5657000000000001</v>
      </c>
      <c r="BT82">
        <v>1.2442500000000001</v>
      </c>
      <c r="BU82">
        <v>5.1792999999999996</v>
      </c>
      <c r="BV82">
        <v>3.0074000000000001</v>
      </c>
      <c r="BW82">
        <v>6.8529499999999999</v>
      </c>
      <c r="BX82">
        <v>0</v>
      </c>
      <c r="BY82">
        <v>0</v>
      </c>
      <c r="BZ82">
        <v>0</v>
      </c>
      <c r="CA82">
        <v>4.6711289999999996</v>
      </c>
      <c r="CB82">
        <v>0</v>
      </c>
      <c r="CC82">
        <v>0</v>
      </c>
      <c r="CD82">
        <v>3.0074341759999998</v>
      </c>
      <c r="CE82">
        <v>7.8351730000000002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CF40A-F0F2-4424-B3C7-0E84D7C03609}">
  <dimension ref="A1:CE82"/>
  <sheetViews>
    <sheetView tabSelected="1" workbookViewId="0">
      <selection sqref="A1:A1048576"/>
    </sheetView>
  </sheetViews>
  <sheetFormatPr defaultRowHeight="15" x14ac:dyDescent="0.25"/>
  <sheetData>
    <row r="1" spans="1:83" x14ac:dyDescent="0.25">
      <c r="B1" t="s">
        <v>100</v>
      </c>
      <c r="C1" t="s">
        <v>99</v>
      </c>
      <c r="D1" t="s">
        <v>98</v>
      </c>
      <c r="E1" t="s">
        <v>97</v>
      </c>
      <c r="F1" t="s">
        <v>96</v>
      </c>
      <c r="G1" t="s">
        <v>95</v>
      </c>
      <c r="H1" t="s">
        <v>94</v>
      </c>
      <c r="I1" t="s">
        <v>93</v>
      </c>
      <c r="J1" t="s">
        <v>92</v>
      </c>
      <c r="K1" t="s">
        <v>91</v>
      </c>
      <c r="L1" t="s">
        <v>90</v>
      </c>
      <c r="M1" t="s">
        <v>89</v>
      </c>
      <c r="N1" t="s">
        <v>88</v>
      </c>
      <c r="O1" t="s">
        <v>87</v>
      </c>
      <c r="P1" t="s">
        <v>86</v>
      </c>
      <c r="Q1" t="s">
        <v>85</v>
      </c>
      <c r="R1" t="s">
        <v>84</v>
      </c>
      <c r="S1" t="s">
        <v>83</v>
      </c>
      <c r="T1" t="s">
        <v>82</v>
      </c>
      <c r="U1" t="s">
        <v>81</v>
      </c>
      <c r="V1" t="s">
        <v>80</v>
      </c>
      <c r="W1" t="s">
        <v>79</v>
      </c>
      <c r="X1" t="s">
        <v>78</v>
      </c>
      <c r="Y1" t="s">
        <v>77</v>
      </c>
      <c r="Z1" t="s">
        <v>76</v>
      </c>
      <c r="AA1" t="s">
        <v>75</v>
      </c>
      <c r="AB1" t="s">
        <v>74</v>
      </c>
      <c r="AC1" t="s">
        <v>73</v>
      </c>
      <c r="AD1" t="s">
        <v>72</v>
      </c>
      <c r="AE1" t="s">
        <v>71</v>
      </c>
      <c r="AF1" t="s">
        <v>70</v>
      </c>
      <c r="AG1" t="s">
        <v>69</v>
      </c>
      <c r="AH1" t="s">
        <v>68</v>
      </c>
      <c r="AI1" t="s">
        <v>67</v>
      </c>
      <c r="AJ1" t="s">
        <v>66</v>
      </c>
      <c r="AK1" t="s">
        <v>65</v>
      </c>
      <c r="AL1" t="s">
        <v>64</v>
      </c>
      <c r="AM1" t="s">
        <v>63</v>
      </c>
      <c r="AN1" t="s">
        <v>62</v>
      </c>
      <c r="AO1" t="s">
        <v>61</v>
      </c>
      <c r="AP1" t="s">
        <v>60</v>
      </c>
      <c r="AQ1" t="s">
        <v>59</v>
      </c>
      <c r="AR1" t="s">
        <v>58</v>
      </c>
      <c r="AS1" t="s">
        <v>57</v>
      </c>
      <c r="AT1" t="s">
        <v>56</v>
      </c>
      <c r="AU1" t="s">
        <v>55</v>
      </c>
      <c r="AV1" t="s">
        <v>54</v>
      </c>
      <c r="AW1" t="s">
        <v>53</v>
      </c>
      <c r="AX1" t="s">
        <v>52</v>
      </c>
      <c r="AY1" t="s">
        <v>51</v>
      </c>
      <c r="AZ1" t="s">
        <v>50</v>
      </c>
      <c r="BA1" t="s">
        <v>49</v>
      </c>
      <c r="BB1" t="s">
        <v>48</v>
      </c>
      <c r="BC1" t="s">
        <v>47</v>
      </c>
      <c r="BD1" t="s">
        <v>46</v>
      </c>
      <c r="BE1" t="s">
        <v>45</v>
      </c>
      <c r="BF1" t="s">
        <v>44</v>
      </c>
      <c r="BG1" t="s">
        <v>43</v>
      </c>
      <c r="BH1" t="s">
        <v>42</v>
      </c>
      <c r="BI1" t="s">
        <v>41</v>
      </c>
      <c r="BJ1" t="s">
        <v>40</v>
      </c>
      <c r="BK1" t="s">
        <v>39</v>
      </c>
      <c r="BL1" t="s">
        <v>38</v>
      </c>
      <c r="BM1" t="s">
        <v>37</v>
      </c>
      <c r="BN1" t="s">
        <v>36</v>
      </c>
      <c r="BO1" t="s">
        <v>35</v>
      </c>
      <c r="BP1" t="s">
        <v>34</v>
      </c>
      <c r="BQ1" t="s">
        <v>33</v>
      </c>
      <c r="BR1" t="s">
        <v>32</v>
      </c>
      <c r="BS1" t="s">
        <v>31</v>
      </c>
      <c r="BT1" t="s">
        <v>30</v>
      </c>
      <c r="BU1" t="s">
        <v>29</v>
      </c>
      <c r="BV1" t="s">
        <v>28</v>
      </c>
      <c r="BW1" t="s">
        <v>27</v>
      </c>
      <c r="BX1" t="s">
        <v>26</v>
      </c>
      <c r="BY1" t="s">
        <v>25</v>
      </c>
      <c r="BZ1" t="s">
        <v>24</v>
      </c>
      <c r="CA1" t="s">
        <v>23</v>
      </c>
      <c r="CB1" t="s">
        <v>22</v>
      </c>
      <c r="CC1" t="s">
        <v>21</v>
      </c>
      <c r="CD1" t="s">
        <v>20</v>
      </c>
      <c r="CE1" t="s">
        <v>19</v>
      </c>
    </row>
    <row r="2" spans="1:83" x14ac:dyDescent="0.25">
      <c r="A2">
        <v>1</v>
      </c>
      <c r="B2">
        <v>2002</v>
      </c>
      <c r="C2">
        <v>2003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16.09</v>
      </c>
      <c r="K2">
        <v>133.5</v>
      </c>
      <c r="L2">
        <v>1556.5</v>
      </c>
      <c r="M2">
        <v>0</v>
      </c>
      <c r="N2">
        <v>71</v>
      </c>
      <c r="O2">
        <v>68.312200000000004</v>
      </c>
      <c r="P2">
        <v>1659.6</v>
      </c>
      <c r="Q2">
        <v>2.33</v>
      </c>
      <c r="R2">
        <v>0.39500000000000002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24.6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7351.33</v>
      </c>
      <c r="AP2">
        <v>11.09</v>
      </c>
      <c r="AQ2">
        <v>15.62</v>
      </c>
      <c r="AR2">
        <v>70.989999999999995</v>
      </c>
      <c r="AS2">
        <v>0</v>
      </c>
      <c r="AT2">
        <v>0</v>
      </c>
      <c r="AU2">
        <v>6.9413999999999998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3.9540000000000002</v>
      </c>
      <c r="BF2">
        <v>6.6856</v>
      </c>
      <c r="BG2">
        <v>56.880200000000002</v>
      </c>
      <c r="BH2">
        <v>87.08</v>
      </c>
      <c r="BI2">
        <v>0.61299999999999999</v>
      </c>
      <c r="BJ2">
        <v>11.792400000000001</v>
      </c>
      <c r="BK2">
        <v>12.8544</v>
      </c>
      <c r="BL2">
        <v>7.359</v>
      </c>
      <c r="BM2">
        <v>25.683199999999999</v>
      </c>
      <c r="BN2">
        <v>71.772400000000005</v>
      </c>
      <c r="BO2">
        <v>0</v>
      </c>
      <c r="BP2">
        <v>84.887079999999997</v>
      </c>
      <c r="BQ2">
        <v>0</v>
      </c>
      <c r="BR2">
        <v>164.77770000000001</v>
      </c>
      <c r="BS2">
        <v>1.6414</v>
      </c>
      <c r="BT2">
        <v>0.96819999999999995</v>
      </c>
      <c r="BU2">
        <v>4.1844000000000001</v>
      </c>
      <c r="BV2">
        <v>3.5619999999999998</v>
      </c>
      <c r="BW2">
        <v>6.5894000000000004</v>
      </c>
      <c r="BX2">
        <v>0</v>
      </c>
      <c r="BY2">
        <v>0</v>
      </c>
      <c r="BZ2">
        <v>0</v>
      </c>
      <c r="CA2">
        <v>5.1925869999999996</v>
      </c>
      <c r="CB2">
        <v>0</v>
      </c>
      <c r="CC2">
        <v>0</v>
      </c>
      <c r="CD2">
        <v>3.5557451879999999</v>
      </c>
      <c r="CE2">
        <v>7.856579</v>
      </c>
    </row>
    <row r="3" spans="1:83" x14ac:dyDescent="0.25">
      <c r="A3">
        <v>2</v>
      </c>
      <c r="B3">
        <v>2008</v>
      </c>
      <c r="C3">
        <v>2009</v>
      </c>
      <c r="D3">
        <v>1</v>
      </c>
      <c r="E3">
        <v>1</v>
      </c>
      <c r="F3">
        <v>0</v>
      </c>
      <c r="G3">
        <v>1</v>
      </c>
      <c r="H3">
        <v>0</v>
      </c>
      <c r="I3">
        <v>0</v>
      </c>
      <c r="J3">
        <v>23</v>
      </c>
      <c r="K3">
        <v>216</v>
      </c>
      <c r="L3">
        <v>2600</v>
      </c>
      <c r="M3">
        <v>0</v>
      </c>
      <c r="N3">
        <v>1135</v>
      </c>
      <c r="O3">
        <v>81.459999999999994</v>
      </c>
      <c r="P3">
        <v>1222</v>
      </c>
      <c r="Q3">
        <v>0.66</v>
      </c>
      <c r="R3">
        <v>0.36880000000000002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24.44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5167</v>
      </c>
      <c r="AP3">
        <v>8.9</v>
      </c>
      <c r="AQ3">
        <v>12.6</v>
      </c>
      <c r="AR3">
        <v>32.14</v>
      </c>
      <c r="AS3">
        <v>0</v>
      </c>
      <c r="AT3">
        <v>0</v>
      </c>
      <c r="AU3">
        <v>4.7005999999999997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1.4</v>
      </c>
      <c r="BF3">
        <v>4.8499999999999996</v>
      </c>
      <c r="BG3">
        <v>30.5</v>
      </c>
      <c r="BH3">
        <v>36.75</v>
      </c>
      <c r="BI3">
        <v>1.24</v>
      </c>
      <c r="BJ3">
        <v>3.1</v>
      </c>
      <c r="BK3">
        <v>32.25</v>
      </c>
      <c r="BL3">
        <v>10.199999999999999</v>
      </c>
      <c r="BM3">
        <v>45.55</v>
      </c>
      <c r="BN3">
        <v>82.3</v>
      </c>
      <c r="BO3">
        <v>0</v>
      </c>
      <c r="BP3">
        <v>55.218530000000001</v>
      </c>
      <c r="BQ3">
        <v>0</v>
      </c>
      <c r="BR3">
        <v>137.51849999999999</v>
      </c>
      <c r="BS3">
        <v>0.15</v>
      </c>
      <c r="BT3">
        <v>0.6</v>
      </c>
      <c r="BU3">
        <v>3.9</v>
      </c>
      <c r="BV3">
        <v>2.6709999999999998</v>
      </c>
      <c r="BW3">
        <v>4.6500000000000004</v>
      </c>
      <c r="BX3">
        <v>0</v>
      </c>
      <c r="BY3">
        <v>0</v>
      </c>
      <c r="BZ3">
        <v>0</v>
      </c>
      <c r="CA3">
        <v>1.0590710000000001</v>
      </c>
      <c r="CB3">
        <v>0</v>
      </c>
      <c r="CC3">
        <v>0</v>
      </c>
      <c r="CD3">
        <v>0.86892311600000005</v>
      </c>
      <c r="CE3">
        <v>4.8401480000000001</v>
      </c>
    </row>
    <row r="4" spans="1:83" x14ac:dyDescent="0.25">
      <c r="A4">
        <v>3</v>
      </c>
      <c r="B4">
        <v>2006</v>
      </c>
      <c r="C4">
        <v>2006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16.18</v>
      </c>
      <c r="K4">
        <v>134.80000000000001</v>
      </c>
      <c r="L4">
        <v>1568</v>
      </c>
      <c r="M4">
        <v>6</v>
      </c>
      <c r="N4">
        <v>270</v>
      </c>
      <c r="O4">
        <v>64.08</v>
      </c>
      <c r="P4">
        <v>1480.5</v>
      </c>
      <c r="Q4">
        <v>1.58</v>
      </c>
      <c r="R4">
        <v>0.38440000000000002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24.6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7967</v>
      </c>
      <c r="AP4">
        <v>12.7</v>
      </c>
      <c r="AQ4">
        <v>18.399999999999999</v>
      </c>
      <c r="AR4">
        <v>100.99</v>
      </c>
      <c r="AS4">
        <v>0</v>
      </c>
      <c r="AT4">
        <v>0</v>
      </c>
      <c r="AU4">
        <v>6.9820000000000002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2.95</v>
      </c>
      <c r="BF4">
        <v>8.1</v>
      </c>
      <c r="BG4">
        <v>97.6</v>
      </c>
      <c r="BH4">
        <v>108.65</v>
      </c>
      <c r="BI4">
        <v>0.51039999999999996</v>
      </c>
      <c r="BJ4">
        <v>13.027200000000001</v>
      </c>
      <c r="BK4">
        <v>14.308</v>
      </c>
      <c r="BL4">
        <v>6.6703999999999999</v>
      </c>
      <c r="BM4">
        <v>28.761199999999999</v>
      </c>
      <c r="BN4">
        <v>78.358999999999995</v>
      </c>
      <c r="BO4">
        <v>0</v>
      </c>
      <c r="BP4">
        <v>82.814639999999997</v>
      </c>
      <c r="BQ4">
        <v>0</v>
      </c>
      <c r="BR4">
        <v>165.7842</v>
      </c>
      <c r="BS4">
        <v>1.5906</v>
      </c>
      <c r="BT4">
        <v>0.86739999999999995</v>
      </c>
      <c r="BU4">
        <v>4.7102000000000004</v>
      </c>
      <c r="BV4">
        <v>2.7482000000000002</v>
      </c>
      <c r="BW4">
        <v>6.58</v>
      </c>
      <c r="BX4">
        <v>0</v>
      </c>
      <c r="BY4">
        <v>0</v>
      </c>
      <c r="BZ4">
        <v>0</v>
      </c>
      <c r="CA4">
        <v>4.0676949999999996</v>
      </c>
      <c r="CB4">
        <v>0</v>
      </c>
      <c r="CC4">
        <v>0</v>
      </c>
      <c r="CD4">
        <v>2.902242309</v>
      </c>
      <c r="CE4">
        <v>6.7173160000000003</v>
      </c>
    </row>
    <row r="5" spans="1:83" x14ac:dyDescent="0.25">
      <c r="A5">
        <v>4</v>
      </c>
      <c r="B5">
        <v>2008</v>
      </c>
      <c r="C5">
        <v>2009</v>
      </c>
      <c r="D5">
        <v>1</v>
      </c>
      <c r="E5">
        <v>1</v>
      </c>
      <c r="F5">
        <v>0</v>
      </c>
      <c r="G5">
        <v>1</v>
      </c>
      <c r="H5">
        <v>0</v>
      </c>
      <c r="I5">
        <v>0</v>
      </c>
      <c r="J5">
        <v>23</v>
      </c>
      <c r="K5">
        <v>216</v>
      </c>
      <c r="L5">
        <v>2600</v>
      </c>
      <c r="M5">
        <v>0</v>
      </c>
      <c r="N5">
        <v>1135</v>
      </c>
      <c r="O5">
        <v>81.459999999999994</v>
      </c>
      <c r="P5">
        <v>1222</v>
      </c>
      <c r="Q5">
        <v>0.66</v>
      </c>
      <c r="R5">
        <v>0.3926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24.4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5733</v>
      </c>
      <c r="AP5">
        <v>9.1</v>
      </c>
      <c r="AQ5">
        <v>13.2</v>
      </c>
      <c r="AR5">
        <v>37.29</v>
      </c>
      <c r="AS5">
        <v>0</v>
      </c>
      <c r="AT5">
        <v>0</v>
      </c>
      <c r="AU5">
        <v>4.5220000000000002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1.6</v>
      </c>
      <c r="BF5">
        <v>5.4</v>
      </c>
      <c r="BG5">
        <v>34.950000000000003</v>
      </c>
      <c r="BH5">
        <v>41.95</v>
      </c>
      <c r="BI5">
        <v>1.1100000000000001</v>
      </c>
      <c r="BJ5">
        <v>3.05</v>
      </c>
      <c r="BK5">
        <v>31.7</v>
      </c>
      <c r="BL5">
        <v>11.85</v>
      </c>
      <c r="BM5">
        <v>46.6</v>
      </c>
      <c r="BN5">
        <v>88.55</v>
      </c>
      <c r="BO5">
        <v>0</v>
      </c>
      <c r="BP5">
        <v>43.823079999999997</v>
      </c>
      <c r="BQ5">
        <v>0</v>
      </c>
      <c r="BR5">
        <v>132.37309999999999</v>
      </c>
      <c r="BS5">
        <v>0.1</v>
      </c>
      <c r="BT5">
        <v>0.45</v>
      </c>
      <c r="BU5">
        <v>2.9</v>
      </c>
      <c r="BV5">
        <v>2.4016000000000002</v>
      </c>
      <c r="BW5">
        <v>3.45</v>
      </c>
      <c r="BX5">
        <v>0</v>
      </c>
      <c r="BY5">
        <v>0</v>
      </c>
      <c r="BZ5">
        <v>0</v>
      </c>
      <c r="CA5">
        <v>1.034373</v>
      </c>
      <c r="CB5">
        <v>0</v>
      </c>
      <c r="CC5">
        <v>0</v>
      </c>
      <c r="CD5">
        <v>0.359216168</v>
      </c>
      <c r="CE5">
        <v>4.9327430000000003</v>
      </c>
    </row>
    <row r="6" spans="1:83" x14ac:dyDescent="0.25">
      <c r="A6">
        <v>5</v>
      </c>
      <c r="B6">
        <v>2007</v>
      </c>
      <c r="C6">
        <v>2009</v>
      </c>
      <c r="D6">
        <v>1</v>
      </c>
      <c r="E6">
        <v>0</v>
      </c>
      <c r="F6">
        <v>1</v>
      </c>
      <c r="G6">
        <v>0</v>
      </c>
      <c r="H6">
        <v>1</v>
      </c>
      <c r="I6">
        <v>0</v>
      </c>
      <c r="J6">
        <v>20.3</v>
      </c>
      <c r="K6">
        <v>183.6</v>
      </c>
      <c r="L6">
        <v>3389</v>
      </c>
      <c r="M6">
        <v>0</v>
      </c>
      <c r="N6">
        <v>667</v>
      </c>
      <c r="O6">
        <v>85.2</v>
      </c>
      <c r="P6">
        <v>1657.13</v>
      </c>
      <c r="Q6">
        <v>1.29</v>
      </c>
      <c r="R6">
        <v>0.40739999999999998</v>
      </c>
      <c r="S6">
        <v>0</v>
      </c>
      <c r="T6">
        <v>4.5999999999999996</v>
      </c>
      <c r="U6">
        <v>0</v>
      </c>
      <c r="V6">
        <v>0</v>
      </c>
      <c r="W6">
        <v>0</v>
      </c>
      <c r="X6">
        <v>0</v>
      </c>
      <c r="Y6">
        <v>24.44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5567</v>
      </c>
      <c r="AP6">
        <v>4.8</v>
      </c>
      <c r="AQ6">
        <v>8</v>
      </c>
      <c r="AR6">
        <v>10.07</v>
      </c>
      <c r="AS6">
        <v>0</v>
      </c>
      <c r="AT6">
        <v>0</v>
      </c>
      <c r="AU6">
        <v>5.3108000000000004</v>
      </c>
      <c r="AV6">
        <v>45.44</v>
      </c>
      <c r="AW6">
        <v>48.15</v>
      </c>
      <c r="AX6">
        <v>46.28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2.1013999999999999</v>
      </c>
      <c r="BF6">
        <v>4.3788</v>
      </c>
      <c r="BG6">
        <v>25.180800000000001</v>
      </c>
      <c r="BH6">
        <v>8</v>
      </c>
      <c r="BI6">
        <v>0.84360000000000002</v>
      </c>
      <c r="BJ6">
        <v>5.5237999999999996</v>
      </c>
      <c r="BK6">
        <v>15.4</v>
      </c>
      <c r="BL6">
        <v>5.7587999999999999</v>
      </c>
      <c r="BM6">
        <v>19.602</v>
      </c>
      <c r="BN6">
        <v>44.987000000000002</v>
      </c>
      <c r="BO6">
        <v>0</v>
      </c>
      <c r="BP6">
        <v>103.97659</v>
      </c>
      <c r="BQ6">
        <v>0</v>
      </c>
      <c r="BR6">
        <v>146.9847</v>
      </c>
      <c r="BS6">
        <v>0.69479999999999997</v>
      </c>
      <c r="BT6">
        <v>1.0662</v>
      </c>
      <c r="BU6">
        <v>6.3638000000000003</v>
      </c>
      <c r="BV6">
        <v>2.4241999999999999</v>
      </c>
      <c r="BW6">
        <v>4</v>
      </c>
      <c r="BX6">
        <v>0</v>
      </c>
      <c r="BY6">
        <v>0</v>
      </c>
      <c r="BZ6">
        <v>0</v>
      </c>
      <c r="CA6">
        <v>2.3607770000000001</v>
      </c>
      <c r="CB6">
        <v>0</v>
      </c>
      <c r="CC6">
        <v>0</v>
      </c>
      <c r="CD6">
        <v>0.55649845099999995</v>
      </c>
      <c r="CE6">
        <v>5.6300590000000001</v>
      </c>
    </row>
    <row r="7" spans="1:83" x14ac:dyDescent="0.25">
      <c r="A7">
        <v>6</v>
      </c>
      <c r="B7">
        <v>2008</v>
      </c>
      <c r="C7">
        <v>2008</v>
      </c>
      <c r="D7">
        <v>1</v>
      </c>
      <c r="E7">
        <v>0</v>
      </c>
      <c r="F7">
        <v>1</v>
      </c>
      <c r="G7">
        <v>1</v>
      </c>
      <c r="H7">
        <v>0</v>
      </c>
      <c r="I7">
        <v>0</v>
      </c>
      <c r="J7">
        <v>16.600000000000001</v>
      </c>
      <c r="K7">
        <v>139.19999999999999</v>
      </c>
      <c r="L7">
        <v>1550</v>
      </c>
      <c r="M7">
        <v>1.29</v>
      </c>
      <c r="N7">
        <v>354</v>
      </c>
      <c r="O7">
        <v>74.2136</v>
      </c>
      <c r="P7">
        <v>1625.86</v>
      </c>
      <c r="Q7">
        <v>1.5105999999999999</v>
      </c>
      <c r="R7">
        <v>0.39500000000000002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24.4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2734</v>
      </c>
      <c r="AP7">
        <v>11.45</v>
      </c>
      <c r="AQ7">
        <v>13.9504</v>
      </c>
      <c r="AR7">
        <v>28.15</v>
      </c>
      <c r="AS7">
        <v>0</v>
      </c>
      <c r="AT7">
        <v>0</v>
      </c>
      <c r="AU7">
        <v>6.8342000000000001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3.1806000000000001</v>
      </c>
      <c r="BF7">
        <v>5.5814000000000004</v>
      </c>
      <c r="BG7">
        <v>31.592400000000001</v>
      </c>
      <c r="BH7">
        <v>23.72</v>
      </c>
      <c r="BI7">
        <v>0.5746</v>
      </c>
      <c r="BJ7">
        <v>7.5297999999999998</v>
      </c>
      <c r="BK7">
        <v>12.25</v>
      </c>
      <c r="BL7">
        <v>6.1204000000000001</v>
      </c>
      <c r="BM7">
        <v>21.429400000000001</v>
      </c>
      <c r="BN7">
        <v>55.384399999999999</v>
      </c>
      <c r="BO7">
        <v>0</v>
      </c>
      <c r="BP7">
        <v>99.312709999999996</v>
      </c>
      <c r="BQ7">
        <v>0</v>
      </c>
      <c r="BR7">
        <v>157.98390000000001</v>
      </c>
      <c r="BS7">
        <v>0.99619999999999997</v>
      </c>
      <c r="BT7">
        <v>1.032</v>
      </c>
      <c r="BU7">
        <v>5.7123999999999997</v>
      </c>
      <c r="BV7">
        <v>2.7492000000000001</v>
      </c>
      <c r="BW7">
        <v>6.8963999999999999</v>
      </c>
      <c r="BX7">
        <v>0</v>
      </c>
      <c r="BY7">
        <v>0</v>
      </c>
      <c r="BZ7">
        <v>0</v>
      </c>
      <c r="CA7">
        <v>3.9020959999999998</v>
      </c>
      <c r="CB7">
        <v>0</v>
      </c>
      <c r="CC7">
        <v>0</v>
      </c>
      <c r="CD7">
        <v>2.8212404910000002</v>
      </c>
      <c r="CE7">
        <v>5.6980170000000001</v>
      </c>
    </row>
    <row r="8" spans="1:83" x14ac:dyDescent="0.25">
      <c r="A8">
        <v>7</v>
      </c>
      <c r="B8">
        <v>2013</v>
      </c>
      <c r="C8">
        <v>2016</v>
      </c>
      <c r="D8">
        <v>1</v>
      </c>
      <c r="E8">
        <v>0</v>
      </c>
      <c r="F8">
        <v>0</v>
      </c>
      <c r="G8">
        <v>1</v>
      </c>
      <c r="H8">
        <v>0</v>
      </c>
      <c r="I8">
        <v>0</v>
      </c>
      <c r="J8">
        <v>15.9</v>
      </c>
      <c r="K8">
        <v>130.80000000000001</v>
      </c>
      <c r="L8">
        <v>1833</v>
      </c>
      <c r="M8">
        <v>2.25</v>
      </c>
      <c r="N8">
        <v>84</v>
      </c>
      <c r="O8">
        <v>70.099999999999994</v>
      </c>
      <c r="P8">
        <v>2523.9299999999998</v>
      </c>
      <c r="Q8">
        <v>2.85</v>
      </c>
      <c r="R8">
        <v>0.37140000000000001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24.52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10200</v>
      </c>
      <c r="AP8">
        <v>9.3000000000000007</v>
      </c>
      <c r="AQ8">
        <v>16.532599999999999</v>
      </c>
      <c r="AR8">
        <v>74.5</v>
      </c>
      <c r="AS8">
        <v>0</v>
      </c>
      <c r="AT8">
        <v>0</v>
      </c>
      <c r="AU8">
        <v>6.7944000000000004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4.3837999999999999</v>
      </c>
      <c r="BF8">
        <v>7.3624000000000001</v>
      </c>
      <c r="BG8">
        <v>63.94</v>
      </c>
      <c r="BH8">
        <v>92.83</v>
      </c>
      <c r="BI8">
        <v>0.71679999999999999</v>
      </c>
      <c r="BJ8">
        <v>14.0016</v>
      </c>
      <c r="BK8">
        <v>12.385400000000001</v>
      </c>
      <c r="BL8">
        <v>6.7893999999999997</v>
      </c>
      <c r="BM8">
        <v>26.967199999999998</v>
      </c>
      <c r="BN8">
        <v>68.907200000000003</v>
      </c>
      <c r="BO8">
        <v>0</v>
      </c>
      <c r="BP8">
        <v>82.199920000000006</v>
      </c>
      <c r="BQ8">
        <v>0</v>
      </c>
      <c r="BR8">
        <v>156.44730000000001</v>
      </c>
      <c r="BS8">
        <v>1.4278</v>
      </c>
      <c r="BT8">
        <v>1.0354000000000001</v>
      </c>
      <c r="BU8">
        <v>4.5213999999999999</v>
      </c>
      <c r="BV8">
        <v>2.7122000000000002</v>
      </c>
      <c r="BW8">
        <v>6.2901999999999996</v>
      </c>
      <c r="BX8">
        <v>0</v>
      </c>
      <c r="BY8">
        <v>0</v>
      </c>
      <c r="BZ8">
        <v>0</v>
      </c>
      <c r="CA8">
        <v>5.1966720000000004</v>
      </c>
      <c r="CB8">
        <v>0</v>
      </c>
      <c r="CC8">
        <v>0</v>
      </c>
      <c r="CD8">
        <v>2.8930130620000001</v>
      </c>
      <c r="CE8">
        <v>7.762175</v>
      </c>
    </row>
    <row r="9" spans="1:83" x14ac:dyDescent="0.25">
      <c r="A9">
        <v>8</v>
      </c>
      <c r="B9">
        <v>2008</v>
      </c>
      <c r="C9">
        <v>2008</v>
      </c>
      <c r="D9">
        <v>1</v>
      </c>
      <c r="E9">
        <v>1</v>
      </c>
      <c r="F9">
        <v>0</v>
      </c>
      <c r="G9">
        <v>1</v>
      </c>
      <c r="H9">
        <v>0</v>
      </c>
      <c r="I9">
        <v>0</v>
      </c>
      <c r="J9">
        <v>15.3</v>
      </c>
      <c r="K9">
        <v>123.6</v>
      </c>
      <c r="L9">
        <v>1558</v>
      </c>
      <c r="M9">
        <v>0</v>
      </c>
      <c r="N9">
        <v>769</v>
      </c>
      <c r="O9">
        <v>82.67</v>
      </c>
      <c r="P9">
        <v>1561.7</v>
      </c>
      <c r="Q9">
        <v>1.23</v>
      </c>
      <c r="R9">
        <v>0.40239999999999998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24.24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5733</v>
      </c>
      <c r="AP9">
        <v>6.3</v>
      </c>
      <c r="AQ9">
        <v>11.6518</v>
      </c>
      <c r="AR9">
        <v>17.87</v>
      </c>
      <c r="AS9">
        <v>0</v>
      </c>
      <c r="AT9">
        <v>0</v>
      </c>
      <c r="AU9">
        <v>5.1976000000000004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2.1960000000000002</v>
      </c>
      <c r="BF9">
        <v>4.9896000000000003</v>
      </c>
      <c r="BG9">
        <v>28.801400000000001</v>
      </c>
      <c r="BH9">
        <v>38.4</v>
      </c>
      <c r="BI9">
        <v>0.74419999999999997</v>
      </c>
      <c r="BJ9">
        <v>6.5944000000000003</v>
      </c>
      <c r="BK9">
        <v>13.670999999999999</v>
      </c>
      <c r="BL9">
        <v>6.9046000000000003</v>
      </c>
      <c r="BM9">
        <v>27.693000000000001</v>
      </c>
      <c r="BN9">
        <v>58.877000000000002</v>
      </c>
      <c r="BO9">
        <v>0</v>
      </c>
      <c r="BP9">
        <v>97.021330000000006</v>
      </c>
      <c r="BQ9">
        <v>0</v>
      </c>
      <c r="BR9">
        <v>152.59909999999999</v>
      </c>
      <c r="BS9">
        <v>1.2181999999999999</v>
      </c>
      <c r="BT9">
        <v>0.9486</v>
      </c>
      <c r="BU9">
        <v>5.2122000000000002</v>
      </c>
      <c r="BV9">
        <v>2.6196000000000002</v>
      </c>
      <c r="BW9">
        <v>5.6976000000000004</v>
      </c>
      <c r="BX9">
        <v>0</v>
      </c>
      <c r="BY9">
        <v>0</v>
      </c>
      <c r="BZ9">
        <v>0</v>
      </c>
      <c r="CA9">
        <v>3.0388980000000001</v>
      </c>
      <c r="CB9">
        <v>0</v>
      </c>
      <c r="CC9">
        <v>0</v>
      </c>
      <c r="CD9">
        <v>2.3942416560000002</v>
      </c>
      <c r="CE9">
        <v>6.3424329999999998</v>
      </c>
    </row>
    <row r="10" spans="1:83" x14ac:dyDescent="0.25">
      <c r="A10">
        <v>9</v>
      </c>
      <c r="B10">
        <v>2007</v>
      </c>
      <c r="C10">
        <v>2007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20.3</v>
      </c>
      <c r="K10">
        <v>183.6</v>
      </c>
      <c r="L10">
        <v>3389</v>
      </c>
      <c r="M10">
        <v>0</v>
      </c>
      <c r="N10">
        <v>667</v>
      </c>
      <c r="O10">
        <v>85.2</v>
      </c>
      <c r="P10">
        <v>1599.1</v>
      </c>
      <c r="Q10">
        <v>1.26</v>
      </c>
      <c r="R10">
        <v>0.39479999999999998</v>
      </c>
      <c r="S10">
        <v>3.78</v>
      </c>
      <c r="T10">
        <v>4.5999999999999996</v>
      </c>
      <c r="U10">
        <v>0.48</v>
      </c>
      <c r="V10">
        <v>0</v>
      </c>
      <c r="W10">
        <v>0</v>
      </c>
      <c r="X10">
        <v>0</v>
      </c>
      <c r="Y10">
        <v>24.28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7933</v>
      </c>
      <c r="AP10">
        <v>6.8</v>
      </c>
      <c r="AQ10">
        <v>10.3</v>
      </c>
      <c r="AR10">
        <v>28.81</v>
      </c>
      <c r="AS10">
        <v>0</v>
      </c>
      <c r="AT10">
        <v>0</v>
      </c>
      <c r="AU10">
        <v>6.1958000000000002</v>
      </c>
      <c r="AV10">
        <v>45.44</v>
      </c>
      <c r="AW10">
        <v>48.15</v>
      </c>
      <c r="AX10">
        <v>46.28</v>
      </c>
      <c r="AY10">
        <v>44.87</v>
      </c>
      <c r="AZ10">
        <v>0</v>
      </c>
      <c r="BA10">
        <v>43.54</v>
      </c>
      <c r="BB10">
        <v>0</v>
      </c>
      <c r="BC10">
        <v>3.52</v>
      </c>
      <c r="BD10">
        <v>2.27</v>
      </c>
      <c r="BE10">
        <v>1.64</v>
      </c>
      <c r="BF10">
        <v>4.67</v>
      </c>
      <c r="BG10">
        <v>19.95</v>
      </c>
      <c r="BH10">
        <v>26.25</v>
      </c>
      <c r="BI10">
        <v>0.13</v>
      </c>
      <c r="BJ10">
        <v>0.9</v>
      </c>
      <c r="BK10">
        <v>0.5</v>
      </c>
      <c r="BL10">
        <v>2.1</v>
      </c>
      <c r="BM10">
        <v>3.5</v>
      </c>
      <c r="BN10">
        <v>29.75</v>
      </c>
      <c r="BO10">
        <v>0</v>
      </c>
      <c r="BP10">
        <v>172.8</v>
      </c>
      <c r="BQ10">
        <v>0</v>
      </c>
      <c r="BR10">
        <v>202.55</v>
      </c>
      <c r="BS10">
        <v>0.82740000000000002</v>
      </c>
      <c r="BT10">
        <v>0.87160000000000004</v>
      </c>
      <c r="BU10">
        <v>6.3677999999999999</v>
      </c>
      <c r="BV10">
        <v>3.0790000000000002</v>
      </c>
      <c r="BW10">
        <v>4</v>
      </c>
      <c r="BX10">
        <v>0</v>
      </c>
      <c r="BY10">
        <v>0</v>
      </c>
      <c r="BZ10">
        <v>0</v>
      </c>
      <c r="CA10">
        <v>3.409246</v>
      </c>
      <c r="CB10">
        <v>0</v>
      </c>
      <c r="CC10">
        <v>0</v>
      </c>
      <c r="CD10">
        <v>0.55649845099999995</v>
      </c>
      <c r="CE10">
        <v>5.7915020000000004</v>
      </c>
    </row>
    <row r="11" spans="1:83" x14ac:dyDescent="0.25">
      <c r="A11">
        <v>10</v>
      </c>
      <c r="B11">
        <v>2009</v>
      </c>
      <c r="C11">
        <v>2009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18.11</v>
      </c>
      <c r="K11">
        <v>157.30000000000001</v>
      </c>
      <c r="L11">
        <v>1818.5</v>
      </c>
      <c r="M11">
        <v>5</v>
      </c>
      <c r="N11">
        <v>130</v>
      </c>
      <c r="O11">
        <v>75.83</v>
      </c>
      <c r="P11">
        <v>1781.2</v>
      </c>
      <c r="Q11">
        <v>1.98</v>
      </c>
      <c r="R11">
        <v>0.39319999999999999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24.52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5230</v>
      </c>
      <c r="AP11">
        <v>10.4</v>
      </c>
      <c r="AQ11">
        <v>13.5</v>
      </c>
      <c r="AR11">
        <v>45.7</v>
      </c>
      <c r="AS11">
        <v>0</v>
      </c>
      <c r="AT11">
        <v>0</v>
      </c>
      <c r="AU11">
        <v>6.5885999999999996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3.5106000000000002</v>
      </c>
      <c r="BF11">
        <v>6.15</v>
      </c>
      <c r="BG11">
        <v>35.270000000000003</v>
      </c>
      <c r="BH11">
        <v>41.41</v>
      </c>
      <c r="BI11">
        <v>0.58819999999999995</v>
      </c>
      <c r="BJ11">
        <v>8.1494</v>
      </c>
      <c r="BK11">
        <v>11.660600000000001</v>
      </c>
      <c r="BL11">
        <v>7.7724000000000002</v>
      </c>
      <c r="BM11">
        <v>24.503799999999998</v>
      </c>
      <c r="BN11">
        <v>69.368399999999994</v>
      </c>
      <c r="BO11">
        <v>0</v>
      </c>
      <c r="BP11">
        <v>85.261870000000002</v>
      </c>
      <c r="BQ11">
        <v>0</v>
      </c>
      <c r="BR11">
        <v>148.27379999999999</v>
      </c>
      <c r="BS11">
        <v>1.0162</v>
      </c>
      <c r="BT11">
        <v>1.25</v>
      </c>
      <c r="BU11">
        <v>4.83</v>
      </c>
      <c r="BV11">
        <v>2.7328000000000001</v>
      </c>
      <c r="BW11">
        <v>6.07</v>
      </c>
      <c r="BX11">
        <v>0</v>
      </c>
      <c r="BY11">
        <v>0</v>
      </c>
      <c r="BZ11">
        <v>0</v>
      </c>
      <c r="CA11">
        <v>4.1411110000000004</v>
      </c>
      <c r="CB11">
        <v>0</v>
      </c>
      <c r="CC11">
        <v>0</v>
      </c>
      <c r="CD11">
        <v>1.9119569999999999</v>
      </c>
      <c r="CE11">
        <v>6.8176579999999998</v>
      </c>
    </row>
    <row r="12" spans="1:83" x14ac:dyDescent="0.25">
      <c r="A12">
        <v>11</v>
      </c>
      <c r="B12">
        <v>1996</v>
      </c>
      <c r="C12">
        <v>1996</v>
      </c>
      <c r="D12">
        <v>0</v>
      </c>
      <c r="E12">
        <v>0</v>
      </c>
      <c r="F12">
        <v>0</v>
      </c>
      <c r="G12">
        <v>0</v>
      </c>
      <c r="H12">
        <v>0</v>
      </c>
      <c r="I12">
        <v>0.06</v>
      </c>
      <c r="J12">
        <v>10</v>
      </c>
      <c r="K12">
        <v>60</v>
      </c>
      <c r="L12">
        <v>1641.2159999999999</v>
      </c>
      <c r="M12">
        <v>30.164000000000001</v>
      </c>
      <c r="N12">
        <v>150</v>
      </c>
      <c r="O12">
        <v>70.22</v>
      </c>
      <c r="P12">
        <v>1881.2049999999999</v>
      </c>
      <c r="Q12">
        <v>1.663</v>
      </c>
      <c r="R12">
        <v>0.39839999999999998</v>
      </c>
      <c r="S12">
        <v>0</v>
      </c>
      <c r="T12">
        <v>4.8</v>
      </c>
      <c r="U12">
        <v>0.34</v>
      </c>
      <c r="V12">
        <v>0</v>
      </c>
      <c r="W12">
        <v>0</v>
      </c>
      <c r="X12">
        <v>281.10000000000002</v>
      </c>
      <c r="Y12">
        <v>24.52</v>
      </c>
      <c r="Z12">
        <v>0</v>
      </c>
      <c r="AA12">
        <v>0.35</v>
      </c>
      <c r="AB12">
        <v>1.48</v>
      </c>
      <c r="AC12">
        <v>0.2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7500</v>
      </c>
      <c r="AP12">
        <v>8.1999999999999993</v>
      </c>
      <c r="AQ12">
        <v>11.9</v>
      </c>
      <c r="AR12">
        <v>40.5</v>
      </c>
      <c r="AS12">
        <v>0</v>
      </c>
      <c r="AT12">
        <v>0</v>
      </c>
      <c r="AU12">
        <v>6.0091999999999999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1.92</v>
      </c>
      <c r="BF12">
        <v>3.25</v>
      </c>
      <c r="BG12">
        <v>30.71</v>
      </c>
      <c r="BH12">
        <v>35.880000000000003</v>
      </c>
      <c r="BI12">
        <v>0.44</v>
      </c>
      <c r="BJ12">
        <v>4.96</v>
      </c>
      <c r="BK12">
        <v>10.96</v>
      </c>
      <c r="BL12">
        <v>5.9889999999999999</v>
      </c>
      <c r="BM12">
        <v>15.92</v>
      </c>
      <c r="BN12">
        <v>51.8</v>
      </c>
      <c r="BO12">
        <v>0</v>
      </c>
      <c r="BP12">
        <v>94.796360000000007</v>
      </c>
      <c r="BQ12">
        <v>0</v>
      </c>
      <c r="BR12">
        <v>154.16329999999999</v>
      </c>
      <c r="BS12">
        <v>0.68</v>
      </c>
      <c r="BT12">
        <v>0.35</v>
      </c>
      <c r="BU12">
        <v>3.06</v>
      </c>
      <c r="BV12">
        <v>2.5344000000000002</v>
      </c>
      <c r="BW12">
        <v>4.09</v>
      </c>
      <c r="BX12">
        <v>0.51</v>
      </c>
      <c r="BY12">
        <v>1.1299999999999999</v>
      </c>
      <c r="BZ12">
        <v>0</v>
      </c>
      <c r="CA12">
        <v>1.65</v>
      </c>
      <c r="CB12">
        <v>5.73</v>
      </c>
      <c r="CC12">
        <v>0</v>
      </c>
      <c r="CD12">
        <v>0.59437510699999996</v>
      </c>
      <c r="CE12">
        <v>5.1456249999999999</v>
      </c>
    </row>
    <row r="13" spans="1:83" x14ac:dyDescent="0.25">
      <c r="A13">
        <v>12</v>
      </c>
      <c r="B13">
        <v>2000</v>
      </c>
      <c r="C13">
        <v>2011</v>
      </c>
      <c r="D13">
        <v>1</v>
      </c>
      <c r="E13">
        <v>0</v>
      </c>
      <c r="F13">
        <v>1</v>
      </c>
      <c r="G13">
        <v>1</v>
      </c>
      <c r="H13">
        <v>0</v>
      </c>
      <c r="I13">
        <v>0</v>
      </c>
      <c r="J13">
        <v>16.899999999999999</v>
      </c>
      <c r="K13">
        <v>142.80000000000001</v>
      </c>
      <c r="L13">
        <v>1429.5</v>
      </c>
      <c r="M13">
        <v>33.252000000000002</v>
      </c>
      <c r="N13">
        <v>112</v>
      </c>
      <c r="O13">
        <v>67.501199999999997</v>
      </c>
      <c r="P13">
        <v>1846.213</v>
      </c>
      <c r="Q13">
        <v>1.9902</v>
      </c>
      <c r="R13">
        <v>0.42020000000000002</v>
      </c>
      <c r="S13">
        <v>0</v>
      </c>
      <c r="T13">
        <v>0</v>
      </c>
      <c r="U13">
        <v>2.0299999999999998</v>
      </c>
      <c r="V13">
        <v>0.37</v>
      </c>
      <c r="W13">
        <v>15</v>
      </c>
      <c r="X13">
        <v>0</v>
      </c>
      <c r="Y13">
        <v>24.28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3878.24</v>
      </c>
      <c r="AP13">
        <v>8.3000000000000007</v>
      </c>
      <c r="AQ13">
        <v>13.1</v>
      </c>
      <c r="AR13">
        <v>18.86064</v>
      </c>
      <c r="AS13">
        <v>0</v>
      </c>
      <c r="AT13">
        <v>0</v>
      </c>
      <c r="AU13">
        <v>6.2485999999999997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2.59</v>
      </c>
      <c r="BD13">
        <v>2.59</v>
      </c>
      <c r="BE13">
        <v>4.2834000000000003</v>
      </c>
      <c r="BF13">
        <v>5.2468000000000004</v>
      </c>
      <c r="BG13">
        <v>24.639800000000001</v>
      </c>
      <c r="BH13">
        <v>20.03</v>
      </c>
      <c r="BI13">
        <v>0.60519999999999996</v>
      </c>
      <c r="BJ13">
        <v>3.34</v>
      </c>
      <c r="BK13">
        <v>12.6434</v>
      </c>
      <c r="BL13">
        <v>6.5048000000000004</v>
      </c>
      <c r="BM13">
        <v>19.183800000000002</v>
      </c>
      <c r="BN13">
        <v>52.123600000000003</v>
      </c>
      <c r="BO13">
        <v>0</v>
      </c>
      <c r="BP13">
        <v>99.824680000000001</v>
      </c>
      <c r="BQ13">
        <v>0</v>
      </c>
      <c r="BR13">
        <v>143.5275</v>
      </c>
      <c r="BS13">
        <v>1.7108000000000001</v>
      </c>
      <c r="BT13">
        <v>1.0975999999999999</v>
      </c>
      <c r="BU13">
        <v>5.8364000000000003</v>
      </c>
      <c r="BV13">
        <v>1.92</v>
      </c>
      <c r="BW13">
        <v>7.4382000000000001</v>
      </c>
      <c r="BX13">
        <v>0</v>
      </c>
      <c r="BY13">
        <v>0</v>
      </c>
      <c r="BZ13">
        <v>0</v>
      </c>
      <c r="CA13">
        <v>3.526621</v>
      </c>
      <c r="CB13">
        <v>0</v>
      </c>
      <c r="CC13">
        <v>0</v>
      </c>
      <c r="CD13">
        <v>2.9520412380000001</v>
      </c>
      <c r="CE13">
        <v>7.4642860000000004</v>
      </c>
    </row>
    <row r="14" spans="1:83" x14ac:dyDescent="0.25">
      <c r="A14">
        <v>13</v>
      </c>
      <c r="B14">
        <v>2007</v>
      </c>
      <c r="C14">
        <v>2009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20.3</v>
      </c>
      <c r="K14">
        <v>183.6</v>
      </c>
      <c r="L14">
        <v>3389</v>
      </c>
      <c r="M14">
        <v>0</v>
      </c>
      <c r="N14">
        <v>667</v>
      </c>
      <c r="O14">
        <v>85.2</v>
      </c>
      <c r="P14">
        <v>1657.13</v>
      </c>
      <c r="Q14">
        <v>1.29</v>
      </c>
      <c r="R14">
        <v>0.4032</v>
      </c>
      <c r="S14">
        <v>3.78</v>
      </c>
      <c r="T14">
        <v>4.5999999999999996</v>
      </c>
      <c r="U14">
        <v>0.48</v>
      </c>
      <c r="V14">
        <v>0</v>
      </c>
      <c r="W14">
        <v>0</v>
      </c>
      <c r="X14">
        <v>0</v>
      </c>
      <c r="Y14">
        <v>24.28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11467</v>
      </c>
      <c r="AP14">
        <v>5.9</v>
      </c>
      <c r="AQ14">
        <v>9.5</v>
      </c>
      <c r="AR14">
        <v>31.35</v>
      </c>
      <c r="AS14">
        <v>0</v>
      </c>
      <c r="AT14">
        <v>0</v>
      </c>
      <c r="AU14">
        <v>5.5616000000000003</v>
      </c>
      <c r="AV14">
        <v>45.44</v>
      </c>
      <c r="AW14">
        <v>48.15</v>
      </c>
      <c r="AX14">
        <v>46.28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2.5604</v>
      </c>
      <c r="BF14">
        <v>5.2990000000000004</v>
      </c>
      <c r="BG14">
        <v>30.001200000000001</v>
      </c>
      <c r="BH14">
        <v>29.5</v>
      </c>
      <c r="BI14">
        <v>0.80020000000000002</v>
      </c>
      <c r="BJ14">
        <v>5.8819999999999997</v>
      </c>
      <c r="BK14">
        <v>12.1454</v>
      </c>
      <c r="BL14">
        <v>5.8246000000000002</v>
      </c>
      <c r="BM14">
        <v>19.829000000000001</v>
      </c>
      <c r="BN14">
        <v>54.4754</v>
      </c>
      <c r="BO14">
        <v>0</v>
      </c>
      <c r="BP14">
        <v>95.302409999999995</v>
      </c>
      <c r="BQ14">
        <v>0</v>
      </c>
      <c r="BR14">
        <v>153.65860000000001</v>
      </c>
      <c r="BS14">
        <v>0.86160000000000003</v>
      </c>
      <c r="BT14">
        <v>0.59840000000000004</v>
      </c>
      <c r="BU14">
        <v>3.8788</v>
      </c>
      <c r="BV14">
        <v>2.9550000000000001</v>
      </c>
      <c r="BW14">
        <v>2.9</v>
      </c>
      <c r="BX14">
        <v>0</v>
      </c>
      <c r="BY14">
        <v>0</v>
      </c>
      <c r="BZ14">
        <v>0</v>
      </c>
      <c r="CA14">
        <v>2.5060419999999999</v>
      </c>
      <c r="CB14">
        <v>0</v>
      </c>
      <c r="CC14">
        <v>0</v>
      </c>
      <c r="CD14">
        <v>0.21486329100000001</v>
      </c>
      <c r="CE14">
        <v>4.9629409999999998</v>
      </c>
    </row>
    <row r="15" spans="1:83" x14ac:dyDescent="0.25">
      <c r="A15">
        <v>14</v>
      </c>
      <c r="B15">
        <v>1977</v>
      </c>
      <c r="C15">
        <v>2008</v>
      </c>
      <c r="D15">
        <v>1</v>
      </c>
      <c r="E15">
        <v>1</v>
      </c>
      <c r="F15">
        <v>1</v>
      </c>
      <c r="G15">
        <v>1</v>
      </c>
      <c r="H15">
        <v>0</v>
      </c>
      <c r="I15">
        <v>0</v>
      </c>
      <c r="J15">
        <v>15.2</v>
      </c>
      <c r="K15">
        <v>122.4</v>
      </c>
      <c r="L15">
        <v>1410</v>
      </c>
      <c r="M15">
        <v>23.11</v>
      </c>
      <c r="N15">
        <v>49</v>
      </c>
      <c r="O15">
        <v>67.880200000000002</v>
      </c>
      <c r="P15">
        <v>1890.2339999999999</v>
      </c>
      <c r="Q15">
        <v>1.9563999999999999</v>
      </c>
      <c r="R15">
        <v>0.39179999999999998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24.52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5983.2150000000001</v>
      </c>
      <c r="AP15">
        <v>9.6812000000000005</v>
      </c>
      <c r="AQ15">
        <v>12.563000000000001</v>
      </c>
      <c r="AR15">
        <v>45.451979999999999</v>
      </c>
      <c r="AS15">
        <v>0</v>
      </c>
      <c r="AT15">
        <v>0</v>
      </c>
      <c r="AU15">
        <v>6.9071999999999996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5.3624000000000001</v>
      </c>
      <c r="BF15">
        <v>6.6044</v>
      </c>
      <c r="BG15">
        <v>38.121000000000002</v>
      </c>
      <c r="BH15">
        <v>48.27</v>
      </c>
      <c r="BI15">
        <v>0.49</v>
      </c>
      <c r="BJ15">
        <v>11.2944</v>
      </c>
      <c r="BK15">
        <v>12.686</v>
      </c>
      <c r="BL15">
        <v>6.8183999999999996</v>
      </c>
      <c r="BM15">
        <v>23.58</v>
      </c>
      <c r="BN15">
        <v>71.849999999999994</v>
      </c>
      <c r="BO15">
        <v>0</v>
      </c>
      <c r="BP15">
        <v>81.762200000000007</v>
      </c>
      <c r="BQ15">
        <v>0</v>
      </c>
      <c r="BR15">
        <v>148.64330000000001</v>
      </c>
      <c r="BS15">
        <v>1.9954000000000001</v>
      </c>
      <c r="BT15">
        <v>1.4298</v>
      </c>
      <c r="BU15">
        <v>4.5434000000000001</v>
      </c>
      <c r="BV15">
        <v>2.7949999999999999</v>
      </c>
      <c r="BW15">
        <v>7.6852</v>
      </c>
      <c r="BX15">
        <v>0</v>
      </c>
      <c r="BY15">
        <v>0</v>
      </c>
      <c r="BZ15">
        <v>0</v>
      </c>
      <c r="CA15">
        <v>4.7179909999999996</v>
      </c>
      <c r="CB15">
        <v>0</v>
      </c>
      <c r="CC15">
        <v>0</v>
      </c>
      <c r="CD15">
        <v>3.764859489</v>
      </c>
      <c r="CE15">
        <v>7.8490609999999998</v>
      </c>
    </row>
    <row r="16" spans="1:83" x14ac:dyDescent="0.25">
      <c r="A16">
        <v>15</v>
      </c>
      <c r="B16">
        <v>2009</v>
      </c>
      <c r="C16">
        <v>2009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16.260000000000002</v>
      </c>
      <c r="K16">
        <v>135.1</v>
      </c>
      <c r="L16">
        <v>1831.5</v>
      </c>
      <c r="M16">
        <v>5</v>
      </c>
      <c r="N16">
        <v>200</v>
      </c>
      <c r="O16">
        <v>75.83</v>
      </c>
      <c r="P16">
        <v>1872.5</v>
      </c>
      <c r="Q16">
        <v>1.43</v>
      </c>
      <c r="R16">
        <v>0.38219999999999998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24.56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5565</v>
      </c>
      <c r="AP16">
        <v>13.4</v>
      </c>
      <c r="AQ16">
        <v>18</v>
      </c>
      <c r="AR16">
        <v>79.900000000000006</v>
      </c>
      <c r="AS16">
        <v>0</v>
      </c>
      <c r="AT16">
        <v>0</v>
      </c>
      <c r="AU16">
        <v>6.9447999999999999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4.2539999999999996</v>
      </c>
      <c r="BF16">
        <v>8.93</v>
      </c>
      <c r="BG16">
        <v>57.73</v>
      </c>
      <c r="BH16">
        <v>66.66</v>
      </c>
      <c r="BI16">
        <v>0.60319999999999996</v>
      </c>
      <c r="BJ16">
        <v>11.886799999999999</v>
      </c>
      <c r="BK16">
        <v>13.687799999999999</v>
      </c>
      <c r="BL16">
        <v>8.0088000000000008</v>
      </c>
      <c r="BM16">
        <v>27.132400000000001</v>
      </c>
      <c r="BN16">
        <v>76.075400000000002</v>
      </c>
      <c r="BO16">
        <v>0</v>
      </c>
      <c r="BP16">
        <v>85.691789999999997</v>
      </c>
      <c r="BQ16">
        <v>0</v>
      </c>
      <c r="BR16">
        <v>156.96559999999999</v>
      </c>
      <c r="BS16">
        <v>1.0984</v>
      </c>
      <c r="BT16">
        <v>0.99</v>
      </c>
      <c r="BU16">
        <v>4.87</v>
      </c>
      <c r="BV16">
        <v>2.5621999999999998</v>
      </c>
      <c r="BW16">
        <v>5.86</v>
      </c>
      <c r="BX16">
        <v>0</v>
      </c>
      <c r="BY16">
        <v>0</v>
      </c>
      <c r="BZ16">
        <v>0</v>
      </c>
      <c r="CA16">
        <v>3.4288789999999998</v>
      </c>
      <c r="CB16">
        <v>0</v>
      </c>
      <c r="CC16">
        <v>0</v>
      </c>
      <c r="CD16">
        <v>1.72276977</v>
      </c>
      <c r="CE16">
        <v>6.9120239999999997</v>
      </c>
    </row>
    <row r="17" spans="1:83" x14ac:dyDescent="0.25">
      <c r="A17">
        <v>16</v>
      </c>
      <c r="B17">
        <v>1983</v>
      </c>
      <c r="C17">
        <v>1987</v>
      </c>
      <c r="D17">
        <v>1</v>
      </c>
      <c r="E17">
        <v>0</v>
      </c>
      <c r="F17">
        <v>1</v>
      </c>
      <c r="G17">
        <v>0</v>
      </c>
      <c r="H17">
        <v>0</v>
      </c>
      <c r="I17">
        <v>0</v>
      </c>
      <c r="J17">
        <v>15.38</v>
      </c>
      <c r="K17">
        <v>127.08</v>
      </c>
      <c r="L17">
        <v>1487.6</v>
      </c>
      <c r="M17">
        <v>27.2</v>
      </c>
      <c r="N17">
        <v>65</v>
      </c>
      <c r="O17">
        <v>65.75</v>
      </c>
      <c r="P17">
        <v>1989.38</v>
      </c>
      <c r="Q17">
        <v>1.69</v>
      </c>
      <c r="R17">
        <v>0.38840000000000002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24.32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7200</v>
      </c>
      <c r="AP17">
        <v>10.2736</v>
      </c>
      <c r="AQ17">
        <v>13.556800000000001</v>
      </c>
      <c r="AR17">
        <v>49.406779999999998</v>
      </c>
      <c r="AS17">
        <v>0</v>
      </c>
      <c r="AT17">
        <v>0</v>
      </c>
      <c r="AU17">
        <v>7.2671999999999999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15.26</v>
      </c>
      <c r="BF17">
        <v>9.19</v>
      </c>
      <c r="BG17">
        <v>28.02</v>
      </c>
      <c r="BH17">
        <v>52.47</v>
      </c>
      <c r="BI17">
        <v>0.54139999999999999</v>
      </c>
      <c r="BJ17">
        <v>11.172000000000001</v>
      </c>
      <c r="BK17">
        <v>12.9284</v>
      </c>
      <c r="BL17">
        <v>7.5225999999999997</v>
      </c>
      <c r="BM17">
        <v>24.197800000000001</v>
      </c>
      <c r="BN17">
        <v>72.0154</v>
      </c>
      <c r="BO17">
        <v>0</v>
      </c>
      <c r="BP17">
        <v>90.645529999999994</v>
      </c>
      <c r="BQ17">
        <v>0</v>
      </c>
      <c r="BR17">
        <v>155.54429999999999</v>
      </c>
      <c r="BS17">
        <v>2.84</v>
      </c>
      <c r="BT17">
        <v>1.31</v>
      </c>
      <c r="BU17">
        <v>2.54</v>
      </c>
      <c r="BV17">
        <v>3.22</v>
      </c>
      <c r="BW17">
        <v>7.86</v>
      </c>
      <c r="BX17">
        <v>0</v>
      </c>
      <c r="BY17">
        <v>0</v>
      </c>
      <c r="BZ17">
        <v>0</v>
      </c>
      <c r="CA17">
        <v>7.788335</v>
      </c>
      <c r="CB17">
        <v>0</v>
      </c>
      <c r="CC17">
        <v>0</v>
      </c>
      <c r="CD17">
        <v>4.1078234309999999</v>
      </c>
      <c r="CE17">
        <v>11.540511</v>
      </c>
    </row>
    <row r="18" spans="1:83" x14ac:dyDescent="0.25">
      <c r="A18">
        <v>17</v>
      </c>
      <c r="B18">
        <v>1995</v>
      </c>
      <c r="C18">
        <v>2008</v>
      </c>
      <c r="D18">
        <v>1</v>
      </c>
      <c r="E18">
        <v>1</v>
      </c>
      <c r="F18">
        <v>1</v>
      </c>
      <c r="G18">
        <v>1</v>
      </c>
      <c r="H18">
        <v>0</v>
      </c>
      <c r="I18">
        <v>0</v>
      </c>
      <c r="J18">
        <v>23</v>
      </c>
      <c r="K18">
        <v>216</v>
      </c>
      <c r="L18">
        <v>2000</v>
      </c>
      <c r="M18">
        <v>11.276</v>
      </c>
      <c r="N18">
        <v>800</v>
      </c>
      <c r="O18">
        <v>80.843800000000002</v>
      </c>
      <c r="P18">
        <v>1548.367</v>
      </c>
      <c r="Q18">
        <v>1.2276</v>
      </c>
      <c r="R18">
        <v>0.38979999999999998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24.24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2566.67</v>
      </c>
      <c r="AP18">
        <v>12</v>
      </c>
      <c r="AQ18">
        <v>13.591799999999999</v>
      </c>
      <c r="AR18">
        <v>29.03</v>
      </c>
      <c r="AS18">
        <v>0</v>
      </c>
      <c r="AT18">
        <v>0</v>
      </c>
      <c r="AU18">
        <v>6.0552000000000001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2.41</v>
      </c>
      <c r="BF18">
        <v>4.68</v>
      </c>
      <c r="BG18">
        <v>29.27</v>
      </c>
      <c r="BH18">
        <v>36.36</v>
      </c>
      <c r="BI18">
        <v>0.26</v>
      </c>
      <c r="BJ18">
        <v>4.8899999999999997</v>
      </c>
      <c r="BK18">
        <v>10.8238</v>
      </c>
      <c r="BL18">
        <v>4.43</v>
      </c>
      <c r="BM18">
        <v>9.32</v>
      </c>
      <c r="BN18">
        <v>45.69</v>
      </c>
      <c r="BO18">
        <v>0</v>
      </c>
      <c r="BP18">
        <v>118.60163</v>
      </c>
      <c r="BQ18">
        <v>0</v>
      </c>
      <c r="BR18">
        <v>164.29159999999999</v>
      </c>
      <c r="BS18">
        <v>1.157</v>
      </c>
      <c r="BT18">
        <v>0.82220000000000004</v>
      </c>
      <c r="BU18">
        <v>7.0246000000000004</v>
      </c>
      <c r="BV18">
        <v>2.3130000000000002</v>
      </c>
      <c r="BW18">
        <v>6.3714000000000004</v>
      </c>
      <c r="BX18">
        <v>0</v>
      </c>
      <c r="BY18">
        <v>0</v>
      </c>
      <c r="BZ18">
        <v>0</v>
      </c>
      <c r="CA18">
        <v>3.3055469999999998</v>
      </c>
      <c r="CB18">
        <v>0</v>
      </c>
      <c r="CC18">
        <v>0</v>
      </c>
      <c r="CD18">
        <v>2.3036479660000002</v>
      </c>
      <c r="CE18">
        <v>6.0767300000000004</v>
      </c>
    </row>
    <row r="19" spans="1:83" x14ac:dyDescent="0.25">
      <c r="A19">
        <v>18</v>
      </c>
      <c r="B19">
        <v>2013</v>
      </c>
      <c r="C19">
        <v>2016</v>
      </c>
      <c r="D19">
        <v>1</v>
      </c>
      <c r="E19">
        <v>2</v>
      </c>
      <c r="F19">
        <v>1</v>
      </c>
      <c r="G19">
        <v>1</v>
      </c>
      <c r="H19">
        <v>1</v>
      </c>
      <c r="I19">
        <v>1</v>
      </c>
      <c r="J19">
        <v>15.6</v>
      </c>
      <c r="K19">
        <v>129.19999999999999</v>
      </c>
      <c r="L19">
        <v>1420</v>
      </c>
      <c r="M19">
        <v>15.396000000000001</v>
      </c>
      <c r="N19">
        <v>159.63999999999999</v>
      </c>
      <c r="O19">
        <v>68.282600000000002</v>
      </c>
      <c r="P19">
        <v>1847</v>
      </c>
      <c r="Q19">
        <v>1.9186000000000001</v>
      </c>
      <c r="R19">
        <v>0.38219999999999998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24.6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5457.1760000000004</v>
      </c>
      <c r="AP19">
        <v>8.9966000000000008</v>
      </c>
      <c r="AQ19">
        <v>12.3634</v>
      </c>
      <c r="AR19">
        <v>35.49906</v>
      </c>
      <c r="AS19">
        <v>0</v>
      </c>
      <c r="AT19">
        <v>0</v>
      </c>
      <c r="AU19">
        <v>6.7855999999999996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4.9977999999999998</v>
      </c>
      <c r="BF19">
        <v>6.2919999999999998</v>
      </c>
      <c r="BG19">
        <v>34.673200000000001</v>
      </c>
      <c r="BH19">
        <v>37.700000000000003</v>
      </c>
      <c r="BI19">
        <v>0.72119999999999995</v>
      </c>
      <c r="BJ19">
        <v>7.6795999999999998</v>
      </c>
      <c r="BK19">
        <v>11.278600000000001</v>
      </c>
      <c r="BL19">
        <v>6.54</v>
      </c>
      <c r="BM19">
        <v>26</v>
      </c>
      <c r="BN19">
        <v>63.7</v>
      </c>
      <c r="BO19">
        <v>0</v>
      </c>
      <c r="BP19">
        <v>63</v>
      </c>
      <c r="BQ19">
        <v>0</v>
      </c>
      <c r="BR19">
        <v>126.7</v>
      </c>
      <c r="BS19">
        <v>1.7083999999999999</v>
      </c>
      <c r="BT19">
        <v>1.2285999999999999</v>
      </c>
      <c r="BU19">
        <v>4.3327999999999998</v>
      </c>
      <c r="BV19">
        <v>3.1419999999999999</v>
      </c>
      <c r="BW19">
        <v>5.76</v>
      </c>
      <c r="BX19">
        <v>0</v>
      </c>
      <c r="BY19">
        <v>0</v>
      </c>
      <c r="BZ19">
        <v>0</v>
      </c>
      <c r="CA19">
        <v>4.33</v>
      </c>
      <c r="CB19">
        <v>10.09</v>
      </c>
      <c r="CC19">
        <v>0</v>
      </c>
      <c r="CD19">
        <v>1.29</v>
      </c>
      <c r="CE19">
        <v>8.8000000000000007</v>
      </c>
    </row>
    <row r="20" spans="1:83" x14ac:dyDescent="0.25">
      <c r="A20">
        <v>19</v>
      </c>
      <c r="B20">
        <v>2010</v>
      </c>
      <c r="C20">
        <v>2010</v>
      </c>
      <c r="D20">
        <v>1</v>
      </c>
      <c r="E20">
        <v>1</v>
      </c>
      <c r="F20">
        <v>1</v>
      </c>
      <c r="G20">
        <v>1</v>
      </c>
      <c r="H20">
        <v>0</v>
      </c>
      <c r="I20">
        <v>0</v>
      </c>
      <c r="J20">
        <v>15.9</v>
      </c>
      <c r="K20">
        <v>130.80000000000001</v>
      </c>
      <c r="L20">
        <v>1424</v>
      </c>
      <c r="M20">
        <v>10.914</v>
      </c>
      <c r="N20">
        <v>175</v>
      </c>
      <c r="O20">
        <v>69.165999999999997</v>
      </c>
      <c r="P20">
        <v>1915.3910000000001</v>
      </c>
      <c r="Q20">
        <v>1.6044</v>
      </c>
      <c r="R20">
        <v>0.41399999999999998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24.64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3272.22</v>
      </c>
      <c r="AP20">
        <v>9.2100000000000009</v>
      </c>
      <c r="AQ20">
        <v>13.2408</v>
      </c>
      <c r="AR20">
        <v>21.81</v>
      </c>
      <c r="AS20">
        <v>0</v>
      </c>
      <c r="AT20">
        <v>0</v>
      </c>
      <c r="AU20">
        <v>7.0250000000000004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2.7595999999999998</v>
      </c>
      <c r="BF20">
        <v>5.1036000000000001</v>
      </c>
      <c r="BG20">
        <v>27.308599999999998</v>
      </c>
      <c r="BH20">
        <v>20.350000000000001</v>
      </c>
      <c r="BI20">
        <v>0.65639999999999998</v>
      </c>
      <c r="BJ20">
        <v>6.4504000000000001</v>
      </c>
      <c r="BK20">
        <v>13.251799999999999</v>
      </c>
      <c r="BL20">
        <v>6.5865999999999998</v>
      </c>
      <c r="BM20">
        <v>22.226800000000001</v>
      </c>
      <c r="BN20">
        <v>49.5642</v>
      </c>
      <c r="BO20">
        <v>0</v>
      </c>
      <c r="BP20">
        <v>80.84</v>
      </c>
      <c r="BQ20">
        <v>0</v>
      </c>
      <c r="BR20">
        <v>146.5693</v>
      </c>
      <c r="BS20">
        <v>1.3653999999999999</v>
      </c>
      <c r="BT20">
        <v>1.1718</v>
      </c>
      <c r="BU20">
        <v>6.5372000000000003</v>
      </c>
      <c r="BV20">
        <v>2.3058000000000001</v>
      </c>
      <c r="BW20">
        <v>6.4962</v>
      </c>
      <c r="BX20">
        <v>0</v>
      </c>
      <c r="BY20">
        <v>0</v>
      </c>
      <c r="BZ20">
        <v>0</v>
      </c>
      <c r="CA20">
        <v>3.249072</v>
      </c>
      <c r="CB20">
        <v>0</v>
      </c>
      <c r="CC20">
        <v>0</v>
      </c>
      <c r="CD20">
        <v>2.4373858419999999</v>
      </c>
      <c r="CE20">
        <v>7.0353310000000002</v>
      </c>
    </row>
    <row r="21" spans="1:83" x14ac:dyDescent="0.25">
      <c r="A21">
        <v>20</v>
      </c>
      <c r="B21">
        <v>2014</v>
      </c>
      <c r="C21">
        <v>2014</v>
      </c>
      <c r="D21">
        <v>1</v>
      </c>
      <c r="E21">
        <v>0</v>
      </c>
      <c r="F21">
        <v>1</v>
      </c>
      <c r="G21">
        <v>1</v>
      </c>
      <c r="H21">
        <v>0</v>
      </c>
      <c r="I21">
        <v>0</v>
      </c>
      <c r="J21">
        <v>15.6</v>
      </c>
      <c r="K21">
        <v>127.2</v>
      </c>
      <c r="L21">
        <v>1400</v>
      </c>
      <c r="M21">
        <v>13.151</v>
      </c>
      <c r="N21">
        <v>322.76799999999997</v>
      </c>
      <c r="O21">
        <v>71.893600000000006</v>
      </c>
      <c r="P21">
        <v>1825.884</v>
      </c>
      <c r="Q21">
        <v>1.6637999999999999</v>
      </c>
      <c r="R21">
        <v>0.3972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24.52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3182</v>
      </c>
      <c r="AP21">
        <v>9.35</v>
      </c>
      <c r="AQ21">
        <v>12.195600000000001</v>
      </c>
      <c r="AR21">
        <v>21.85</v>
      </c>
      <c r="AS21">
        <v>0</v>
      </c>
      <c r="AT21">
        <v>0</v>
      </c>
      <c r="AU21">
        <v>7.1689999999999996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3.6133999999999999</v>
      </c>
      <c r="BF21">
        <v>5.0118</v>
      </c>
      <c r="BG21">
        <v>29.664000000000001</v>
      </c>
      <c r="BH21">
        <v>20.76</v>
      </c>
      <c r="BI21">
        <v>0.63380000000000003</v>
      </c>
      <c r="BJ21">
        <v>7.4028</v>
      </c>
      <c r="BK21">
        <v>10.9682</v>
      </c>
      <c r="BL21">
        <v>5.7796000000000003</v>
      </c>
      <c r="BM21">
        <v>20.144400000000001</v>
      </c>
      <c r="BN21">
        <v>50.676200000000001</v>
      </c>
      <c r="BO21">
        <v>0</v>
      </c>
      <c r="BP21">
        <v>111.7</v>
      </c>
      <c r="BQ21">
        <v>0</v>
      </c>
      <c r="BR21">
        <v>146.22550000000001</v>
      </c>
      <c r="BS21">
        <v>1.7032</v>
      </c>
      <c r="BT21">
        <v>1.1696</v>
      </c>
      <c r="BU21">
        <v>4.6375999999999999</v>
      </c>
      <c r="BV21">
        <v>3.1442000000000001</v>
      </c>
      <c r="BW21">
        <v>7.4177999999999997</v>
      </c>
      <c r="BX21">
        <v>0</v>
      </c>
      <c r="BY21">
        <v>0</v>
      </c>
      <c r="BZ21">
        <v>0</v>
      </c>
      <c r="CA21">
        <v>4.604368</v>
      </c>
      <c r="CB21">
        <v>0</v>
      </c>
      <c r="CC21">
        <v>0</v>
      </c>
      <c r="CD21">
        <v>2.6307338410000001</v>
      </c>
      <c r="CE21">
        <v>8.0511370000000007</v>
      </c>
    </row>
    <row r="22" spans="1:83" x14ac:dyDescent="0.25">
      <c r="A22">
        <v>21</v>
      </c>
      <c r="B22">
        <v>2008</v>
      </c>
      <c r="C22">
        <v>2008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16.03</v>
      </c>
      <c r="K22">
        <v>134</v>
      </c>
      <c r="L22">
        <v>1606</v>
      </c>
      <c r="M22">
        <v>13</v>
      </c>
      <c r="N22">
        <v>270</v>
      </c>
      <c r="O22">
        <v>63.17</v>
      </c>
      <c r="P22">
        <v>1897.6</v>
      </c>
      <c r="Q22">
        <v>1.38</v>
      </c>
      <c r="R22">
        <v>0.38979999999999998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24.08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8300</v>
      </c>
      <c r="AP22">
        <v>12.65</v>
      </c>
      <c r="AQ22">
        <v>18.45</v>
      </c>
      <c r="AR22">
        <v>104.34</v>
      </c>
      <c r="AS22">
        <v>0</v>
      </c>
      <c r="AT22">
        <v>0</v>
      </c>
      <c r="AU22">
        <v>7.0564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3.05</v>
      </c>
      <c r="BF22">
        <v>8.2799999999999994</v>
      </c>
      <c r="BG22">
        <v>100.7</v>
      </c>
      <c r="BH22">
        <v>112.03</v>
      </c>
      <c r="BI22">
        <v>0.59960000000000002</v>
      </c>
      <c r="BJ22">
        <v>14.632199999999999</v>
      </c>
      <c r="BK22">
        <v>15.052</v>
      </c>
      <c r="BL22">
        <v>7.9089999999999998</v>
      </c>
      <c r="BM22">
        <v>29.366399999999999</v>
      </c>
      <c r="BN22">
        <v>76.607399999999998</v>
      </c>
      <c r="BO22">
        <v>0</v>
      </c>
      <c r="BP22">
        <v>88.926150000000007</v>
      </c>
      <c r="BQ22">
        <v>0</v>
      </c>
      <c r="BR22">
        <v>159.83439999999999</v>
      </c>
      <c r="BS22">
        <v>0.1</v>
      </c>
      <c r="BT22">
        <v>0.02</v>
      </c>
      <c r="BU22">
        <v>2</v>
      </c>
      <c r="BV22">
        <v>3.6543999999999999</v>
      </c>
      <c r="BW22">
        <v>2.13</v>
      </c>
      <c r="BX22">
        <v>0</v>
      </c>
      <c r="BY22">
        <v>0</v>
      </c>
      <c r="BZ22">
        <v>0</v>
      </c>
      <c r="CA22">
        <v>1.034373</v>
      </c>
      <c r="CB22">
        <v>0</v>
      </c>
      <c r="CC22">
        <v>0</v>
      </c>
      <c r="CD22">
        <v>8.6210782999999999E-2</v>
      </c>
      <c r="CE22">
        <v>3.0781619999999998</v>
      </c>
    </row>
    <row r="23" spans="1:83" x14ac:dyDescent="0.25">
      <c r="A23">
        <v>22</v>
      </c>
      <c r="B23">
        <v>2008</v>
      </c>
      <c r="C23">
        <v>2009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23</v>
      </c>
      <c r="K23">
        <v>216</v>
      </c>
      <c r="L23">
        <v>2600</v>
      </c>
      <c r="M23">
        <v>0</v>
      </c>
      <c r="N23">
        <v>1135</v>
      </c>
      <c r="O23">
        <v>81.459999999999994</v>
      </c>
      <c r="P23">
        <v>1222</v>
      </c>
      <c r="Q23">
        <v>0.66</v>
      </c>
      <c r="R23">
        <v>0.41039999999999999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24.52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5167</v>
      </c>
      <c r="AP23">
        <v>7.6</v>
      </c>
      <c r="AQ23">
        <v>12.3</v>
      </c>
      <c r="AR23">
        <v>23.44</v>
      </c>
      <c r="AS23">
        <v>37.1</v>
      </c>
      <c r="AT23">
        <v>4.9000000000000004</v>
      </c>
      <c r="AU23">
        <v>1.9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0.65</v>
      </c>
      <c r="BF23">
        <v>2.75</v>
      </c>
      <c r="BG23">
        <v>18.25</v>
      </c>
      <c r="BH23">
        <v>21.65</v>
      </c>
      <c r="BI23">
        <v>1.98</v>
      </c>
      <c r="BJ23">
        <v>3.1</v>
      </c>
      <c r="BK23">
        <v>32.25</v>
      </c>
      <c r="BL23">
        <v>7.45</v>
      </c>
      <c r="BM23">
        <v>42.8</v>
      </c>
      <c r="BN23">
        <v>64.45</v>
      </c>
      <c r="BO23">
        <v>0</v>
      </c>
      <c r="BP23">
        <v>79.095730000000003</v>
      </c>
      <c r="BQ23">
        <v>0</v>
      </c>
      <c r="BR23">
        <v>143.54570000000001</v>
      </c>
      <c r="BS23">
        <v>0.1</v>
      </c>
      <c r="BT23">
        <v>0.45</v>
      </c>
      <c r="BU23">
        <v>3.2</v>
      </c>
      <c r="BV23">
        <v>3.2509999999999999</v>
      </c>
      <c r="BW23">
        <v>3.75</v>
      </c>
      <c r="BX23">
        <v>0</v>
      </c>
      <c r="BY23">
        <v>0</v>
      </c>
      <c r="BZ23">
        <v>0</v>
      </c>
      <c r="CA23">
        <v>1.034373</v>
      </c>
      <c r="CB23">
        <v>0</v>
      </c>
      <c r="CC23">
        <v>0</v>
      </c>
      <c r="CD23">
        <v>0.45974663399999999</v>
      </c>
      <c r="CE23">
        <v>4.3246260000000003</v>
      </c>
    </row>
    <row r="24" spans="1:83" x14ac:dyDescent="0.25">
      <c r="A24">
        <v>23</v>
      </c>
      <c r="B24">
        <v>2013</v>
      </c>
      <c r="C24">
        <v>2016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15.9</v>
      </c>
      <c r="K24">
        <v>130.80000000000001</v>
      </c>
      <c r="L24">
        <v>1833</v>
      </c>
      <c r="M24">
        <v>2.25</v>
      </c>
      <c r="N24">
        <v>84</v>
      </c>
      <c r="O24">
        <v>70.099999999999994</v>
      </c>
      <c r="P24">
        <v>2523.9299999999998</v>
      </c>
      <c r="Q24">
        <v>2.85</v>
      </c>
      <c r="R24">
        <v>0.37940000000000002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24.4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8250</v>
      </c>
      <c r="AP24">
        <v>11.35</v>
      </c>
      <c r="AQ24">
        <v>16.8062</v>
      </c>
      <c r="AR24">
        <v>86.2</v>
      </c>
      <c r="AS24">
        <v>0</v>
      </c>
      <c r="AT24">
        <v>0</v>
      </c>
      <c r="AU24">
        <v>7.5111999999999997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3.4251999999999998</v>
      </c>
      <c r="BF24">
        <v>7.3844000000000003</v>
      </c>
      <c r="BG24">
        <v>65.508200000000002</v>
      </c>
      <c r="BH24">
        <v>110.68</v>
      </c>
      <c r="BI24">
        <v>0.61160000000000003</v>
      </c>
      <c r="BJ24">
        <v>14.0528</v>
      </c>
      <c r="BK24">
        <v>13.493</v>
      </c>
      <c r="BL24">
        <v>7.5346000000000002</v>
      </c>
      <c r="BM24">
        <v>27.293800000000001</v>
      </c>
      <c r="BN24">
        <v>74.828000000000003</v>
      </c>
      <c r="BO24">
        <v>0</v>
      </c>
      <c r="BP24">
        <v>84.572550000000007</v>
      </c>
      <c r="BQ24">
        <v>0</v>
      </c>
      <c r="BR24">
        <v>158.73920000000001</v>
      </c>
      <c r="BS24">
        <v>1.6684000000000001</v>
      </c>
      <c r="BT24">
        <v>0.92020000000000002</v>
      </c>
      <c r="BU24">
        <v>4.3802000000000003</v>
      </c>
      <c r="BV24">
        <v>2.9678</v>
      </c>
      <c r="BW24">
        <v>5.6478000000000002</v>
      </c>
      <c r="BX24">
        <v>0</v>
      </c>
      <c r="BY24">
        <v>0</v>
      </c>
      <c r="BZ24">
        <v>0</v>
      </c>
      <c r="CA24">
        <v>4.5251599999999996</v>
      </c>
      <c r="CB24">
        <v>0</v>
      </c>
      <c r="CC24">
        <v>0</v>
      </c>
      <c r="CD24">
        <v>3.316935</v>
      </c>
      <c r="CE24">
        <v>7.7568989999999998</v>
      </c>
    </row>
    <row r="25" spans="1:83" x14ac:dyDescent="0.25">
      <c r="A25">
        <v>24</v>
      </c>
      <c r="B25">
        <v>2013</v>
      </c>
      <c r="C25">
        <v>2016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15.6</v>
      </c>
      <c r="K25">
        <v>129.19999999999999</v>
      </c>
      <c r="L25">
        <v>1420</v>
      </c>
      <c r="M25">
        <v>22.244</v>
      </c>
      <c r="N25">
        <v>199.64</v>
      </c>
      <c r="O25">
        <v>67.4452</v>
      </c>
      <c r="P25">
        <v>1847</v>
      </c>
      <c r="Q25">
        <v>1.8264</v>
      </c>
      <c r="R25">
        <v>0.38800000000000001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24.6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5000.4340000000002</v>
      </c>
      <c r="AP25">
        <v>8.8651999999999997</v>
      </c>
      <c r="AQ25">
        <v>13.5402</v>
      </c>
      <c r="AR25">
        <v>33.050849999999997</v>
      </c>
      <c r="AS25">
        <v>0</v>
      </c>
      <c r="AT25">
        <v>0</v>
      </c>
      <c r="AU25">
        <v>6.6398000000000001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3.4089999999999998</v>
      </c>
      <c r="BF25">
        <v>6.0990000000000002</v>
      </c>
      <c r="BG25">
        <v>31.7196</v>
      </c>
      <c r="BH25">
        <v>35.1</v>
      </c>
      <c r="BI25">
        <v>0.72540000000000004</v>
      </c>
      <c r="BJ25">
        <v>8.3293999999999997</v>
      </c>
      <c r="BK25">
        <v>14.002000000000001</v>
      </c>
      <c r="BL25">
        <v>6.4821999999999997</v>
      </c>
      <c r="BM25">
        <v>26.1</v>
      </c>
      <c r="BN25">
        <v>61.2</v>
      </c>
      <c r="BO25">
        <v>0</v>
      </c>
      <c r="BP25">
        <v>64.099999999999994</v>
      </c>
      <c r="BQ25">
        <v>0</v>
      </c>
      <c r="BR25">
        <v>125.3</v>
      </c>
      <c r="BS25">
        <v>1.792</v>
      </c>
      <c r="BT25">
        <v>1.1200000000000001</v>
      </c>
      <c r="BU25">
        <v>6.6929999999999996</v>
      </c>
      <c r="BV25">
        <v>2.8228</v>
      </c>
      <c r="BW25">
        <v>5.46</v>
      </c>
      <c r="BX25">
        <v>0</v>
      </c>
      <c r="BY25">
        <v>0</v>
      </c>
      <c r="BZ25">
        <v>0</v>
      </c>
      <c r="CA25">
        <v>4.34</v>
      </c>
      <c r="CB25">
        <v>9.8000000000000007</v>
      </c>
      <c r="CC25">
        <v>0</v>
      </c>
      <c r="CD25">
        <v>1.37</v>
      </c>
      <c r="CE25">
        <v>8.43</v>
      </c>
    </row>
    <row r="26" spans="1:83" x14ac:dyDescent="0.25">
      <c r="A26">
        <v>25</v>
      </c>
      <c r="B26">
        <v>2014</v>
      </c>
      <c r="C26">
        <v>2014</v>
      </c>
      <c r="D26">
        <v>1</v>
      </c>
      <c r="E26">
        <v>0</v>
      </c>
      <c r="F26">
        <v>0</v>
      </c>
      <c r="G26">
        <v>1</v>
      </c>
      <c r="H26">
        <v>0</v>
      </c>
      <c r="I26">
        <v>0</v>
      </c>
      <c r="J26">
        <v>15.6</v>
      </c>
      <c r="K26">
        <v>127.2</v>
      </c>
      <c r="L26">
        <v>1400</v>
      </c>
      <c r="M26">
        <v>21.477</v>
      </c>
      <c r="N26">
        <v>281.62</v>
      </c>
      <c r="O26">
        <v>71.455799999999996</v>
      </c>
      <c r="P26">
        <v>1827.2339999999999</v>
      </c>
      <c r="Q26">
        <v>1.806</v>
      </c>
      <c r="R26">
        <v>0.40360000000000001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24.24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3129</v>
      </c>
      <c r="AP26">
        <v>9.09</v>
      </c>
      <c r="AQ26">
        <v>12.931800000000001</v>
      </c>
      <c r="AR26">
        <v>20.309999999999999</v>
      </c>
      <c r="AS26">
        <v>0</v>
      </c>
      <c r="AT26">
        <v>0</v>
      </c>
      <c r="AU26">
        <v>6.6710000000000003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2.5270000000000001</v>
      </c>
      <c r="BF26">
        <v>5.0541999999999998</v>
      </c>
      <c r="BG26">
        <v>30.088000000000001</v>
      </c>
      <c r="BH26">
        <v>18.899999999999999</v>
      </c>
      <c r="BI26">
        <v>0.6038</v>
      </c>
      <c r="BJ26">
        <v>8.2344000000000008</v>
      </c>
      <c r="BK26">
        <v>11.682</v>
      </c>
      <c r="BL26">
        <v>6.2210000000000001</v>
      </c>
      <c r="BM26">
        <v>23.161200000000001</v>
      </c>
      <c r="BN26">
        <v>51.811</v>
      </c>
      <c r="BO26">
        <v>0</v>
      </c>
      <c r="BP26">
        <v>120.2</v>
      </c>
      <c r="BQ26">
        <v>0</v>
      </c>
      <c r="BR26">
        <v>152.2276</v>
      </c>
      <c r="BS26">
        <v>1.4372</v>
      </c>
      <c r="BT26">
        <v>1.0298</v>
      </c>
      <c r="BU26">
        <v>5.6201999999999996</v>
      </c>
      <c r="BV26">
        <v>3.2050000000000001</v>
      </c>
      <c r="BW26">
        <v>7.1281999999999996</v>
      </c>
      <c r="BX26">
        <v>0</v>
      </c>
      <c r="BY26">
        <v>0</v>
      </c>
      <c r="BZ26">
        <v>0</v>
      </c>
      <c r="CA26">
        <v>4.2541799999999999</v>
      </c>
      <c r="CB26">
        <v>0</v>
      </c>
      <c r="CC26">
        <v>0</v>
      </c>
      <c r="CD26">
        <v>2.5185990450000002</v>
      </c>
      <c r="CE26">
        <v>6.7165730000000003</v>
      </c>
    </row>
    <row r="27" spans="1:83" x14ac:dyDescent="0.25">
      <c r="A27">
        <v>26</v>
      </c>
      <c r="B27">
        <v>2007</v>
      </c>
      <c r="C27">
        <v>2007</v>
      </c>
      <c r="D27">
        <v>0</v>
      </c>
      <c r="E27">
        <v>0</v>
      </c>
      <c r="F27">
        <v>0</v>
      </c>
      <c r="G27">
        <v>1</v>
      </c>
      <c r="H27">
        <v>0</v>
      </c>
      <c r="I27">
        <v>0</v>
      </c>
      <c r="J27">
        <v>15.3</v>
      </c>
      <c r="K27">
        <v>123.6</v>
      </c>
      <c r="L27">
        <v>4618</v>
      </c>
      <c r="M27">
        <v>0</v>
      </c>
      <c r="N27">
        <v>1300</v>
      </c>
      <c r="O27">
        <v>87.9</v>
      </c>
      <c r="P27">
        <v>1449.4</v>
      </c>
      <c r="Q27">
        <v>1.23</v>
      </c>
      <c r="R27">
        <v>0.374</v>
      </c>
      <c r="S27">
        <v>3.92</v>
      </c>
      <c r="T27">
        <v>4.8499999999999996</v>
      </c>
      <c r="U27">
        <v>0.62</v>
      </c>
      <c r="V27">
        <v>0</v>
      </c>
      <c r="W27">
        <v>0</v>
      </c>
      <c r="X27">
        <v>0</v>
      </c>
      <c r="Y27">
        <v>24.6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8344</v>
      </c>
      <c r="AP27">
        <v>10.6</v>
      </c>
      <c r="AQ27">
        <v>21.4</v>
      </c>
      <c r="AR27">
        <v>73.63</v>
      </c>
      <c r="AS27">
        <v>0</v>
      </c>
      <c r="AT27">
        <v>0</v>
      </c>
      <c r="AU27">
        <v>5.9231999999999996</v>
      </c>
      <c r="AV27">
        <v>45.67</v>
      </c>
      <c r="AW27">
        <v>48.27</v>
      </c>
      <c r="AX27">
        <v>48.34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2.0099999999999998</v>
      </c>
      <c r="BF27">
        <v>5.79</v>
      </c>
      <c r="BG27">
        <v>73.33</v>
      </c>
      <c r="BH27">
        <v>81.13</v>
      </c>
      <c r="BI27">
        <v>0.64100000000000001</v>
      </c>
      <c r="BJ27">
        <v>12.0846</v>
      </c>
      <c r="BK27">
        <v>18.1358</v>
      </c>
      <c r="BL27">
        <v>7.0362</v>
      </c>
      <c r="BM27">
        <v>30.1892</v>
      </c>
      <c r="BN27">
        <v>77.137200000000007</v>
      </c>
      <c r="BO27">
        <v>0</v>
      </c>
      <c r="BP27">
        <v>80.927909999999997</v>
      </c>
      <c r="BQ27">
        <v>0</v>
      </c>
      <c r="BR27">
        <v>163.08070000000001</v>
      </c>
      <c r="BS27">
        <v>1.44</v>
      </c>
      <c r="BT27">
        <v>0.95720000000000005</v>
      </c>
      <c r="BU27">
        <v>3.988</v>
      </c>
      <c r="BV27">
        <v>3.6352000000000002</v>
      </c>
      <c r="BW27">
        <v>6.4333999999999998</v>
      </c>
      <c r="BX27">
        <v>0</v>
      </c>
      <c r="BY27">
        <v>0</v>
      </c>
      <c r="BZ27">
        <v>0</v>
      </c>
      <c r="CA27">
        <v>3.5127130000000002</v>
      </c>
      <c r="CB27">
        <v>0</v>
      </c>
      <c r="CC27">
        <v>0</v>
      </c>
      <c r="CD27">
        <v>3.7284160449999999</v>
      </c>
      <c r="CE27">
        <v>6.113391</v>
      </c>
    </row>
    <row r="28" spans="1:83" x14ac:dyDescent="0.25">
      <c r="A28">
        <v>27</v>
      </c>
      <c r="B28">
        <v>2005</v>
      </c>
      <c r="C28">
        <v>2006</v>
      </c>
      <c r="D28">
        <v>1</v>
      </c>
      <c r="E28">
        <v>0</v>
      </c>
      <c r="F28">
        <v>1</v>
      </c>
      <c r="G28">
        <v>0</v>
      </c>
      <c r="H28">
        <v>0</v>
      </c>
      <c r="I28">
        <v>0</v>
      </c>
      <c r="J28">
        <v>16.5</v>
      </c>
      <c r="K28">
        <v>138</v>
      </c>
      <c r="L28">
        <v>1300</v>
      </c>
      <c r="M28">
        <v>11.529</v>
      </c>
      <c r="N28">
        <v>379</v>
      </c>
      <c r="O28">
        <v>80</v>
      </c>
      <c r="P28">
        <v>1445.4</v>
      </c>
      <c r="Q28">
        <v>1.2698</v>
      </c>
      <c r="R28">
        <v>0.38319999999999999</v>
      </c>
      <c r="S28">
        <v>0</v>
      </c>
      <c r="T28">
        <v>0</v>
      </c>
      <c r="U28">
        <v>1.33</v>
      </c>
      <c r="V28">
        <v>0.57999999999999996</v>
      </c>
      <c r="W28">
        <v>21.6</v>
      </c>
      <c r="X28">
        <v>8.98</v>
      </c>
      <c r="Y28">
        <v>24.24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6353.0129999999999</v>
      </c>
      <c r="AP28">
        <v>9.4917999999999996</v>
      </c>
      <c r="AQ28">
        <v>13.6838</v>
      </c>
      <c r="AR28">
        <v>41.232529999999997</v>
      </c>
      <c r="AS28">
        <v>0</v>
      </c>
      <c r="AT28">
        <v>0</v>
      </c>
      <c r="AU28">
        <v>5.9218000000000002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2.9121999999999999</v>
      </c>
      <c r="BF28">
        <v>5.9934000000000003</v>
      </c>
      <c r="BG28">
        <v>41.076599999999999</v>
      </c>
      <c r="BH28">
        <v>43.119390000000003</v>
      </c>
      <c r="BI28">
        <v>0.61639999999999995</v>
      </c>
      <c r="BJ28">
        <v>8.7256</v>
      </c>
      <c r="BK28">
        <v>11.0822</v>
      </c>
      <c r="BL28">
        <v>6.782</v>
      </c>
      <c r="BM28">
        <v>17.831</v>
      </c>
      <c r="BN28">
        <v>31.97</v>
      </c>
      <c r="BO28">
        <v>0.74</v>
      </c>
      <c r="BP28">
        <v>110.95</v>
      </c>
      <c r="BQ28">
        <v>0.64</v>
      </c>
      <c r="BR28">
        <v>144.30000000000001</v>
      </c>
      <c r="BS28">
        <v>1.4543999999999999</v>
      </c>
      <c r="BT28">
        <v>1.3251999999999999</v>
      </c>
      <c r="BU28">
        <v>8.2899999999999991</v>
      </c>
      <c r="BV28">
        <v>1.1100000000000001</v>
      </c>
      <c r="BW28">
        <v>9.4</v>
      </c>
      <c r="BX28">
        <v>0.96</v>
      </c>
      <c r="BY28">
        <v>0</v>
      </c>
      <c r="BZ28">
        <v>0</v>
      </c>
      <c r="CA28">
        <v>0.96</v>
      </c>
      <c r="CB28">
        <v>10.36</v>
      </c>
      <c r="CC28">
        <v>9.26</v>
      </c>
      <c r="CD28">
        <v>5.51</v>
      </c>
      <c r="CE28">
        <v>4.8499999999999996</v>
      </c>
    </row>
    <row r="29" spans="1:83" x14ac:dyDescent="0.25">
      <c r="A29">
        <v>28</v>
      </c>
      <c r="B29">
        <v>2004</v>
      </c>
      <c r="C29">
        <v>2007</v>
      </c>
      <c r="D29">
        <v>1</v>
      </c>
      <c r="E29">
        <v>1</v>
      </c>
      <c r="F29">
        <v>1</v>
      </c>
      <c r="G29">
        <v>1</v>
      </c>
      <c r="H29">
        <v>0</v>
      </c>
      <c r="I29">
        <v>0</v>
      </c>
      <c r="J29">
        <v>16.5</v>
      </c>
      <c r="K29">
        <v>138</v>
      </c>
      <c r="L29">
        <v>2200</v>
      </c>
      <c r="M29">
        <v>0</v>
      </c>
      <c r="N29">
        <v>750</v>
      </c>
      <c r="O29">
        <v>82.67</v>
      </c>
      <c r="P29">
        <v>1561.7</v>
      </c>
      <c r="Q29">
        <v>1.23</v>
      </c>
      <c r="R29">
        <v>0.38940000000000002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24.44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6996</v>
      </c>
      <c r="AP29">
        <v>8.73</v>
      </c>
      <c r="AQ29">
        <v>12.7394</v>
      </c>
      <c r="AR29">
        <v>41.88</v>
      </c>
      <c r="AS29">
        <v>0</v>
      </c>
      <c r="AT29">
        <v>0</v>
      </c>
      <c r="AU29">
        <v>5.3761999999999999</v>
      </c>
      <c r="AV29">
        <v>45.44</v>
      </c>
      <c r="AW29">
        <v>48.15</v>
      </c>
      <c r="AX29">
        <v>46.28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1.66</v>
      </c>
      <c r="BF29">
        <v>5.46</v>
      </c>
      <c r="BG29">
        <v>36.76</v>
      </c>
      <c r="BH29">
        <v>43.87</v>
      </c>
      <c r="BI29">
        <v>0.63119999999999998</v>
      </c>
      <c r="BJ29">
        <v>5.1967999999999996</v>
      </c>
      <c r="BK29">
        <v>15.7102</v>
      </c>
      <c r="BL29">
        <v>7.7556000000000003</v>
      </c>
      <c r="BM29">
        <v>22.5562</v>
      </c>
      <c r="BN29">
        <v>74.647999999999996</v>
      </c>
      <c r="BO29">
        <v>0</v>
      </c>
      <c r="BP29">
        <v>86.605890000000002</v>
      </c>
      <c r="BQ29">
        <v>0</v>
      </c>
      <c r="BR29">
        <v>153.964</v>
      </c>
      <c r="BS29">
        <v>1.0409999999999999</v>
      </c>
      <c r="BT29">
        <v>1.0548</v>
      </c>
      <c r="BU29">
        <v>6.4892000000000003</v>
      </c>
      <c r="BV29">
        <v>2.4605999999999999</v>
      </c>
      <c r="BW29">
        <v>6.4226000000000001</v>
      </c>
      <c r="BX29">
        <v>0</v>
      </c>
      <c r="BY29">
        <v>0</v>
      </c>
      <c r="BZ29">
        <v>0</v>
      </c>
      <c r="CA29">
        <v>2.9742030000000002</v>
      </c>
      <c r="CB29">
        <v>0</v>
      </c>
      <c r="CC29">
        <v>0</v>
      </c>
      <c r="CD29">
        <v>2.4609881589999998</v>
      </c>
      <c r="CE29">
        <v>5.580902</v>
      </c>
    </row>
    <row r="30" spans="1:83" x14ac:dyDescent="0.25">
      <c r="A30">
        <v>29</v>
      </c>
      <c r="B30">
        <v>2007</v>
      </c>
      <c r="C30">
        <v>2008</v>
      </c>
      <c r="D30">
        <v>1</v>
      </c>
      <c r="E30">
        <v>1</v>
      </c>
      <c r="F30">
        <v>1</v>
      </c>
      <c r="G30">
        <v>1</v>
      </c>
      <c r="H30">
        <v>0</v>
      </c>
      <c r="I30">
        <v>0</v>
      </c>
      <c r="J30">
        <v>23</v>
      </c>
      <c r="K30">
        <v>216</v>
      </c>
      <c r="L30">
        <v>2000</v>
      </c>
      <c r="M30">
        <v>2.65</v>
      </c>
      <c r="N30">
        <v>1092.4000000000001</v>
      </c>
      <c r="O30">
        <v>80</v>
      </c>
      <c r="P30">
        <v>1556.557</v>
      </c>
      <c r="Q30">
        <v>1.1648000000000001</v>
      </c>
      <c r="R30">
        <v>0.39119999999999999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24.24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2770.33</v>
      </c>
      <c r="AP30">
        <v>11.5</v>
      </c>
      <c r="AQ30">
        <v>14.262600000000001</v>
      </c>
      <c r="AR30">
        <v>28.78</v>
      </c>
      <c r="AS30">
        <v>0</v>
      </c>
      <c r="AT30">
        <v>0</v>
      </c>
      <c r="AU30">
        <v>7.2050000000000001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3.27</v>
      </c>
      <c r="BF30">
        <v>6.33</v>
      </c>
      <c r="BG30">
        <v>42.95</v>
      </c>
      <c r="BH30">
        <v>52.55</v>
      </c>
      <c r="BI30">
        <v>0.36</v>
      </c>
      <c r="BJ30">
        <v>8.56</v>
      </c>
      <c r="BK30">
        <v>4.59</v>
      </c>
      <c r="BL30">
        <v>6.01</v>
      </c>
      <c r="BM30">
        <v>19.149999999999999</v>
      </c>
      <c r="BN30">
        <v>71.709999999999994</v>
      </c>
      <c r="BO30">
        <v>0</v>
      </c>
      <c r="BP30">
        <v>95.419719999999998</v>
      </c>
      <c r="BQ30">
        <v>0</v>
      </c>
      <c r="BR30">
        <v>167.12970000000001</v>
      </c>
      <c r="BS30">
        <v>2.94</v>
      </c>
      <c r="BT30">
        <v>2.77</v>
      </c>
      <c r="BU30">
        <v>17.64</v>
      </c>
      <c r="BV30">
        <v>2.4045999999999998</v>
      </c>
      <c r="BW30">
        <v>23.36</v>
      </c>
      <c r="BX30">
        <v>2.3199999999999998</v>
      </c>
      <c r="BY30">
        <v>1.88</v>
      </c>
      <c r="BZ30">
        <v>2.33</v>
      </c>
      <c r="CA30">
        <v>6.54</v>
      </c>
      <c r="CB30">
        <v>29.89</v>
      </c>
      <c r="CC30">
        <v>0</v>
      </c>
      <c r="CD30">
        <v>5.4127262329999999</v>
      </c>
      <c r="CE30">
        <v>6.8262770000000002</v>
      </c>
    </row>
    <row r="31" spans="1:83" x14ac:dyDescent="0.25">
      <c r="A31">
        <v>30</v>
      </c>
      <c r="B31">
        <v>1982</v>
      </c>
      <c r="C31">
        <v>1991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15.3</v>
      </c>
      <c r="K31">
        <v>123.6</v>
      </c>
      <c r="L31">
        <v>1581</v>
      </c>
      <c r="M31">
        <v>20.5</v>
      </c>
      <c r="N31">
        <v>65</v>
      </c>
      <c r="O31">
        <v>67.010000000000005</v>
      </c>
      <c r="P31">
        <v>1872.76</v>
      </c>
      <c r="Q31">
        <v>1.67</v>
      </c>
      <c r="R31">
        <v>0.3836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24.48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7100</v>
      </c>
      <c r="AP31">
        <v>11.3</v>
      </c>
      <c r="AQ31">
        <v>16.835799999999999</v>
      </c>
      <c r="AR31">
        <v>71.2</v>
      </c>
      <c r="AS31">
        <v>0</v>
      </c>
      <c r="AT31">
        <v>0</v>
      </c>
      <c r="AU31">
        <v>6.9733999999999998</v>
      </c>
      <c r="AV31">
        <v>46.2</v>
      </c>
      <c r="AW31">
        <v>48.4</v>
      </c>
      <c r="AX31">
        <v>47.6</v>
      </c>
      <c r="AY31">
        <v>40.1</v>
      </c>
      <c r="AZ31">
        <v>0</v>
      </c>
      <c r="BA31">
        <v>44.8</v>
      </c>
      <c r="BB31">
        <v>0</v>
      </c>
      <c r="BC31">
        <v>0</v>
      </c>
      <c r="BD31">
        <v>0</v>
      </c>
      <c r="BE31">
        <v>2.73</v>
      </c>
      <c r="BF31">
        <v>7.5</v>
      </c>
      <c r="BG31">
        <v>55.45</v>
      </c>
      <c r="BH31">
        <v>65.680000000000007</v>
      </c>
      <c r="BI31">
        <v>0.28000000000000003</v>
      </c>
      <c r="BJ31">
        <v>11.19</v>
      </c>
      <c r="BK31">
        <v>7.48</v>
      </c>
      <c r="BL31">
        <v>6.2923999999999998</v>
      </c>
      <c r="BM31">
        <v>18.670000000000002</v>
      </c>
      <c r="BN31">
        <v>84.35</v>
      </c>
      <c r="BO31">
        <v>0</v>
      </c>
      <c r="BP31">
        <v>101.2</v>
      </c>
      <c r="BQ31">
        <v>0</v>
      </c>
      <c r="BR31">
        <v>185.55</v>
      </c>
      <c r="BS31">
        <v>3.05</v>
      </c>
      <c r="BT31">
        <v>0.79</v>
      </c>
      <c r="BU31">
        <v>4.66</v>
      </c>
      <c r="BV31">
        <v>3.3</v>
      </c>
      <c r="BW31">
        <v>11.8</v>
      </c>
      <c r="BX31">
        <v>11</v>
      </c>
      <c r="BY31">
        <v>0</v>
      </c>
      <c r="BZ31">
        <v>0</v>
      </c>
      <c r="CA31">
        <v>11</v>
      </c>
      <c r="CB31">
        <v>22.8</v>
      </c>
      <c r="CC31">
        <v>14.26</v>
      </c>
      <c r="CD31">
        <v>13.3</v>
      </c>
      <c r="CE31">
        <v>9.5</v>
      </c>
    </row>
    <row r="32" spans="1:83" x14ac:dyDescent="0.25">
      <c r="A32">
        <v>31</v>
      </c>
      <c r="B32">
        <v>1993</v>
      </c>
      <c r="C32">
        <v>2000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12.8</v>
      </c>
      <c r="K32">
        <v>93.6</v>
      </c>
      <c r="L32">
        <v>2678.8</v>
      </c>
      <c r="M32">
        <v>50.533999999999999</v>
      </c>
      <c r="N32">
        <v>1100</v>
      </c>
      <c r="O32">
        <v>86.6</v>
      </c>
      <c r="P32">
        <v>1434.3</v>
      </c>
      <c r="Q32">
        <v>0.91</v>
      </c>
      <c r="R32">
        <v>0.39300000000000002</v>
      </c>
      <c r="S32">
        <v>0</v>
      </c>
      <c r="T32">
        <v>5</v>
      </c>
      <c r="U32">
        <v>0</v>
      </c>
      <c r="V32">
        <v>0</v>
      </c>
      <c r="W32">
        <v>0</v>
      </c>
      <c r="X32">
        <v>0</v>
      </c>
      <c r="Y32">
        <v>24.52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4.49</v>
      </c>
      <c r="AJ32">
        <v>0</v>
      </c>
      <c r="AK32">
        <v>0</v>
      </c>
      <c r="AL32">
        <v>0.96</v>
      </c>
      <c r="AM32">
        <v>0.68</v>
      </c>
      <c r="AN32">
        <v>0.27</v>
      </c>
      <c r="AO32">
        <v>7085.7430000000004</v>
      </c>
      <c r="AP32">
        <v>8.8422000000000001</v>
      </c>
      <c r="AQ32">
        <v>13.2768</v>
      </c>
      <c r="AR32">
        <v>33.709980000000002</v>
      </c>
      <c r="AS32">
        <v>0</v>
      </c>
      <c r="AT32">
        <v>0</v>
      </c>
      <c r="AU32">
        <v>5.9043999999999999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3.53</v>
      </c>
      <c r="BF32">
        <v>5.3394000000000004</v>
      </c>
      <c r="BG32">
        <v>33.130800000000001</v>
      </c>
      <c r="BH32">
        <v>35.799999999999997</v>
      </c>
      <c r="BI32">
        <v>0.85</v>
      </c>
      <c r="BJ32">
        <v>9.0353999999999992</v>
      </c>
      <c r="BK32">
        <v>16.918199999999999</v>
      </c>
      <c r="BL32">
        <v>6.4272</v>
      </c>
      <c r="BM32">
        <v>30.6</v>
      </c>
      <c r="BN32">
        <v>66.400000000000006</v>
      </c>
      <c r="BO32">
        <v>0</v>
      </c>
      <c r="BP32">
        <v>86.714699999999993</v>
      </c>
      <c r="BQ32">
        <v>0</v>
      </c>
      <c r="BR32">
        <v>153.41409999999999</v>
      </c>
      <c r="BS32">
        <v>1.57</v>
      </c>
      <c r="BT32">
        <v>1.1694</v>
      </c>
      <c r="BU32">
        <v>8.06</v>
      </c>
      <c r="BV32">
        <v>0.9</v>
      </c>
      <c r="BW32">
        <v>8.9600000000000009</v>
      </c>
      <c r="BX32">
        <v>0</v>
      </c>
      <c r="BY32">
        <v>0</v>
      </c>
      <c r="BZ32">
        <v>0</v>
      </c>
      <c r="CA32">
        <v>3.3265530000000001</v>
      </c>
      <c r="CB32">
        <v>0</v>
      </c>
      <c r="CC32">
        <v>0</v>
      </c>
      <c r="CD32">
        <v>6.0527525640000004</v>
      </c>
      <c r="CE32">
        <v>6.3387010000000004</v>
      </c>
    </row>
    <row r="33" spans="1:83" x14ac:dyDescent="0.25">
      <c r="A33">
        <v>32</v>
      </c>
      <c r="B33">
        <v>2004</v>
      </c>
      <c r="C33">
        <v>2007</v>
      </c>
      <c r="D33">
        <v>1</v>
      </c>
      <c r="E33">
        <v>1</v>
      </c>
      <c r="F33">
        <v>1</v>
      </c>
      <c r="G33">
        <v>1</v>
      </c>
      <c r="H33">
        <v>0</v>
      </c>
      <c r="I33">
        <v>0</v>
      </c>
      <c r="J33">
        <v>16.5</v>
      </c>
      <c r="K33">
        <v>138</v>
      </c>
      <c r="L33">
        <v>2200</v>
      </c>
      <c r="M33">
        <v>0</v>
      </c>
      <c r="N33">
        <v>1350</v>
      </c>
      <c r="O33">
        <v>82.67</v>
      </c>
      <c r="P33">
        <v>1561.7</v>
      </c>
      <c r="Q33">
        <v>1.23</v>
      </c>
      <c r="R33">
        <v>0.38640000000000002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24.36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7050</v>
      </c>
      <c r="AP33">
        <v>8.66</v>
      </c>
      <c r="AQ33">
        <v>12.394399999999999</v>
      </c>
      <c r="AR33">
        <v>41.53</v>
      </c>
      <c r="AS33">
        <v>0</v>
      </c>
      <c r="AT33">
        <v>0</v>
      </c>
      <c r="AU33">
        <v>6.4653999999999998</v>
      </c>
      <c r="AV33">
        <v>45.44</v>
      </c>
      <c r="AW33">
        <v>48.15</v>
      </c>
      <c r="AX33">
        <v>46.28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1.45</v>
      </c>
      <c r="BF33">
        <v>4.91</v>
      </c>
      <c r="BG33">
        <v>33.29</v>
      </c>
      <c r="BH33">
        <v>39.65</v>
      </c>
      <c r="BI33">
        <v>0.56699999999999995</v>
      </c>
      <c r="BJ33">
        <v>6.9438000000000004</v>
      </c>
      <c r="BK33">
        <v>16.221599999999999</v>
      </c>
      <c r="BL33">
        <v>7.0404</v>
      </c>
      <c r="BM33">
        <v>25.436599999999999</v>
      </c>
      <c r="BN33">
        <v>74.876599999999996</v>
      </c>
      <c r="BO33">
        <v>0</v>
      </c>
      <c r="BP33">
        <v>83.220780000000005</v>
      </c>
      <c r="BQ33">
        <v>0</v>
      </c>
      <c r="BR33">
        <v>153.76009999999999</v>
      </c>
      <c r="BS33">
        <v>1.1317999999999999</v>
      </c>
      <c r="BT33">
        <v>0.9526</v>
      </c>
      <c r="BU33">
        <v>5.1635999999999997</v>
      </c>
      <c r="BV33">
        <v>2.6379999999999999</v>
      </c>
      <c r="BW33">
        <v>6.9935999999999998</v>
      </c>
      <c r="BX33">
        <v>0</v>
      </c>
      <c r="BY33">
        <v>0</v>
      </c>
      <c r="BZ33">
        <v>0</v>
      </c>
      <c r="CA33">
        <v>2.9210759999999998</v>
      </c>
      <c r="CB33">
        <v>0</v>
      </c>
      <c r="CC33">
        <v>0</v>
      </c>
      <c r="CD33">
        <v>2.0251672630000002</v>
      </c>
      <c r="CE33">
        <v>5.8850809999999996</v>
      </c>
    </row>
    <row r="34" spans="1:83" x14ac:dyDescent="0.25">
      <c r="A34">
        <v>33</v>
      </c>
      <c r="B34">
        <v>2008</v>
      </c>
      <c r="C34">
        <v>2009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14.8</v>
      </c>
      <c r="K34">
        <v>117.6</v>
      </c>
      <c r="L34">
        <v>1451.4</v>
      </c>
      <c r="M34">
        <v>7</v>
      </c>
      <c r="N34">
        <v>200</v>
      </c>
      <c r="O34">
        <v>61.21</v>
      </c>
      <c r="P34">
        <v>2161.15</v>
      </c>
      <c r="Q34">
        <v>1.53</v>
      </c>
      <c r="R34">
        <v>0.48</v>
      </c>
      <c r="S34">
        <v>0</v>
      </c>
      <c r="T34">
        <v>4.6900000000000004</v>
      </c>
      <c r="U34">
        <v>0</v>
      </c>
      <c r="V34">
        <v>0</v>
      </c>
      <c r="W34">
        <v>0</v>
      </c>
      <c r="X34">
        <v>0</v>
      </c>
      <c r="Y34">
        <v>25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256</v>
      </c>
      <c r="AJ34">
        <v>368</v>
      </c>
      <c r="AK34">
        <v>0</v>
      </c>
      <c r="AL34">
        <v>0</v>
      </c>
      <c r="AM34">
        <v>0</v>
      </c>
      <c r="AN34">
        <v>324</v>
      </c>
      <c r="AO34">
        <v>2400</v>
      </c>
      <c r="AP34">
        <v>10.1</v>
      </c>
      <c r="AQ34">
        <v>13.204800000000001</v>
      </c>
      <c r="AR34">
        <v>19.23</v>
      </c>
      <c r="AS34">
        <v>0</v>
      </c>
      <c r="AT34">
        <v>0</v>
      </c>
      <c r="AU34">
        <v>6.8453999999999997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0.85</v>
      </c>
      <c r="BF34">
        <v>2.3199999999999998</v>
      </c>
      <c r="BG34">
        <v>18.649999999999999</v>
      </c>
      <c r="BH34">
        <v>21.82</v>
      </c>
      <c r="BI34">
        <v>1.32</v>
      </c>
      <c r="BJ34">
        <v>16.510000000000002</v>
      </c>
      <c r="BK34">
        <v>12.25</v>
      </c>
      <c r="BL34">
        <v>5.6783999999999999</v>
      </c>
      <c r="BM34">
        <v>28.76</v>
      </c>
      <c r="BN34">
        <v>50.58</v>
      </c>
      <c r="BO34">
        <v>0</v>
      </c>
      <c r="BP34">
        <v>96.997919999999993</v>
      </c>
      <c r="BQ34">
        <v>0</v>
      </c>
      <c r="BR34">
        <v>152.90299999999999</v>
      </c>
      <c r="BS34">
        <v>1.2296</v>
      </c>
      <c r="BT34">
        <v>1.0249999999999999</v>
      </c>
      <c r="BU34">
        <v>6.1790000000000003</v>
      </c>
      <c r="BV34">
        <v>2.63</v>
      </c>
      <c r="BW34">
        <v>7.6768000000000001</v>
      </c>
      <c r="BX34">
        <v>0</v>
      </c>
      <c r="BY34">
        <v>0</v>
      </c>
      <c r="BZ34">
        <v>0</v>
      </c>
      <c r="CA34">
        <v>3.5758709999999998</v>
      </c>
      <c r="CB34">
        <v>0</v>
      </c>
      <c r="CC34">
        <v>0</v>
      </c>
      <c r="CD34">
        <v>2.3835170269999999</v>
      </c>
      <c r="CE34">
        <v>7.0649810000000004</v>
      </c>
    </row>
    <row r="35" spans="1:83" x14ac:dyDescent="0.25">
      <c r="A35">
        <v>34</v>
      </c>
      <c r="B35">
        <v>2009</v>
      </c>
      <c r="C35">
        <v>2009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16.100000000000001</v>
      </c>
      <c r="K35">
        <v>133.19999999999999</v>
      </c>
      <c r="L35">
        <v>1457.5</v>
      </c>
      <c r="M35">
        <v>2</v>
      </c>
      <c r="N35">
        <v>132</v>
      </c>
      <c r="O35">
        <v>62</v>
      </c>
      <c r="P35">
        <v>1775</v>
      </c>
      <c r="Q35">
        <v>2.06</v>
      </c>
      <c r="R35">
        <v>0.39040000000000002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24.52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5400</v>
      </c>
      <c r="AP35">
        <v>8</v>
      </c>
      <c r="AQ35">
        <v>12.1</v>
      </c>
      <c r="AR35">
        <v>27.14</v>
      </c>
      <c r="AS35">
        <v>0</v>
      </c>
      <c r="AT35">
        <v>0</v>
      </c>
      <c r="AU35">
        <v>6.8002000000000002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5.4862000000000002</v>
      </c>
      <c r="BF35">
        <v>14.04</v>
      </c>
      <c r="BG35">
        <v>48.06</v>
      </c>
      <c r="BH35">
        <v>62.64</v>
      </c>
      <c r="BI35">
        <v>0.73380000000000001</v>
      </c>
      <c r="BJ35">
        <v>11.755599999999999</v>
      </c>
      <c r="BK35">
        <v>11.913</v>
      </c>
      <c r="BL35">
        <v>6.3952</v>
      </c>
      <c r="BM35">
        <v>23.6492</v>
      </c>
      <c r="BN35">
        <v>66.201400000000007</v>
      </c>
      <c r="BO35">
        <v>0</v>
      </c>
      <c r="BP35">
        <v>93.354389999999995</v>
      </c>
      <c r="BQ35">
        <v>0</v>
      </c>
      <c r="BR35">
        <v>148.08410000000001</v>
      </c>
      <c r="BS35">
        <v>1.3271999999999999</v>
      </c>
      <c r="BT35">
        <v>0.97760000000000002</v>
      </c>
      <c r="BU35">
        <v>4.6844000000000001</v>
      </c>
      <c r="BV35">
        <v>3.1076000000000001</v>
      </c>
      <c r="BW35">
        <v>5.1417999999999999</v>
      </c>
      <c r="BX35">
        <v>0</v>
      </c>
      <c r="BY35">
        <v>0</v>
      </c>
      <c r="BZ35">
        <v>0</v>
      </c>
      <c r="CA35">
        <v>3.3270849999999998</v>
      </c>
      <c r="CB35">
        <v>0</v>
      </c>
      <c r="CC35">
        <v>0</v>
      </c>
      <c r="CD35">
        <v>2.202776026</v>
      </c>
      <c r="CE35">
        <v>6.9247839999999998</v>
      </c>
    </row>
    <row r="36" spans="1:83" x14ac:dyDescent="0.25">
      <c r="A36">
        <v>35</v>
      </c>
      <c r="B36">
        <v>2005</v>
      </c>
      <c r="C36">
        <v>2005</v>
      </c>
      <c r="D36">
        <v>0</v>
      </c>
      <c r="E36">
        <v>0</v>
      </c>
      <c r="F36">
        <v>0</v>
      </c>
      <c r="G36">
        <v>0</v>
      </c>
      <c r="H36">
        <v>0</v>
      </c>
      <c r="I36">
        <v>1</v>
      </c>
      <c r="J36">
        <v>11.3</v>
      </c>
      <c r="K36">
        <v>75.599999999999994</v>
      </c>
      <c r="L36">
        <v>3244</v>
      </c>
      <c r="M36">
        <v>425</v>
      </c>
      <c r="N36">
        <v>330</v>
      </c>
      <c r="O36">
        <v>80.828800000000001</v>
      </c>
      <c r="P36">
        <v>1085.9000000000001</v>
      </c>
      <c r="Q36">
        <v>0.74</v>
      </c>
      <c r="R36">
        <v>0.40539999999999998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24.24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12500</v>
      </c>
      <c r="AP36">
        <v>3.38</v>
      </c>
      <c r="AQ36">
        <v>11.045199999999999</v>
      </c>
      <c r="AR36">
        <v>11.19</v>
      </c>
      <c r="AS36">
        <v>0</v>
      </c>
      <c r="AT36">
        <v>0</v>
      </c>
      <c r="AU36">
        <v>5.9917999999999996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4.8798000000000004</v>
      </c>
      <c r="BF36">
        <v>4.4318</v>
      </c>
      <c r="BG36">
        <v>26.5502</v>
      </c>
      <c r="BH36">
        <v>11.66</v>
      </c>
      <c r="BI36">
        <v>1.51</v>
      </c>
      <c r="BJ36">
        <v>4.76</v>
      </c>
      <c r="BK36">
        <v>7.84</v>
      </c>
      <c r="BL36">
        <v>5.01</v>
      </c>
      <c r="BM36">
        <v>17.600000000000001</v>
      </c>
      <c r="BN36">
        <v>29.25</v>
      </c>
      <c r="BO36">
        <v>0</v>
      </c>
      <c r="BP36">
        <v>109.25087000000001</v>
      </c>
      <c r="BQ36">
        <v>0</v>
      </c>
      <c r="BR36">
        <v>138.5009</v>
      </c>
      <c r="BS36">
        <v>1.3068</v>
      </c>
      <c r="BT36">
        <v>1.1342000000000001</v>
      </c>
      <c r="BU36">
        <v>6.1702000000000004</v>
      </c>
      <c r="BV36">
        <v>4.1896000000000004</v>
      </c>
      <c r="BW36">
        <v>7.3819999999999997</v>
      </c>
      <c r="BX36">
        <v>0</v>
      </c>
      <c r="BY36">
        <v>0</v>
      </c>
      <c r="BZ36">
        <v>0</v>
      </c>
      <c r="CA36">
        <v>3.4172449999999999</v>
      </c>
      <c r="CB36">
        <v>0</v>
      </c>
      <c r="CC36">
        <v>0</v>
      </c>
      <c r="CD36">
        <v>2.669250506</v>
      </c>
      <c r="CE36">
        <v>6.7707949999999997</v>
      </c>
    </row>
    <row r="37" spans="1:83" x14ac:dyDescent="0.25">
      <c r="A37">
        <v>36</v>
      </c>
      <c r="B37">
        <v>2008</v>
      </c>
      <c r="C37">
        <v>2009</v>
      </c>
      <c r="D37">
        <v>1</v>
      </c>
      <c r="E37">
        <v>0</v>
      </c>
      <c r="F37">
        <v>0</v>
      </c>
      <c r="G37">
        <v>1</v>
      </c>
      <c r="H37">
        <v>0</v>
      </c>
      <c r="I37">
        <v>1</v>
      </c>
      <c r="J37">
        <v>23</v>
      </c>
      <c r="K37">
        <v>216</v>
      </c>
      <c r="L37">
        <v>2600</v>
      </c>
      <c r="M37">
        <v>0</v>
      </c>
      <c r="N37">
        <v>1135</v>
      </c>
      <c r="O37">
        <v>81.459999999999994</v>
      </c>
      <c r="P37">
        <v>1222</v>
      </c>
      <c r="Q37">
        <v>0.66</v>
      </c>
      <c r="R37">
        <v>0.39979999999999999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24.36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3767</v>
      </c>
      <c r="AP37">
        <v>9.9</v>
      </c>
      <c r="AQ37">
        <v>13.4</v>
      </c>
      <c r="AR37">
        <v>29</v>
      </c>
      <c r="AS37">
        <v>25.1</v>
      </c>
      <c r="AT37">
        <v>6.1</v>
      </c>
      <c r="AU37">
        <v>4.5999999999999996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1.6</v>
      </c>
      <c r="BF37">
        <v>5.05</v>
      </c>
      <c r="BG37">
        <v>30.3</v>
      </c>
      <c r="BH37">
        <v>36.950000000000003</v>
      </c>
      <c r="BI37">
        <v>1.24</v>
      </c>
      <c r="BJ37">
        <v>3.2</v>
      </c>
      <c r="BK37">
        <v>33.549999999999997</v>
      </c>
      <c r="BL37">
        <v>8.9499999999999993</v>
      </c>
      <c r="BM37">
        <v>45.7</v>
      </c>
      <c r="BN37">
        <v>82.65</v>
      </c>
      <c r="BO37">
        <v>0</v>
      </c>
      <c r="BP37">
        <v>65.154330000000002</v>
      </c>
      <c r="BQ37">
        <v>0</v>
      </c>
      <c r="BR37">
        <v>147.80430000000001</v>
      </c>
      <c r="BS37">
        <v>0.15</v>
      </c>
      <c r="BT37">
        <v>0.55000000000000004</v>
      </c>
      <c r="BU37">
        <v>3.45</v>
      </c>
      <c r="BV37">
        <v>2.5619999999999998</v>
      </c>
      <c r="BW37">
        <v>4.1500000000000004</v>
      </c>
      <c r="BX37">
        <v>0</v>
      </c>
      <c r="BY37">
        <v>0</v>
      </c>
      <c r="BZ37">
        <v>0</v>
      </c>
      <c r="CA37">
        <v>1.0731900000000001</v>
      </c>
      <c r="CB37">
        <v>0</v>
      </c>
      <c r="CC37">
        <v>0</v>
      </c>
      <c r="CD37">
        <v>0.62055111500000004</v>
      </c>
      <c r="CE37">
        <v>4.6026379999999998</v>
      </c>
    </row>
    <row r="38" spans="1:83" x14ac:dyDescent="0.25">
      <c r="A38">
        <v>37</v>
      </c>
      <c r="B38">
        <v>2011</v>
      </c>
      <c r="C38">
        <v>2011</v>
      </c>
      <c r="D38">
        <v>1</v>
      </c>
      <c r="E38">
        <v>1</v>
      </c>
      <c r="F38">
        <v>1</v>
      </c>
      <c r="G38">
        <v>1</v>
      </c>
      <c r="H38">
        <v>0</v>
      </c>
      <c r="I38">
        <v>0</v>
      </c>
      <c r="J38">
        <v>19.3</v>
      </c>
      <c r="K38">
        <v>171.6</v>
      </c>
      <c r="L38">
        <v>1700</v>
      </c>
      <c r="M38">
        <v>13.759</v>
      </c>
      <c r="N38">
        <v>375.6</v>
      </c>
      <c r="O38">
        <v>72.455200000000005</v>
      </c>
      <c r="P38">
        <v>1768.854</v>
      </c>
      <c r="Q38">
        <v>1.6772</v>
      </c>
      <c r="R38">
        <v>0.39639999999999997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24.52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3430</v>
      </c>
      <c r="AP38">
        <v>9.3713999999999995</v>
      </c>
      <c r="AQ38">
        <v>12.8048</v>
      </c>
      <c r="AR38">
        <v>33.22034</v>
      </c>
      <c r="AS38">
        <v>0</v>
      </c>
      <c r="AT38">
        <v>0</v>
      </c>
      <c r="AU38">
        <v>6.3945999999999996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3.464</v>
      </c>
      <c r="BF38">
        <v>6.87</v>
      </c>
      <c r="BG38">
        <v>28.41</v>
      </c>
      <c r="BH38">
        <v>35.28</v>
      </c>
      <c r="BI38">
        <v>0.34</v>
      </c>
      <c r="BJ38">
        <v>5.92</v>
      </c>
      <c r="BK38">
        <v>6.16</v>
      </c>
      <c r="BL38">
        <v>6.1588000000000003</v>
      </c>
      <c r="BM38">
        <v>12.07</v>
      </c>
      <c r="BN38">
        <v>47.35</v>
      </c>
      <c r="BO38">
        <v>0</v>
      </c>
      <c r="BP38">
        <v>96.45</v>
      </c>
      <c r="BQ38">
        <v>0</v>
      </c>
      <c r="BR38">
        <v>143.80000000000001</v>
      </c>
      <c r="BS38">
        <v>1.2370000000000001</v>
      </c>
      <c r="BT38">
        <v>1.1859999999999999</v>
      </c>
      <c r="BU38">
        <v>5.0932000000000004</v>
      </c>
      <c r="BV38">
        <v>1.63</v>
      </c>
      <c r="BW38">
        <v>6.5278</v>
      </c>
      <c r="BX38">
        <v>0</v>
      </c>
      <c r="BY38">
        <v>0</v>
      </c>
      <c r="BZ38">
        <v>0</v>
      </c>
      <c r="CA38">
        <v>4.0872859999999998</v>
      </c>
      <c r="CB38">
        <v>0</v>
      </c>
      <c r="CC38">
        <v>0</v>
      </c>
      <c r="CD38">
        <v>2.4548301449999999</v>
      </c>
      <c r="CE38">
        <v>6.8400530000000002</v>
      </c>
    </row>
    <row r="39" spans="1:83" x14ac:dyDescent="0.25">
      <c r="A39">
        <v>38</v>
      </c>
      <c r="B39">
        <v>1983</v>
      </c>
      <c r="C39">
        <v>1987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15.38</v>
      </c>
      <c r="K39">
        <v>127.08</v>
      </c>
      <c r="L39">
        <v>1487.6</v>
      </c>
      <c r="M39">
        <v>27.2</v>
      </c>
      <c r="N39">
        <v>65</v>
      </c>
      <c r="O39">
        <v>65.75</v>
      </c>
      <c r="P39">
        <v>1989.38</v>
      </c>
      <c r="Q39">
        <v>1.69</v>
      </c>
      <c r="R39">
        <v>0.39500000000000002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24.48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8000</v>
      </c>
      <c r="AP39">
        <v>10.9526</v>
      </c>
      <c r="AQ39">
        <v>16.468599999999999</v>
      </c>
      <c r="AR39">
        <v>82.109229999999997</v>
      </c>
      <c r="AS39">
        <v>0</v>
      </c>
      <c r="AT39">
        <v>0</v>
      </c>
      <c r="AU39">
        <v>8.0841999999999992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21.45</v>
      </c>
      <c r="BF39">
        <v>13.75</v>
      </c>
      <c r="BG39">
        <v>52</v>
      </c>
      <c r="BH39">
        <v>87.2</v>
      </c>
      <c r="BI39">
        <v>0.64200000000000002</v>
      </c>
      <c r="BJ39">
        <v>16.798400000000001</v>
      </c>
      <c r="BK39">
        <v>11.9956</v>
      </c>
      <c r="BL39">
        <v>7.5060000000000002</v>
      </c>
      <c r="BM39">
        <v>24.2818</v>
      </c>
      <c r="BN39">
        <v>78.163399999999996</v>
      </c>
      <c r="BO39">
        <v>0</v>
      </c>
      <c r="BP39">
        <v>92.053479999999993</v>
      </c>
      <c r="BQ39">
        <v>0</v>
      </c>
      <c r="BR39">
        <v>162.98179999999999</v>
      </c>
      <c r="BS39">
        <v>3.76</v>
      </c>
      <c r="BT39">
        <v>1.43</v>
      </c>
      <c r="BU39">
        <v>2.74</v>
      </c>
      <c r="BV39">
        <v>7.35</v>
      </c>
      <c r="BW39">
        <v>9.11</v>
      </c>
      <c r="BX39">
        <v>0</v>
      </c>
      <c r="BY39">
        <v>0</v>
      </c>
      <c r="BZ39">
        <v>0</v>
      </c>
      <c r="CA39">
        <v>6.2580220000000004</v>
      </c>
      <c r="CB39">
        <v>0</v>
      </c>
      <c r="CC39">
        <v>0</v>
      </c>
      <c r="CD39">
        <v>6.3575613579999999</v>
      </c>
      <c r="CE39">
        <v>9.3203800000000001</v>
      </c>
    </row>
    <row r="40" spans="1:83" x14ac:dyDescent="0.25">
      <c r="A40">
        <v>39</v>
      </c>
      <c r="B40">
        <v>2012</v>
      </c>
      <c r="C40">
        <v>2012</v>
      </c>
      <c r="D40">
        <v>1</v>
      </c>
      <c r="E40">
        <v>1</v>
      </c>
      <c r="F40">
        <v>1</v>
      </c>
      <c r="G40">
        <v>0</v>
      </c>
      <c r="H40">
        <v>0</v>
      </c>
      <c r="I40">
        <v>0</v>
      </c>
      <c r="J40">
        <v>17.2</v>
      </c>
      <c r="K40">
        <v>146.4</v>
      </c>
      <c r="L40">
        <v>3030</v>
      </c>
      <c r="M40">
        <v>0</v>
      </c>
      <c r="N40">
        <v>1120</v>
      </c>
      <c r="O40">
        <v>83.67</v>
      </c>
      <c r="P40">
        <v>1388.8</v>
      </c>
      <c r="Q40">
        <v>1.1000000000000001</v>
      </c>
      <c r="R40">
        <v>0.41599999999999998</v>
      </c>
      <c r="S40">
        <v>0</v>
      </c>
      <c r="T40">
        <v>4.0999999999999996</v>
      </c>
      <c r="U40">
        <v>0</v>
      </c>
      <c r="V40">
        <v>0</v>
      </c>
      <c r="W40">
        <v>0</v>
      </c>
      <c r="X40">
        <v>0</v>
      </c>
      <c r="Y40">
        <v>24.52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3954</v>
      </c>
      <c r="AP40">
        <v>8.4</v>
      </c>
      <c r="AQ40">
        <v>12</v>
      </c>
      <c r="AR40">
        <v>21.91</v>
      </c>
      <c r="AS40">
        <v>0</v>
      </c>
      <c r="AT40">
        <v>0</v>
      </c>
      <c r="AU40">
        <v>5.9112</v>
      </c>
      <c r="AV40">
        <v>47.6</v>
      </c>
      <c r="AW40">
        <v>43.5</v>
      </c>
      <c r="AX40">
        <v>49.5</v>
      </c>
      <c r="AY40">
        <v>43.4</v>
      </c>
      <c r="AZ40">
        <v>49.4</v>
      </c>
      <c r="BA40">
        <v>48.4</v>
      </c>
      <c r="BB40">
        <v>49.5</v>
      </c>
      <c r="BC40">
        <v>4.05</v>
      </c>
      <c r="BD40">
        <v>2.25</v>
      </c>
      <c r="BE40">
        <v>2.06</v>
      </c>
      <c r="BF40">
        <v>3.73</v>
      </c>
      <c r="BG40">
        <v>21.47</v>
      </c>
      <c r="BH40">
        <v>27.26</v>
      </c>
      <c r="BI40">
        <v>0.76780000000000004</v>
      </c>
      <c r="BJ40">
        <v>5.5364000000000004</v>
      </c>
      <c r="BK40">
        <v>17.273599999999998</v>
      </c>
      <c r="BL40">
        <v>6.3832000000000004</v>
      </c>
      <c r="BM40">
        <v>24.09</v>
      </c>
      <c r="BN40">
        <v>54.692599999999999</v>
      </c>
      <c r="BO40">
        <v>0</v>
      </c>
      <c r="BP40">
        <v>98.228939999999994</v>
      </c>
      <c r="BQ40">
        <v>0</v>
      </c>
      <c r="BR40">
        <v>140.2225</v>
      </c>
      <c r="BS40">
        <v>0.38</v>
      </c>
      <c r="BT40">
        <v>0.69</v>
      </c>
      <c r="BU40">
        <v>4.05</v>
      </c>
      <c r="BV40">
        <v>1.99</v>
      </c>
      <c r="BW40">
        <v>7.11</v>
      </c>
      <c r="BX40">
        <v>0.8</v>
      </c>
      <c r="BY40">
        <v>0.59</v>
      </c>
      <c r="BZ40">
        <v>0</v>
      </c>
      <c r="CA40">
        <v>1.39</v>
      </c>
      <c r="CB40">
        <v>8.5</v>
      </c>
      <c r="CC40">
        <v>11.21</v>
      </c>
      <c r="CD40">
        <v>4.4800000000000004</v>
      </c>
      <c r="CE40">
        <v>4.0199999999999996</v>
      </c>
    </row>
    <row r="41" spans="1:83" x14ac:dyDescent="0.25">
      <c r="A41">
        <v>40</v>
      </c>
      <c r="B41">
        <v>2013</v>
      </c>
      <c r="C41">
        <v>2016</v>
      </c>
      <c r="D41">
        <v>1</v>
      </c>
      <c r="E41">
        <v>3</v>
      </c>
      <c r="F41">
        <v>1</v>
      </c>
      <c r="G41">
        <v>1</v>
      </c>
      <c r="H41">
        <v>1</v>
      </c>
      <c r="I41">
        <v>1</v>
      </c>
      <c r="J41">
        <v>15.6</v>
      </c>
      <c r="K41">
        <v>129.19999999999999</v>
      </c>
      <c r="L41">
        <v>1420</v>
      </c>
      <c r="M41">
        <v>5.9489999999999998</v>
      </c>
      <c r="N41">
        <v>173.12</v>
      </c>
      <c r="O41">
        <v>69.361000000000004</v>
      </c>
      <c r="P41">
        <v>1847</v>
      </c>
      <c r="Q41">
        <v>1.9001999999999999</v>
      </c>
      <c r="R41">
        <v>0.4052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24.48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5235.835</v>
      </c>
      <c r="AP41">
        <v>9.1365999999999996</v>
      </c>
      <c r="AQ41">
        <v>13.0672</v>
      </c>
      <c r="AR41">
        <v>31.073450000000001</v>
      </c>
      <c r="AS41">
        <v>0</v>
      </c>
      <c r="AT41">
        <v>0</v>
      </c>
      <c r="AU41">
        <v>6.8659999999999997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4.4450000000000003</v>
      </c>
      <c r="BF41">
        <v>5.7922000000000002</v>
      </c>
      <c r="BG41">
        <v>29.355</v>
      </c>
      <c r="BH41">
        <v>33</v>
      </c>
      <c r="BI41">
        <v>0.67420000000000002</v>
      </c>
      <c r="BJ41">
        <v>7.6273999999999997</v>
      </c>
      <c r="BK41">
        <v>13.224600000000001</v>
      </c>
      <c r="BL41">
        <v>7.4851999999999999</v>
      </c>
      <c r="BM41">
        <v>24</v>
      </c>
      <c r="BN41">
        <v>57</v>
      </c>
      <c r="BO41">
        <v>0</v>
      </c>
      <c r="BP41">
        <v>66</v>
      </c>
      <c r="BQ41">
        <v>0</v>
      </c>
      <c r="BR41">
        <v>123</v>
      </c>
      <c r="BS41">
        <v>1.3520000000000001</v>
      </c>
      <c r="BT41">
        <v>0.98580000000000001</v>
      </c>
      <c r="BU41">
        <v>5.1117999999999997</v>
      </c>
      <c r="BV41">
        <v>2.7728000000000002</v>
      </c>
      <c r="BW41">
        <v>5.08</v>
      </c>
      <c r="BX41">
        <v>0</v>
      </c>
      <c r="BY41">
        <v>0</v>
      </c>
      <c r="BZ41">
        <v>0</v>
      </c>
      <c r="CA41">
        <v>4.0199999999999996</v>
      </c>
      <c r="CB41">
        <v>9.1</v>
      </c>
      <c r="CC41">
        <v>0</v>
      </c>
      <c r="CD41">
        <v>1.0900000000000001</v>
      </c>
      <c r="CE41">
        <v>8.01</v>
      </c>
    </row>
    <row r="42" spans="1:83" x14ac:dyDescent="0.25">
      <c r="A42">
        <v>41</v>
      </c>
      <c r="B42">
        <v>2014</v>
      </c>
      <c r="C42">
        <v>2014</v>
      </c>
      <c r="D42">
        <v>1</v>
      </c>
      <c r="E42">
        <v>1</v>
      </c>
      <c r="F42">
        <v>1</v>
      </c>
      <c r="G42">
        <v>1</v>
      </c>
      <c r="H42">
        <v>0</v>
      </c>
      <c r="I42">
        <v>0</v>
      </c>
      <c r="J42">
        <v>15.6</v>
      </c>
      <c r="K42">
        <v>127.2</v>
      </c>
      <c r="L42">
        <v>1400</v>
      </c>
      <c r="M42">
        <v>19.445</v>
      </c>
      <c r="N42">
        <v>302.52</v>
      </c>
      <c r="O42">
        <v>71.588399999999993</v>
      </c>
      <c r="P42">
        <v>1710.6880000000001</v>
      </c>
      <c r="Q42">
        <v>1.5886</v>
      </c>
      <c r="R42">
        <v>0.37680000000000002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24.48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3555</v>
      </c>
      <c r="AP42">
        <v>9.73</v>
      </c>
      <c r="AQ42">
        <v>13.032400000000001</v>
      </c>
      <c r="AR42">
        <v>26.43</v>
      </c>
      <c r="AS42">
        <v>0</v>
      </c>
      <c r="AT42">
        <v>0</v>
      </c>
      <c r="AU42">
        <v>6.2826000000000004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3.1040000000000001</v>
      </c>
      <c r="BF42">
        <v>5.7633999999999999</v>
      </c>
      <c r="BG42">
        <v>28.553000000000001</v>
      </c>
      <c r="BH42">
        <v>24.75</v>
      </c>
      <c r="BI42">
        <v>0.58220000000000005</v>
      </c>
      <c r="BJ42">
        <v>7.5788000000000002</v>
      </c>
      <c r="BK42">
        <v>11.607200000000001</v>
      </c>
      <c r="BL42">
        <v>5.5439999999999996</v>
      </c>
      <c r="BM42">
        <v>22.770800000000001</v>
      </c>
      <c r="BN42">
        <v>54.043199999999999</v>
      </c>
      <c r="BO42">
        <v>0</v>
      </c>
      <c r="BP42">
        <v>108.1</v>
      </c>
      <c r="BQ42">
        <v>0</v>
      </c>
      <c r="BR42">
        <v>149.55779999999999</v>
      </c>
      <c r="BS42">
        <v>1.2994000000000001</v>
      </c>
      <c r="BT42">
        <v>1.2112000000000001</v>
      </c>
      <c r="BU42">
        <v>5.3041999999999998</v>
      </c>
      <c r="BV42">
        <v>2.5222000000000002</v>
      </c>
      <c r="BW42">
        <v>6.1269999999999998</v>
      </c>
      <c r="BX42">
        <v>0</v>
      </c>
      <c r="BY42">
        <v>0</v>
      </c>
      <c r="BZ42">
        <v>0</v>
      </c>
      <c r="CA42">
        <v>3.9222290000000002</v>
      </c>
      <c r="CB42">
        <v>0</v>
      </c>
      <c r="CC42">
        <v>0</v>
      </c>
      <c r="CD42">
        <v>3.2004638449999998</v>
      </c>
      <c r="CE42">
        <v>7.5543209999999998</v>
      </c>
    </row>
    <row r="43" spans="1:83" x14ac:dyDescent="0.25">
      <c r="A43">
        <v>42</v>
      </c>
      <c r="B43">
        <v>2011</v>
      </c>
      <c r="C43">
        <v>2011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13.15</v>
      </c>
      <c r="K43">
        <v>97.8</v>
      </c>
      <c r="L43">
        <v>1503</v>
      </c>
      <c r="M43">
        <v>49.975000000000001</v>
      </c>
      <c r="N43">
        <v>33</v>
      </c>
      <c r="O43">
        <v>67.202399999999997</v>
      </c>
      <c r="P43">
        <v>1942.7940000000001</v>
      </c>
      <c r="Q43">
        <v>1.972</v>
      </c>
      <c r="R43">
        <v>0.4052</v>
      </c>
      <c r="S43">
        <v>0</v>
      </c>
      <c r="T43">
        <v>4.45</v>
      </c>
      <c r="U43">
        <v>0.97</v>
      </c>
      <c r="V43">
        <v>0</v>
      </c>
      <c r="W43">
        <v>0</v>
      </c>
      <c r="X43">
        <v>382.85</v>
      </c>
      <c r="Y43">
        <v>24.4</v>
      </c>
      <c r="Z43">
        <v>6.1</v>
      </c>
      <c r="AA43">
        <v>0.28999999999999998</v>
      </c>
      <c r="AB43">
        <v>2</v>
      </c>
      <c r="AC43">
        <v>0.53</v>
      </c>
      <c r="AD43">
        <v>45.1</v>
      </c>
      <c r="AE43">
        <v>17.3</v>
      </c>
      <c r="AF43">
        <v>6.1</v>
      </c>
      <c r="AG43">
        <v>3.6</v>
      </c>
      <c r="AH43">
        <v>3.5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3050</v>
      </c>
      <c r="AP43">
        <v>8.9</v>
      </c>
      <c r="AQ43">
        <v>13.2</v>
      </c>
      <c r="AR43">
        <v>18.97</v>
      </c>
      <c r="AS43">
        <v>0</v>
      </c>
      <c r="AT43">
        <v>0</v>
      </c>
      <c r="AU43">
        <v>6.5118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4.01</v>
      </c>
      <c r="BF43">
        <v>4.6500000000000004</v>
      </c>
      <c r="BG43">
        <v>20.239999999999998</v>
      </c>
      <c r="BH43">
        <v>28.89</v>
      </c>
      <c r="BI43">
        <v>0.92</v>
      </c>
      <c r="BJ43">
        <v>4.97</v>
      </c>
      <c r="BK43">
        <v>21.72</v>
      </c>
      <c r="BL43">
        <v>6.7824</v>
      </c>
      <c r="BM43">
        <v>26.68</v>
      </c>
      <c r="BN43">
        <v>55.56</v>
      </c>
      <c r="BO43">
        <v>0</v>
      </c>
      <c r="BP43">
        <v>100.36706</v>
      </c>
      <c r="BQ43">
        <v>0</v>
      </c>
      <c r="BR43">
        <v>146.59299999999999</v>
      </c>
      <c r="BS43">
        <v>1.8428</v>
      </c>
      <c r="BT43">
        <v>1.1322000000000001</v>
      </c>
      <c r="BU43">
        <v>5.5472000000000001</v>
      </c>
      <c r="BV43">
        <v>3.0922000000000001</v>
      </c>
      <c r="BW43">
        <v>8.0055999999999994</v>
      </c>
      <c r="BX43">
        <v>0</v>
      </c>
      <c r="BY43">
        <v>0</v>
      </c>
      <c r="BZ43">
        <v>0</v>
      </c>
      <c r="CA43">
        <v>4.4497770000000001</v>
      </c>
      <c r="CB43">
        <v>0</v>
      </c>
      <c r="CC43">
        <v>0</v>
      </c>
      <c r="CD43">
        <v>3.019693969</v>
      </c>
      <c r="CE43">
        <v>8.5328689999999998</v>
      </c>
    </row>
    <row r="44" spans="1:83" x14ac:dyDescent="0.25">
      <c r="A44">
        <v>43</v>
      </c>
      <c r="B44">
        <v>2011</v>
      </c>
      <c r="C44">
        <v>2011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16.75</v>
      </c>
      <c r="K44">
        <v>141</v>
      </c>
      <c r="L44">
        <v>1590.9</v>
      </c>
      <c r="M44">
        <v>10.784000000000001</v>
      </c>
      <c r="N44">
        <v>500</v>
      </c>
      <c r="O44">
        <v>78.311000000000007</v>
      </c>
      <c r="P44">
        <v>1657</v>
      </c>
      <c r="Q44">
        <v>1.321</v>
      </c>
      <c r="R44">
        <v>0.39979999999999999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24.32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3000</v>
      </c>
      <c r="AP44">
        <v>9.5</v>
      </c>
      <c r="AQ44">
        <v>12.5642</v>
      </c>
      <c r="AR44">
        <v>21.26</v>
      </c>
      <c r="AS44">
        <v>0</v>
      </c>
      <c r="AT44">
        <v>0</v>
      </c>
      <c r="AU44">
        <v>5.8064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3.6398000000000001</v>
      </c>
      <c r="BF44">
        <v>4.8436000000000003</v>
      </c>
      <c r="BG44">
        <v>25.469000000000001</v>
      </c>
      <c r="BH44">
        <v>21.76</v>
      </c>
      <c r="BI44">
        <v>0.73419999999999996</v>
      </c>
      <c r="BJ44">
        <v>7.2072000000000003</v>
      </c>
      <c r="BK44">
        <v>15.522</v>
      </c>
      <c r="BL44">
        <v>5.9847999999999999</v>
      </c>
      <c r="BM44">
        <v>22.3828</v>
      </c>
      <c r="BN44">
        <v>49.476999999999997</v>
      </c>
      <c r="BO44">
        <v>0</v>
      </c>
      <c r="BP44">
        <v>104.44949</v>
      </c>
      <c r="BQ44">
        <v>0</v>
      </c>
      <c r="BR44">
        <v>153.59870000000001</v>
      </c>
      <c r="BS44">
        <v>1.0846</v>
      </c>
      <c r="BT44">
        <v>0.86</v>
      </c>
      <c r="BU44">
        <v>6.6151999999999997</v>
      </c>
      <c r="BV44">
        <v>2.6187999999999998</v>
      </c>
      <c r="BW44">
        <v>6.1074000000000002</v>
      </c>
      <c r="BX44">
        <v>0</v>
      </c>
      <c r="BY44">
        <v>0</v>
      </c>
      <c r="BZ44">
        <v>0</v>
      </c>
      <c r="CA44">
        <v>2.7590690000000002</v>
      </c>
      <c r="CB44">
        <v>0</v>
      </c>
      <c r="CC44">
        <v>0</v>
      </c>
      <c r="CD44">
        <v>1.7864092949999999</v>
      </c>
      <c r="CE44">
        <v>5.4964190000000004</v>
      </c>
    </row>
    <row r="45" spans="1:83" x14ac:dyDescent="0.25">
      <c r="A45">
        <v>44</v>
      </c>
      <c r="B45">
        <v>2009</v>
      </c>
      <c r="C45">
        <v>2009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17.63</v>
      </c>
      <c r="K45">
        <v>151.6</v>
      </c>
      <c r="L45">
        <v>2057.3000000000002</v>
      </c>
      <c r="M45">
        <v>5</v>
      </c>
      <c r="N45">
        <v>125</v>
      </c>
      <c r="O45">
        <v>75.83</v>
      </c>
      <c r="P45">
        <v>1974</v>
      </c>
      <c r="Q45">
        <v>3.23</v>
      </c>
      <c r="R45">
        <v>0.38440000000000002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24.12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5293.33</v>
      </c>
      <c r="AP45">
        <v>12.33</v>
      </c>
      <c r="AQ45">
        <v>16.93</v>
      </c>
      <c r="AR45">
        <v>65.33</v>
      </c>
      <c r="AS45">
        <v>0</v>
      </c>
      <c r="AT45">
        <v>0</v>
      </c>
      <c r="AU45">
        <v>6.5208000000000004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4.1289999999999996</v>
      </c>
      <c r="BF45">
        <v>7.6</v>
      </c>
      <c r="BG45">
        <v>47.6</v>
      </c>
      <c r="BH45">
        <v>55.2</v>
      </c>
      <c r="BI45">
        <v>0.57220000000000004</v>
      </c>
      <c r="BJ45">
        <v>12.996</v>
      </c>
      <c r="BK45">
        <v>13.7424</v>
      </c>
      <c r="BL45">
        <v>8.02</v>
      </c>
      <c r="BM45">
        <v>25.742799999999999</v>
      </c>
      <c r="BN45">
        <v>75.354200000000006</v>
      </c>
      <c r="BO45">
        <v>0</v>
      </c>
      <c r="BP45">
        <v>81.999539999999996</v>
      </c>
      <c r="BQ45">
        <v>0</v>
      </c>
      <c r="BR45">
        <v>154.6472</v>
      </c>
      <c r="BS45">
        <v>1.1422000000000001</v>
      </c>
      <c r="BT45">
        <v>0.11</v>
      </c>
      <c r="BU45">
        <v>0.43</v>
      </c>
      <c r="BV45">
        <v>2.7837999999999998</v>
      </c>
      <c r="BW45">
        <v>0.55000000000000004</v>
      </c>
      <c r="BX45">
        <v>0</v>
      </c>
      <c r="BY45">
        <v>0</v>
      </c>
      <c r="BZ45">
        <v>0</v>
      </c>
      <c r="CA45">
        <v>3.4911979999999998</v>
      </c>
      <c r="CB45">
        <v>0</v>
      </c>
      <c r="CC45">
        <v>0</v>
      </c>
      <c r="CD45">
        <v>1.5683509999999999E-3</v>
      </c>
      <c r="CE45">
        <v>6.8297970000000001</v>
      </c>
    </row>
    <row r="46" spans="1:83" x14ac:dyDescent="0.25">
      <c r="A46">
        <v>45</v>
      </c>
      <c r="B46">
        <v>1983</v>
      </c>
      <c r="C46">
        <v>1983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15.39</v>
      </c>
      <c r="K46">
        <v>125.4</v>
      </c>
      <c r="L46">
        <v>1928</v>
      </c>
      <c r="M46">
        <v>12</v>
      </c>
      <c r="N46">
        <v>65</v>
      </c>
      <c r="O46">
        <v>65.75</v>
      </c>
      <c r="P46">
        <v>2046.8</v>
      </c>
      <c r="Q46">
        <v>1.56</v>
      </c>
      <c r="R46">
        <v>0.38240000000000002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24.32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7200</v>
      </c>
      <c r="AP46">
        <v>9.6</v>
      </c>
      <c r="AQ46">
        <v>13.6</v>
      </c>
      <c r="AR46">
        <v>53.9</v>
      </c>
      <c r="AS46">
        <v>0</v>
      </c>
      <c r="AT46">
        <v>11.9</v>
      </c>
      <c r="AU46">
        <v>6.8011999999999997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2.65</v>
      </c>
      <c r="BF46">
        <v>6.6</v>
      </c>
      <c r="BG46">
        <v>38.299999999999997</v>
      </c>
      <c r="BH46">
        <v>47.55</v>
      </c>
      <c r="BI46">
        <v>0.56799999999999995</v>
      </c>
      <c r="BJ46">
        <v>12.545400000000001</v>
      </c>
      <c r="BK46">
        <v>11.4246</v>
      </c>
      <c r="BL46">
        <v>7.6859999999999999</v>
      </c>
      <c r="BM46">
        <v>25.8674</v>
      </c>
      <c r="BN46">
        <v>78.189800000000005</v>
      </c>
      <c r="BO46">
        <v>0</v>
      </c>
      <c r="BP46">
        <v>86.930790000000002</v>
      </c>
      <c r="BQ46">
        <v>0</v>
      </c>
      <c r="BR46">
        <v>161.68270000000001</v>
      </c>
      <c r="BS46">
        <v>2.2282000000000002</v>
      </c>
      <c r="BT46">
        <v>1.2904</v>
      </c>
      <c r="BU46">
        <v>5.1673999999999998</v>
      </c>
      <c r="BV46">
        <v>3.0870000000000002</v>
      </c>
      <c r="BW46">
        <v>7.9496000000000002</v>
      </c>
      <c r="BX46">
        <v>0</v>
      </c>
      <c r="BY46">
        <v>0</v>
      </c>
      <c r="BZ46">
        <v>0</v>
      </c>
      <c r="CA46">
        <v>6.0241829999999998</v>
      </c>
      <c r="CB46">
        <v>0</v>
      </c>
      <c r="CC46">
        <v>0</v>
      </c>
      <c r="CD46">
        <v>4.4435770510000001</v>
      </c>
      <c r="CE46">
        <v>8.267963</v>
      </c>
    </row>
    <row r="47" spans="1:83" x14ac:dyDescent="0.25">
      <c r="A47">
        <v>46</v>
      </c>
      <c r="B47">
        <v>2007</v>
      </c>
      <c r="C47">
        <v>2007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16.52</v>
      </c>
      <c r="K47">
        <v>138.19999999999999</v>
      </c>
      <c r="L47">
        <v>1234</v>
      </c>
      <c r="M47">
        <v>0</v>
      </c>
      <c r="N47">
        <v>270</v>
      </c>
      <c r="O47">
        <v>61.83</v>
      </c>
      <c r="P47">
        <v>1997</v>
      </c>
      <c r="Q47">
        <v>1.46</v>
      </c>
      <c r="R47">
        <v>0.39979999999999999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24.48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8133</v>
      </c>
      <c r="AP47">
        <v>12.7</v>
      </c>
      <c r="AQ47">
        <v>18.399999999999999</v>
      </c>
      <c r="AR47">
        <v>103.03</v>
      </c>
      <c r="AS47">
        <v>0</v>
      </c>
      <c r="AT47">
        <v>0</v>
      </c>
      <c r="AU47">
        <v>6.8478000000000003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2.95</v>
      </c>
      <c r="BF47">
        <v>8.25</v>
      </c>
      <c r="BG47">
        <v>98.7</v>
      </c>
      <c r="BH47">
        <v>109.9</v>
      </c>
      <c r="BI47">
        <v>0.7742</v>
      </c>
      <c r="BJ47">
        <v>13.604799999999999</v>
      </c>
      <c r="BK47">
        <v>13.1892</v>
      </c>
      <c r="BL47">
        <v>7.4287999999999998</v>
      </c>
      <c r="BM47">
        <v>24.589400000000001</v>
      </c>
      <c r="BN47">
        <v>70.383399999999995</v>
      </c>
      <c r="BO47">
        <v>0</v>
      </c>
      <c r="BP47">
        <v>88.807320000000004</v>
      </c>
      <c r="BQ47">
        <v>0</v>
      </c>
      <c r="BR47">
        <v>164.7722</v>
      </c>
      <c r="BS47">
        <v>0</v>
      </c>
      <c r="BT47">
        <v>0.15</v>
      </c>
      <c r="BU47">
        <v>1.1000000000000001</v>
      </c>
      <c r="BV47">
        <v>2.8595999999999999</v>
      </c>
      <c r="BW47">
        <v>1.25</v>
      </c>
      <c r="BX47">
        <v>0</v>
      </c>
      <c r="BY47">
        <v>0</v>
      </c>
      <c r="BZ47">
        <v>0</v>
      </c>
      <c r="CA47">
        <v>3.6991450000000001</v>
      </c>
      <c r="CB47">
        <v>0</v>
      </c>
      <c r="CC47">
        <v>0</v>
      </c>
      <c r="CD47">
        <v>1.7806298000000002E-2</v>
      </c>
      <c r="CE47">
        <v>6.160812</v>
      </c>
    </row>
    <row r="48" spans="1:83" x14ac:dyDescent="0.25">
      <c r="A48">
        <v>47</v>
      </c>
      <c r="B48">
        <v>2008</v>
      </c>
      <c r="C48">
        <v>2008</v>
      </c>
      <c r="D48">
        <v>0</v>
      </c>
      <c r="E48">
        <v>0</v>
      </c>
      <c r="F48">
        <v>0</v>
      </c>
      <c r="G48">
        <v>0</v>
      </c>
      <c r="H48">
        <v>0</v>
      </c>
      <c r="I48">
        <v>1</v>
      </c>
      <c r="J48">
        <v>16.75</v>
      </c>
      <c r="K48">
        <v>141</v>
      </c>
      <c r="L48">
        <v>1086.5</v>
      </c>
      <c r="M48">
        <v>0</v>
      </c>
      <c r="N48">
        <v>88</v>
      </c>
      <c r="O48">
        <v>65.42</v>
      </c>
      <c r="P48">
        <v>2016.9</v>
      </c>
      <c r="Q48">
        <v>2.35</v>
      </c>
      <c r="R48">
        <v>0.3916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24.56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7975.3969999999999</v>
      </c>
      <c r="AP48">
        <v>10.885</v>
      </c>
      <c r="AQ48">
        <v>16.800999999999998</v>
      </c>
      <c r="AR48">
        <v>86.911490000000001</v>
      </c>
      <c r="AS48">
        <v>0</v>
      </c>
      <c r="AT48">
        <v>0</v>
      </c>
      <c r="AU48">
        <v>7.2706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4.6180000000000003</v>
      </c>
      <c r="BF48">
        <v>8.1295999999999999</v>
      </c>
      <c r="BG48">
        <v>65.843800000000002</v>
      </c>
      <c r="BH48">
        <v>92.3</v>
      </c>
      <c r="BI48">
        <v>0.59899999999999998</v>
      </c>
      <c r="BJ48">
        <v>12.806800000000001</v>
      </c>
      <c r="BK48">
        <v>11.595800000000001</v>
      </c>
      <c r="BL48">
        <v>7.6605999999999996</v>
      </c>
      <c r="BM48">
        <v>25.6812</v>
      </c>
      <c r="BN48">
        <v>76.977400000000003</v>
      </c>
      <c r="BO48">
        <v>0</v>
      </c>
      <c r="BP48">
        <v>80.450569999999999</v>
      </c>
      <c r="BQ48">
        <v>0</v>
      </c>
      <c r="BR48">
        <v>155.15270000000001</v>
      </c>
      <c r="BS48">
        <v>1.4794</v>
      </c>
      <c r="BT48">
        <v>1.0012000000000001</v>
      </c>
      <c r="BU48">
        <v>4.5705999999999998</v>
      </c>
      <c r="BV48">
        <v>3.98</v>
      </c>
      <c r="BW48">
        <v>5.9598000000000004</v>
      </c>
      <c r="BX48">
        <v>0</v>
      </c>
      <c r="BY48">
        <v>0</v>
      </c>
      <c r="BZ48">
        <v>0</v>
      </c>
      <c r="CA48">
        <v>5.3314690000000002</v>
      </c>
      <c r="CB48">
        <v>0</v>
      </c>
      <c r="CC48">
        <v>0</v>
      </c>
      <c r="CD48">
        <v>2.301494613</v>
      </c>
      <c r="CE48">
        <v>6.8591559999999996</v>
      </c>
    </row>
    <row r="49" spans="1:83" x14ac:dyDescent="0.25">
      <c r="A49">
        <v>48</v>
      </c>
      <c r="B49">
        <v>2012</v>
      </c>
      <c r="C49">
        <v>2015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18.600000000000001</v>
      </c>
      <c r="K49">
        <v>163.19999999999999</v>
      </c>
      <c r="L49">
        <v>2407</v>
      </c>
      <c r="M49">
        <v>0</v>
      </c>
      <c r="N49">
        <v>1120</v>
      </c>
      <c r="O49">
        <v>83.1</v>
      </c>
      <c r="P49">
        <v>1541.15</v>
      </c>
      <c r="Q49">
        <v>1.08</v>
      </c>
      <c r="R49">
        <v>0.38100000000000001</v>
      </c>
      <c r="S49">
        <v>0</v>
      </c>
      <c r="T49">
        <v>4.0999999999999996</v>
      </c>
      <c r="U49">
        <v>0</v>
      </c>
      <c r="V49">
        <v>0</v>
      </c>
      <c r="W49">
        <v>0</v>
      </c>
      <c r="X49">
        <v>0</v>
      </c>
      <c r="Y49">
        <v>24.56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6000</v>
      </c>
      <c r="AP49">
        <v>9.0345999999999993</v>
      </c>
      <c r="AQ49">
        <v>12.3796</v>
      </c>
      <c r="AR49">
        <v>39.58569</v>
      </c>
      <c r="AS49">
        <v>0</v>
      </c>
      <c r="AT49">
        <v>0</v>
      </c>
      <c r="AU49">
        <v>5.5568</v>
      </c>
      <c r="AV49">
        <v>47.6</v>
      </c>
      <c r="AW49">
        <v>43.5</v>
      </c>
      <c r="AX49">
        <v>49.5</v>
      </c>
      <c r="AY49">
        <v>43.4</v>
      </c>
      <c r="AZ49">
        <v>49.4</v>
      </c>
      <c r="BA49">
        <v>48.4</v>
      </c>
      <c r="BB49">
        <v>49.5</v>
      </c>
      <c r="BC49">
        <v>4.05</v>
      </c>
      <c r="BD49">
        <v>2.25</v>
      </c>
      <c r="BE49">
        <v>3.13</v>
      </c>
      <c r="BF49">
        <v>5.65</v>
      </c>
      <c r="BG49">
        <v>33.26</v>
      </c>
      <c r="BH49">
        <v>42.04</v>
      </c>
      <c r="BI49">
        <v>0.8</v>
      </c>
      <c r="BJ49">
        <v>6.48</v>
      </c>
      <c r="BK49">
        <v>27.21</v>
      </c>
      <c r="BL49">
        <v>8.0847999999999995</v>
      </c>
      <c r="BM49">
        <v>33.69</v>
      </c>
      <c r="BN49">
        <v>75.73</v>
      </c>
      <c r="BO49">
        <v>0</v>
      </c>
      <c r="BP49">
        <v>70.25</v>
      </c>
      <c r="BQ49">
        <v>0</v>
      </c>
      <c r="BR49">
        <v>145.97999999999999</v>
      </c>
      <c r="BS49">
        <v>0.41</v>
      </c>
      <c r="BT49">
        <v>0.75</v>
      </c>
      <c r="BU49">
        <v>4.42</v>
      </c>
      <c r="BV49">
        <v>2.1800000000000002</v>
      </c>
      <c r="BW49">
        <v>7.76</v>
      </c>
      <c r="BX49">
        <v>0.71</v>
      </c>
      <c r="BY49">
        <v>0.4</v>
      </c>
      <c r="BZ49">
        <v>0</v>
      </c>
      <c r="CA49">
        <v>1.1100000000000001</v>
      </c>
      <c r="CB49">
        <v>8.8699999999999992</v>
      </c>
      <c r="CC49">
        <v>11.41</v>
      </c>
      <c r="CD49">
        <v>4.55</v>
      </c>
      <c r="CE49">
        <v>4.32</v>
      </c>
    </row>
    <row r="50" spans="1:83" x14ac:dyDescent="0.25">
      <c r="A50">
        <v>49</v>
      </c>
      <c r="B50">
        <v>1983</v>
      </c>
      <c r="C50">
        <v>1987</v>
      </c>
      <c r="D50">
        <v>1</v>
      </c>
      <c r="E50">
        <v>0</v>
      </c>
      <c r="F50">
        <v>0</v>
      </c>
      <c r="G50">
        <v>0</v>
      </c>
      <c r="H50">
        <v>1</v>
      </c>
      <c r="I50">
        <v>0</v>
      </c>
      <c r="J50">
        <v>15.38</v>
      </c>
      <c r="K50">
        <v>127.08</v>
      </c>
      <c r="L50">
        <v>1487.6</v>
      </c>
      <c r="M50">
        <v>27.2</v>
      </c>
      <c r="N50">
        <v>65</v>
      </c>
      <c r="O50">
        <v>65.75</v>
      </c>
      <c r="P50">
        <v>1989.38</v>
      </c>
      <c r="Q50">
        <v>1.69</v>
      </c>
      <c r="R50">
        <v>0.39800000000000002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24.32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3000</v>
      </c>
      <c r="AP50">
        <v>9.8111999999999995</v>
      </c>
      <c r="AQ50">
        <v>13.531000000000001</v>
      </c>
      <c r="AR50">
        <v>37.80603</v>
      </c>
      <c r="AS50">
        <v>0</v>
      </c>
      <c r="AT50">
        <v>0</v>
      </c>
      <c r="AU50">
        <v>7.1981999999999999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11.4</v>
      </c>
      <c r="BF50">
        <v>7.75</v>
      </c>
      <c r="BG50">
        <v>15.1</v>
      </c>
      <c r="BH50">
        <v>40.15</v>
      </c>
      <c r="BI50">
        <v>0.69279999999999997</v>
      </c>
      <c r="BJ50">
        <v>10.312799999999999</v>
      </c>
      <c r="BK50">
        <v>11.0322</v>
      </c>
      <c r="BL50">
        <v>6.8654000000000002</v>
      </c>
      <c r="BM50">
        <v>23.144400000000001</v>
      </c>
      <c r="BN50">
        <v>66.746600000000001</v>
      </c>
      <c r="BO50">
        <v>0</v>
      </c>
      <c r="BP50">
        <v>88.171660000000003</v>
      </c>
      <c r="BQ50">
        <v>0</v>
      </c>
      <c r="BR50">
        <v>153.2731</v>
      </c>
      <c r="BS50">
        <v>2.2799999999999998</v>
      </c>
      <c r="BT50">
        <v>1.55</v>
      </c>
      <c r="BU50">
        <v>3.02</v>
      </c>
      <c r="BV50">
        <v>3.11</v>
      </c>
      <c r="BW50">
        <v>8.0299999999999994</v>
      </c>
      <c r="BX50">
        <v>0</v>
      </c>
      <c r="BY50">
        <v>0</v>
      </c>
      <c r="BZ50">
        <v>0</v>
      </c>
      <c r="CA50">
        <v>5.1552680000000004</v>
      </c>
      <c r="CB50">
        <v>0</v>
      </c>
      <c r="CC50">
        <v>0</v>
      </c>
      <c r="CD50">
        <v>4.3763549670000002</v>
      </c>
      <c r="CE50">
        <v>8.8089130000000004</v>
      </c>
    </row>
    <row r="51" spans="1:83" x14ac:dyDescent="0.25">
      <c r="A51">
        <v>50</v>
      </c>
      <c r="B51">
        <v>2008</v>
      </c>
      <c r="C51">
        <v>2009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14.8</v>
      </c>
      <c r="K51">
        <v>117.6</v>
      </c>
      <c r="L51">
        <v>1451.4</v>
      </c>
      <c r="M51">
        <v>7</v>
      </c>
      <c r="N51">
        <v>160</v>
      </c>
      <c r="O51">
        <v>61.21</v>
      </c>
      <c r="P51">
        <v>2161.15</v>
      </c>
      <c r="Q51">
        <v>1.53</v>
      </c>
      <c r="R51">
        <v>0.31</v>
      </c>
      <c r="S51">
        <v>0</v>
      </c>
      <c r="T51">
        <v>4.79</v>
      </c>
      <c r="U51">
        <v>0</v>
      </c>
      <c r="V51">
        <v>0</v>
      </c>
      <c r="W51">
        <v>0</v>
      </c>
      <c r="X51">
        <v>0</v>
      </c>
      <c r="Y51">
        <v>25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357</v>
      </c>
      <c r="AJ51">
        <v>463</v>
      </c>
      <c r="AK51">
        <v>0</v>
      </c>
      <c r="AL51">
        <v>0</v>
      </c>
      <c r="AM51">
        <v>0</v>
      </c>
      <c r="AN51">
        <v>67</v>
      </c>
      <c r="AO51">
        <v>4790</v>
      </c>
      <c r="AP51">
        <v>11.2</v>
      </c>
      <c r="AQ51">
        <v>15.6624</v>
      </c>
      <c r="AR51">
        <v>47.19</v>
      </c>
      <c r="AS51">
        <v>0</v>
      </c>
      <c r="AT51">
        <v>0</v>
      </c>
      <c r="AU51">
        <v>6.6176000000000004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2.0299999999999998</v>
      </c>
      <c r="BF51">
        <v>5.45</v>
      </c>
      <c r="BG51">
        <v>46.1</v>
      </c>
      <c r="BH51">
        <v>53.58</v>
      </c>
      <c r="BI51">
        <v>0.63</v>
      </c>
      <c r="BJ51">
        <v>20.65</v>
      </c>
      <c r="BK51">
        <v>13.2</v>
      </c>
      <c r="BL51">
        <v>7.0822000000000003</v>
      </c>
      <c r="BM51">
        <v>33.85</v>
      </c>
      <c r="BN51">
        <v>87.43</v>
      </c>
      <c r="BO51">
        <v>0</v>
      </c>
      <c r="BP51">
        <v>79.788200000000003</v>
      </c>
      <c r="BQ51">
        <v>0</v>
      </c>
      <c r="BR51">
        <v>153.8621</v>
      </c>
      <c r="BS51">
        <v>1.5411999999999999</v>
      </c>
      <c r="BT51">
        <v>1.0387999999999999</v>
      </c>
      <c r="BU51">
        <v>4.1833999999999998</v>
      </c>
      <c r="BV51">
        <v>1.52</v>
      </c>
      <c r="BW51">
        <v>6.0570000000000004</v>
      </c>
      <c r="BX51">
        <v>0</v>
      </c>
      <c r="BY51">
        <v>0</v>
      </c>
      <c r="BZ51">
        <v>0</v>
      </c>
      <c r="CA51">
        <v>4.9812880000000002</v>
      </c>
      <c r="CB51">
        <v>0</v>
      </c>
      <c r="CC51">
        <v>0</v>
      </c>
      <c r="CD51">
        <v>3.1758699639999999</v>
      </c>
      <c r="CE51">
        <v>7.254162</v>
      </c>
    </row>
    <row r="52" spans="1:83" x14ac:dyDescent="0.25">
      <c r="A52">
        <v>51</v>
      </c>
      <c r="B52">
        <v>2004</v>
      </c>
      <c r="C52">
        <v>2005</v>
      </c>
      <c r="D52">
        <v>0</v>
      </c>
      <c r="E52">
        <v>0</v>
      </c>
      <c r="F52">
        <v>0</v>
      </c>
      <c r="G52">
        <v>0</v>
      </c>
      <c r="H52">
        <v>0</v>
      </c>
      <c r="I52">
        <v>1</v>
      </c>
      <c r="J52">
        <v>15.45</v>
      </c>
      <c r="K52">
        <v>127.8</v>
      </c>
      <c r="L52">
        <v>2075</v>
      </c>
      <c r="M52">
        <v>66</v>
      </c>
      <c r="N52">
        <v>30</v>
      </c>
      <c r="O52">
        <v>73</v>
      </c>
      <c r="P52">
        <v>1949.9</v>
      </c>
      <c r="Q52">
        <v>3.45</v>
      </c>
      <c r="R52">
        <v>0.38979999999999998</v>
      </c>
      <c r="S52">
        <v>3.5</v>
      </c>
      <c r="T52">
        <v>4.7</v>
      </c>
      <c r="U52">
        <v>0</v>
      </c>
      <c r="V52">
        <v>0</v>
      </c>
      <c r="W52">
        <v>0</v>
      </c>
      <c r="X52">
        <v>0</v>
      </c>
      <c r="Y52">
        <v>24.24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534</v>
      </c>
      <c r="AJ52">
        <v>0</v>
      </c>
      <c r="AK52">
        <v>91.3</v>
      </c>
      <c r="AL52">
        <v>432</v>
      </c>
      <c r="AM52">
        <v>50</v>
      </c>
      <c r="AN52">
        <v>382</v>
      </c>
      <c r="AO52">
        <v>14867</v>
      </c>
      <c r="AP52">
        <v>5.9</v>
      </c>
      <c r="AQ52">
        <v>9.5</v>
      </c>
      <c r="AR52">
        <v>46.4</v>
      </c>
      <c r="AS52">
        <v>0</v>
      </c>
      <c r="AT52">
        <v>0</v>
      </c>
      <c r="AU52">
        <v>7.2622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2.2799999999999998</v>
      </c>
      <c r="BF52">
        <v>5.95</v>
      </c>
      <c r="BG52">
        <v>35.700000000000003</v>
      </c>
      <c r="BH52">
        <v>43.93</v>
      </c>
      <c r="BI52">
        <v>0.79720000000000002</v>
      </c>
      <c r="BJ52">
        <v>13.2964</v>
      </c>
      <c r="BK52">
        <v>11.385400000000001</v>
      </c>
      <c r="BL52">
        <v>6.9850000000000003</v>
      </c>
      <c r="BM52">
        <v>26.559200000000001</v>
      </c>
      <c r="BN52">
        <v>67.173000000000002</v>
      </c>
      <c r="BO52">
        <v>0</v>
      </c>
      <c r="BP52">
        <v>89.643900000000002</v>
      </c>
      <c r="BQ52">
        <v>0</v>
      </c>
      <c r="BR52">
        <v>163.6311</v>
      </c>
      <c r="BS52">
        <v>2.84</v>
      </c>
      <c r="BT52">
        <v>1.54</v>
      </c>
      <c r="BU52">
        <v>5</v>
      </c>
      <c r="BV52">
        <v>3.73</v>
      </c>
      <c r="BW52">
        <v>9.3699999999999992</v>
      </c>
      <c r="BX52">
        <v>0</v>
      </c>
      <c r="BY52">
        <v>0</v>
      </c>
      <c r="BZ52">
        <v>0</v>
      </c>
      <c r="CA52">
        <v>7.788335</v>
      </c>
      <c r="CB52">
        <v>0</v>
      </c>
      <c r="CC52">
        <v>0</v>
      </c>
      <c r="CD52">
        <v>6.9096619229999998</v>
      </c>
      <c r="CE52">
        <v>10.248673</v>
      </c>
    </row>
    <row r="53" spans="1:83" x14ac:dyDescent="0.25">
      <c r="A53">
        <v>52</v>
      </c>
      <c r="B53">
        <v>1995</v>
      </c>
      <c r="C53">
        <v>2008</v>
      </c>
      <c r="D53">
        <v>1</v>
      </c>
      <c r="E53">
        <v>0</v>
      </c>
      <c r="F53">
        <v>1</v>
      </c>
      <c r="G53">
        <v>1</v>
      </c>
      <c r="H53">
        <v>0</v>
      </c>
      <c r="I53">
        <v>0</v>
      </c>
      <c r="J53">
        <v>23</v>
      </c>
      <c r="K53">
        <v>216</v>
      </c>
      <c r="L53">
        <v>2000</v>
      </c>
      <c r="M53">
        <v>10.86</v>
      </c>
      <c r="N53">
        <v>800</v>
      </c>
      <c r="O53">
        <v>80.936800000000005</v>
      </c>
      <c r="P53">
        <v>1535.6289999999999</v>
      </c>
      <c r="Q53">
        <v>1.1240000000000001</v>
      </c>
      <c r="R53">
        <v>0.42559999999999998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24.32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2629</v>
      </c>
      <c r="AP53">
        <v>10</v>
      </c>
      <c r="AQ53">
        <v>11.8752</v>
      </c>
      <c r="AR53">
        <v>20.65</v>
      </c>
      <c r="AS53">
        <v>0</v>
      </c>
      <c r="AT53">
        <v>0</v>
      </c>
      <c r="AU53">
        <v>6.1980000000000004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1.52</v>
      </c>
      <c r="BF53">
        <v>2.98</v>
      </c>
      <c r="BG53">
        <v>19.989999999999998</v>
      </c>
      <c r="BH53">
        <v>24.49</v>
      </c>
      <c r="BI53">
        <v>0.24</v>
      </c>
      <c r="BJ53">
        <v>3.11</v>
      </c>
      <c r="BK53">
        <v>11.796799999999999</v>
      </c>
      <c r="BL53">
        <v>2.75</v>
      </c>
      <c r="BM53">
        <v>5.86</v>
      </c>
      <c r="BN53">
        <v>30.35</v>
      </c>
      <c r="BO53">
        <v>0</v>
      </c>
      <c r="BP53">
        <v>154.83833000000001</v>
      </c>
      <c r="BQ53">
        <v>0</v>
      </c>
      <c r="BR53">
        <v>185.1883</v>
      </c>
      <c r="BS53">
        <v>1.1224000000000001</v>
      </c>
      <c r="BT53">
        <v>1.1872</v>
      </c>
      <c r="BU53">
        <v>8.0177999999999994</v>
      </c>
      <c r="BV53">
        <v>2.3708</v>
      </c>
      <c r="BW53">
        <v>8.2260000000000009</v>
      </c>
      <c r="BX53">
        <v>0</v>
      </c>
      <c r="BY53">
        <v>0</v>
      </c>
      <c r="BZ53">
        <v>0</v>
      </c>
      <c r="CA53">
        <v>3.391886</v>
      </c>
      <c r="CB53">
        <v>0</v>
      </c>
      <c r="CC53">
        <v>0</v>
      </c>
      <c r="CD53">
        <v>2.2134128529999999</v>
      </c>
      <c r="CE53">
        <v>5.9097910000000002</v>
      </c>
    </row>
    <row r="54" spans="1:83" x14ac:dyDescent="0.25">
      <c r="A54">
        <v>53</v>
      </c>
      <c r="B54">
        <v>1977</v>
      </c>
      <c r="C54">
        <v>2008</v>
      </c>
      <c r="D54">
        <v>1</v>
      </c>
      <c r="E54">
        <v>1</v>
      </c>
      <c r="F54">
        <v>1</v>
      </c>
      <c r="G54">
        <v>1</v>
      </c>
      <c r="H54">
        <v>0</v>
      </c>
      <c r="I54">
        <v>0</v>
      </c>
      <c r="J54">
        <v>23</v>
      </c>
      <c r="K54">
        <v>216</v>
      </c>
      <c r="L54">
        <v>2000</v>
      </c>
      <c r="M54">
        <v>4.7939999999999996</v>
      </c>
      <c r="N54">
        <v>877</v>
      </c>
      <c r="O54">
        <v>79.624600000000001</v>
      </c>
      <c r="P54">
        <v>1528.3910000000001</v>
      </c>
      <c r="Q54">
        <v>1.2338</v>
      </c>
      <c r="R54">
        <v>0.40160000000000001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24.48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4494.9309999999996</v>
      </c>
      <c r="AP54">
        <v>9.7539999999999996</v>
      </c>
      <c r="AQ54">
        <v>13.9458</v>
      </c>
      <c r="AR54">
        <v>30.47081</v>
      </c>
      <c r="AS54">
        <v>0</v>
      </c>
      <c r="AT54">
        <v>0</v>
      </c>
      <c r="AU54">
        <v>5.7038000000000002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2.6918000000000002</v>
      </c>
      <c r="BF54">
        <v>5.2064000000000004</v>
      </c>
      <c r="BG54">
        <v>34.353200000000001</v>
      </c>
      <c r="BH54">
        <v>32.36</v>
      </c>
      <c r="BI54">
        <v>0.57999999999999996</v>
      </c>
      <c r="BJ54">
        <v>6.4036</v>
      </c>
      <c r="BK54">
        <v>11.6022</v>
      </c>
      <c r="BL54">
        <v>5.8146000000000004</v>
      </c>
      <c r="BM54">
        <v>18.64</v>
      </c>
      <c r="BN54">
        <v>51</v>
      </c>
      <c r="BO54">
        <v>0</v>
      </c>
      <c r="BP54">
        <v>99.977069999999998</v>
      </c>
      <c r="BQ54">
        <v>0</v>
      </c>
      <c r="BR54">
        <v>119.88</v>
      </c>
      <c r="BS54">
        <v>1.0044</v>
      </c>
      <c r="BT54">
        <v>0.95979999999999999</v>
      </c>
      <c r="BU54">
        <v>6.3592000000000004</v>
      </c>
      <c r="BV54">
        <v>2.4091999999999998</v>
      </c>
      <c r="BW54">
        <v>7.1007999999999996</v>
      </c>
      <c r="BX54">
        <v>0</v>
      </c>
      <c r="BY54">
        <v>0</v>
      </c>
      <c r="BZ54">
        <v>0</v>
      </c>
      <c r="CA54">
        <v>3.4765779999999999</v>
      </c>
      <c r="CB54">
        <v>0</v>
      </c>
      <c r="CC54">
        <v>0</v>
      </c>
      <c r="CD54">
        <v>2.585127001</v>
      </c>
      <c r="CE54">
        <v>5.7185329999999999</v>
      </c>
    </row>
    <row r="55" spans="1:83" x14ac:dyDescent="0.25">
      <c r="A55">
        <v>54</v>
      </c>
      <c r="B55">
        <v>2008</v>
      </c>
      <c r="C55">
        <v>2008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16.75</v>
      </c>
      <c r="K55">
        <v>141</v>
      </c>
      <c r="L55">
        <v>1086.5</v>
      </c>
      <c r="M55">
        <v>0</v>
      </c>
      <c r="N55">
        <v>88</v>
      </c>
      <c r="O55">
        <v>65.42</v>
      </c>
      <c r="P55">
        <v>2016.9</v>
      </c>
      <c r="Q55">
        <v>2.35</v>
      </c>
      <c r="R55">
        <v>0.39340000000000003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24.6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7936.4250000000002</v>
      </c>
      <c r="AP55">
        <v>11.2644</v>
      </c>
      <c r="AQ55">
        <v>16.261399999999998</v>
      </c>
      <c r="AR55">
        <v>79.284369999999996</v>
      </c>
      <c r="AS55">
        <v>0</v>
      </c>
      <c r="AT55">
        <v>0</v>
      </c>
      <c r="AU55">
        <v>7.4181999999999997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3.9022000000000001</v>
      </c>
      <c r="BF55">
        <v>7.4219999999999997</v>
      </c>
      <c r="BG55">
        <v>66.223200000000006</v>
      </c>
      <c r="BH55">
        <v>84.2</v>
      </c>
      <c r="BI55">
        <v>0.67579999999999996</v>
      </c>
      <c r="BJ55">
        <v>11.333600000000001</v>
      </c>
      <c r="BK55">
        <v>12.2812</v>
      </c>
      <c r="BL55">
        <v>7.6989999999999998</v>
      </c>
      <c r="BM55">
        <v>26.289200000000001</v>
      </c>
      <c r="BN55">
        <v>73.769400000000005</v>
      </c>
      <c r="BO55">
        <v>0</v>
      </c>
      <c r="BP55">
        <v>84.128860000000003</v>
      </c>
      <c r="BQ55">
        <v>0</v>
      </c>
      <c r="BR55">
        <v>156.13329999999999</v>
      </c>
      <c r="BS55">
        <v>1.7525999999999999</v>
      </c>
      <c r="BT55">
        <v>0.87719999999999998</v>
      </c>
      <c r="BU55">
        <v>2.5329999999999999</v>
      </c>
      <c r="BV55">
        <v>3.49</v>
      </c>
      <c r="BW55">
        <v>7.0385999999999997</v>
      </c>
      <c r="BX55">
        <v>0</v>
      </c>
      <c r="BY55">
        <v>0</v>
      </c>
      <c r="BZ55">
        <v>0</v>
      </c>
      <c r="CA55">
        <v>5.1522870000000003</v>
      </c>
      <c r="CB55">
        <v>0</v>
      </c>
      <c r="CC55">
        <v>0</v>
      </c>
      <c r="CD55">
        <v>2.3161314960000001</v>
      </c>
      <c r="CE55">
        <v>7.5900540000000003</v>
      </c>
    </row>
    <row r="56" spans="1:83" x14ac:dyDescent="0.25">
      <c r="A56">
        <v>55</v>
      </c>
      <c r="B56">
        <v>2000</v>
      </c>
      <c r="C56">
        <v>2011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16.899999999999999</v>
      </c>
      <c r="K56">
        <v>142.80000000000001</v>
      </c>
      <c r="L56">
        <v>1429.5</v>
      </c>
      <c r="M56">
        <v>24.623000000000001</v>
      </c>
      <c r="N56">
        <v>161</v>
      </c>
      <c r="O56">
        <v>68.545599999999993</v>
      </c>
      <c r="P56">
        <v>1793.0830000000001</v>
      </c>
      <c r="Q56">
        <v>1.7081999999999999</v>
      </c>
      <c r="R56">
        <v>0.40739999999999998</v>
      </c>
      <c r="S56">
        <v>0</v>
      </c>
      <c r="T56">
        <v>0</v>
      </c>
      <c r="U56">
        <v>1.33</v>
      </c>
      <c r="V56">
        <v>0.32</v>
      </c>
      <c r="W56">
        <v>9.68</v>
      </c>
      <c r="X56">
        <v>0</v>
      </c>
      <c r="Y56">
        <v>24.24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4158.1379999999999</v>
      </c>
      <c r="AP56">
        <v>8.1999999999999993</v>
      </c>
      <c r="AQ56">
        <v>11.1</v>
      </c>
      <c r="AR56">
        <v>13.45574</v>
      </c>
      <c r="AS56">
        <v>0</v>
      </c>
      <c r="AT56">
        <v>0</v>
      </c>
      <c r="AU56">
        <v>6.2173999999999996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2.64</v>
      </c>
      <c r="BD56">
        <v>2.64</v>
      </c>
      <c r="BE56">
        <v>3.1537999999999999</v>
      </c>
      <c r="BF56">
        <v>4.7526000000000002</v>
      </c>
      <c r="BG56">
        <v>27.051400000000001</v>
      </c>
      <c r="BH56">
        <v>14.29</v>
      </c>
      <c r="BI56">
        <v>0.27</v>
      </c>
      <c r="BJ56">
        <v>5.77</v>
      </c>
      <c r="BK56">
        <v>10.966799999999999</v>
      </c>
      <c r="BL56">
        <v>5.3087999999999997</v>
      </c>
      <c r="BM56">
        <v>3.91</v>
      </c>
      <c r="BN56">
        <v>18.2</v>
      </c>
      <c r="BO56">
        <v>0</v>
      </c>
      <c r="BP56">
        <v>86.17</v>
      </c>
      <c r="BQ56">
        <v>0</v>
      </c>
      <c r="BR56">
        <v>104.37</v>
      </c>
      <c r="BS56">
        <v>1.3754</v>
      </c>
      <c r="BT56">
        <v>1.2363999999999999</v>
      </c>
      <c r="BU56">
        <v>5.6272000000000002</v>
      </c>
      <c r="BV56">
        <v>2.0099999999999998</v>
      </c>
      <c r="BW56">
        <v>6.9367999999999999</v>
      </c>
      <c r="BX56">
        <v>0</v>
      </c>
      <c r="BY56">
        <v>0</v>
      </c>
      <c r="BZ56">
        <v>0</v>
      </c>
      <c r="CA56">
        <v>3.8192140000000001</v>
      </c>
      <c r="CB56">
        <v>0</v>
      </c>
      <c r="CC56">
        <v>0</v>
      </c>
      <c r="CD56">
        <v>3.547204931</v>
      </c>
      <c r="CE56">
        <v>6.5798389999999998</v>
      </c>
    </row>
    <row r="57" spans="1:83" x14ac:dyDescent="0.25">
      <c r="A57">
        <v>56</v>
      </c>
      <c r="B57">
        <v>1980</v>
      </c>
      <c r="C57">
        <v>1989</v>
      </c>
      <c r="D57">
        <v>1</v>
      </c>
      <c r="E57">
        <v>1</v>
      </c>
      <c r="F57">
        <v>1</v>
      </c>
      <c r="G57">
        <v>1</v>
      </c>
      <c r="H57">
        <v>0</v>
      </c>
      <c r="I57">
        <v>0</v>
      </c>
      <c r="J57">
        <v>16</v>
      </c>
      <c r="K57">
        <v>132</v>
      </c>
      <c r="L57">
        <v>1800</v>
      </c>
      <c r="M57">
        <v>26.742000000000001</v>
      </c>
      <c r="N57">
        <v>31</v>
      </c>
      <c r="O57">
        <v>68.9392</v>
      </c>
      <c r="P57">
        <v>1899.482</v>
      </c>
      <c r="Q57">
        <v>1.9574</v>
      </c>
      <c r="R57">
        <v>0.39100000000000001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24.48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3750</v>
      </c>
      <c r="AP57">
        <v>10.380800000000001</v>
      </c>
      <c r="AQ57">
        <v>13.648999999999999</v>
      </c>
      <c r="AR57">
        <v>54.736350000000002</v>
      </c>
      <c r="AS57">
        <v>0</v>
      </c>
      <c r="AT57">
        <v>0</v>
      </c>
      <c r="AU57">
        <v>11.17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2.16</v>
      </c>
      <c r="BF57">
        <v>6.53</v>
      </c>
      <c r="BG57">
        <v>49.45</v>
      </c>
      <c r="BH57">
        <v>58.13</v>
      </c>
      <c r="BI57">
        <v>0.56999999999999995</v>
      </c>
      <c r="BJ57">
        <v>19.32</v>
      </c>
      <c r="BK57">
        <v>7.25</v>
      </c>
      <c r="BL57">
        <v>6.5</v>
      </c>
      <c r="BM57">
        <v>33.07</v>
      </c>
      <c r="BN57">
        <v>91.19</v>
      </c>
      <c r="BO57">
        <v>0</v>
      </c>
      <c r="BP57">
        <v>89.463030000000003</v>
      </c>
      <c r="BQ57">
        <v>0</v>
      </c>
      <c r="BR57">
        <v>180.65299999999999</v>
      </c>
      <c r="BS57">
        <v>1.6646000000000001</v>
      </c>
      <c r="BT57">
        <v>1.2072000000000001</v>
      </c>
      <c r="BU57">
        <v>5.0305999999999997</v>
      </c>
      <c r="BV57">
        <v>3.8418000000000001</v>
      </c>
      <c r="BW57">
        <v>5.54</v>
      </c>
      <c r="BX57">
        <v>0</v>
      </c>
      <c r="BY57">
        <v>0</v>
      </c>
      <c r="BZ57">
        <v>0</v>
      </c>
      <c r="CA57">
        <v>4.7415929999999999</v>
      </c>
      <c r="CB57">
        <v>0</v>
      </c>
      <c r="CC57">
        <v>0</v>
      </c>
      <c r="CD57">
        <v>1.4590033</v>
      </c>
      <c r="CE57">
        <v>7.5679109999999996</v>
      </c>
    </row>
    <row r="58" spans="1:83" x14ac:dyDescent="0.25">
      <c r="A58">
        <v>57</v>
      </c>
      <c r="B58">
        <v>2011</v>
      </c>
      <c r="C58">
        <v>2011</v>
      </c>
      <c r="D58">
        <v>1</v>
      </c>
      <c r="E58">
        <v>1</v>
      </c>
      <c r="F58">
        <v>1</v>
      </c>
      <c r="G58">
        <v>1</v>
      </c>
      <c r="H58">
        <v>0</v>
      </c>
      <c r="I58">
        <v>0</v>
      </c>
      <c r="J58">
        <v>19.3</v>
      </c>
      <c r="K58">
        <v>171.6</v>
      </c>
      <c r="L58">
        <v>1700</v>
      </c>
      <c r="M58">
        <v>6.77</v>
      </c>
      <c r="N58">
        <v>282.44799999999998</v>
      </c>
      <c r="O58">
        <v>71.909800000000004</v>
      </c>
      <c r="P58">
        <v>1795.644</v>
      </c>
      <c r="Q58">
        <v>1.6946000000000001</v>
      </c>
      <c r="R58">
        <v>0.41320000000000001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24.32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3330</v>
      </c>
      <c r="AP58">
        <v>9.6370000000000005</v>
      </c>
      <c r="AQ58">
        <v>13.0322</v>
      </c>
      <c r="AR58">
        <v>41.177019999999999</v>
      </c>
      <c r="AS58">
        <v>0</v>
      </c>
      <c r="AT58">
        <v>0</v>
      </c>
      <c r="AU58">
        <v>6.7595999999999998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2.8012000000000001</v>
      </c>
      <c r="BF58">
        <v>8.51</v>
      </c>
      <c r="BG58">
        <v>35.22</v>
      </c>
      <c r="BH58">
        <v>43.73</v>
      </c>
      <c r="BI58">
        <v>0.34</v>
      </c>
      <c r="BJ58">
        <v>7.34</v>
      </c>
      <c r="BK58">
        <v>7.63</v>
      </c>
      <c r="BL58">
        <v>6.83</v>
      </c>
      <c r="BM58">
        <v>14.97</v>
      </c>
      <c r="BN58">
        <v>58.7</v>
      </c>
      <c r="BO58">
        <v>0</v>
      </c>
      <c r="BP58">
        <v>79.14</v>
      </c>
      <c r="BQ58">
        <v>0</v>
      </c>
      <c r="BR58">
        <v>137.84</v>
      </c>
      <c r="BS58">
        <v>1.3049999999999999</v>
      </c>
      <c r="BT58">
        <v>1.0262</v>
      </c>
      <c r="BU58">
        <v>5.5309999999999997</v>
      </c>
      <c r="BV58">
        <v>1.71</v>
      </c>
      <c r="BW58">
        <v>7.9378000000000002</v>
      </c>
      <c r="BX58">
        <v>0</v>
      </c>
      <c r="BY58">
        <v>0</v>
      </c>
      <c r="BZ58">
        <v>0</v>
      </c>
      <c r="CA58">
        <v>2.81196</v>
      </c>
      <c r="CB58">
        <v>0</v>
      </c>
      <c r="CC58">
        <v>0</v>
      </c>
      <c r="CD58">
        <v>3.0953307240000001</v>
      </c>
      <c r="CE58">
        <v>7.00176</v>
      </c>
    </row>
    <row r="59" spans="1:83" x14ac:dyDescent="0.25">
      <c r="A59">
        <v>58</v>
      </c>
      <c r="B59">
        <v>2005</v>
      </c>
      <c r="C59">
        <v>2005</v>
      </c>
      <c r="D59">
        <v>1</v>
      </c>
      <c r="E59">
        <v>1</v>
      </c>
      <c r="F59">
        <v>1</v>
      </c>
      <c r="G59">
        <v>1</v>
      </c>
      <c r="H59">
        <v>0</v>
      </c>
      <c r="I59">
        <v>0</v>
      </c>
      <c r="J59">
        <v>13.15</v>
      </c>
      <c r="K59">
        <v>97.8</v>
      </c>
      <c r="L59">
        <v>1503</v>
      </c>
      <c r="M59">
        <v>49.012</v>
      </c>
      <c r="N59">
        <v>33</v>
      </c>
      <c r="O59">
        <v>65.906999999999996</v>
      </c>
      <c r="P59">
        <v>1899.4849999999999</v>
      </c>
      <c r="Q59">
        <v>1.9743999999999999</v>
      </c>
      <c r="R59">
        <v>0.40539999999999998</v>
      </c>
      <c r="S59">
        <v>0</v>
      </c>
      <c r="T59">
        <v>4.45</v>
      </c>
      <c r="U59">
        <v>0.97</v>
      </c>
      <c r="V59">
        <v>0</v>
      </c>
      <c r="W59">
        <v>0</v>
      </c>
      <c r="X59">
        <v>382.85</v>
      </c>
      <c r="Y59">
        <v>24.32</v>
      </c>
      <c r="Z59">
        <v>6.1</v>
      </c>
      <c r="AA59">
        <v>0.28999999999999998</v>
      </c>
      <c r="AB59">
        <v>2</v>
      </c>
      <c r="AC59">
        <v>0.53</v>
      </c>
      <c r="AD59">
        <v>45.1</v>
      </c>
      <c r="AE59">
        <v>17.3</v>
      </c>
      <c r="AF59">
        <v>6.1</v>
      </c>
      <c r="AG59">
        <v>3.6</v>
      </c>
      <c r="AH59">
        <v>3.5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6133</v>
      </c>
      <c r="AP59">
        <v>8.3000000000000007</v>
      </c>
      <c r="AQ59">
        <v>12</v>
      </c>
      <c r="AR59">
        <v>33.18</v>
      </c>
      <c r="AS59">
        <v>0</v>
      </c>
      <c r="AT59">
        <v>0</v>
      </c>
      <c r="AU59">
        <v>6.4252000000000002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8.15</v>
      </c>
      <c r="BF59">
        <v>5.59</v>
      </c>
      <c r="BG59">
        <v>20.49</v>
      </c>
      <c r="BH59">
        <v>34.83</v>
      </c>
      <c r="BI59">
        <v>0.3</v>
      </c>
      <c r="BJ59">
        <v>3.73</v>
      </c>
      <c r="BK59">
        <v>6.86</v>
      </c>
      <c r="BL59">
        <v>5.7253999999999996</v>
      </c>
      <c r="BM59">
        <v>10.6</v>
      </c>
      <c r="BN59">
        <v>45.43</v>
      </c>
      <c r="BO59">
        <v>0</v>
      </c>
      <c r="BP59">
        <v>98.345190000000002</v>
      </c>
      <c r="BQ59">
        <v>0</v>
      </c>
      <c r="BR59">
        <v>152.60069999999999</v>
      </c>
      <c r="BS59">
        <v>2.008</v>
      </c>
      <c r="BT59">
        <v>1.3996</v>
      </c>
      <c r="BU59">
        <v>6.1896000000000004</v>
      </c>
      <c r="BV59">
        <v>2.6738</v>
      </c>
      <c r="BW59">
        <v>7.9241999999999999</v>
      </c>
      <c r="BX59">
        <v>0</v>
      </c>
      <c r="BY59">
        <v>0</v>
      </c>
      <c r="BZ59">
        <v>0</v>
      </c>
      <c r="CA59">
        <v>5.7267279999999996</v>
      </c>
      <c r="CB59">
        <v>0</v>
      </c>
      <c r="CC59">
        <v>0</v>
      </c>
      <c r="CD59">
        <v>3.4804174159999999</v>
      </c>
      <c r="CE59">
        <v>8.5152649999999994</v>
      </c>
    </row>
    <row r="60" spans="1:83" x14ac:dyDescent="0.25">
      <c r="A60">
        <v>59</v>
      </c>
      <c r="B60">
        <v>1984</v>
      </c>
      <c r="C60">
        <v>1985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15.3</v>
      </c>
      <c r="K60">
        <v>127.35</v>
      </c>
      <c r="L60">
        <v>1380.5</v>
      </c>
      <c r="M60">
        <v>42.5</v>
      </c>
      <c r="N60">
        <v>65</v>
      </c>
      <c r="O60">
        <v>66.17</v>
      </c>
      <c r="P60">
        <v>1959.95</v>
      </c>
      <c r="Q60">
        <v>1.75</v>
      </c>
      <c r="R60">
        <v>0.38279999999999997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24.32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7318.67</v>
      </c>
      <c r="AP60">
        <v>10.4</v>
      </c>
      <c r="AQ60">
        <v>15.343400000000001</v>
      </c>
      <c r="AR60">
        <v>60.67</v>
      </c>
      <c r="AS60">
        <v>0</v>
      </c>
      <c r="AT60">
        <v>0</v>
      </c>
      <c r="AU60">
        <v>7.6574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6.5936000000000003</v>
      </c>
      <c r="BF60">
        <v>7.4561999999999999</v>
      </c>
      <c r="BG60">
        <v>60.87</v>
      </c>
      <c r="BH60">
        <v>64.431539999999998</v>
      </c>
      <c r="BI60">
        <v>0.626</v>
      </c>
      <c r="BJ60">
        <v>14.8774</v>
      </c>
      <c r="BK60">
        <v>11.222</v>
      </c>
      <c r="BL60">
        <v>8.0028000000000006</v>
      </c>
      <c r="BM60">
        <v>26.801400000000001</v>
      </c>
      <c r="BN60">
        <v>73.549800000000005</v>
      </c>
      <c r="BO60">
        <v>0</v>
      </c>
      <c r="BP60">
        <v>91.558210000000003</v>
      </c>
      <c r="BQ60">
        <v>0</v>
      </c>
      <c r="BR60">
        <v>165.42230000000001</v>
      </c>
      <c r="BS60">
        <v>1.827</v>
      </c>
      <c r="BT60">
        <v>1.1368</v>
      </c>
      <c r="BU60">
        <v>3.8826000000000001</v>
      </c>
      <c r="BV60">
        <v>3.6581999999999999</v>
      </c>
      <c r="BW60">
        <v>7.5918000000000001</v>
      </c>
      <c r="BX60">
        <v>0</v>
      </c>
      <c r="BY60">
        <v>0</v>
      </c>
      <c r="BZ60">
        <v>0</v>
      </c>
      <c r="CA60">
        <v>5.2617560000000001</v>
      </c>
      <c r="CB60">
        <v>0</v>
      </c>
      <c r="CC60">
        <v>0</v>
      </c>
      <c r="CD60">
        <v>3.940655171</v>
      </c>
      <c r="CE60">
        <v>8.1881310000000003</v>
      </c>
    </row>
    <row r="61" spans="1:83" x14ac:dyDescent="0.25">
      <c r="A61">
        <v>60</v>
      </c>
      <c r="B61">
        <v>2002</v>
      </c>
      <c r="C61">
        <v>2005</v>
      </c>
      <c r="D61">
        <v>0</v>
      </c>
      <c r="E61">
        <v>0</v>
      </c>
      <c r="F61">
        <v>0</v>
      </c>
      <c r="G61">
        <v>0</v>
      </c>
      <c r="H61">
        <v>0</v>
      </c>
      <c r="I61">
        <v>1</v>
      </c>
      <c r="J61">
        <v>13.06</v>
      </c>
      <c r="K61">
        <v>105.33</v>
      </c>
      <c r="L61">
        <v>3462.5</v>
      </c>
      <c r="M61">
        <v>437.75</v>
      </c>
      <c r="N61">
        <v>330</v>
      </c>
      <c r="O61">
        <v>81.105599999999995</v>
      </c>
      <c r="P61">
        <v>1223.2</v>
      </c>
      <c r="Q61">
        <v>0.89</v>
      </c>
      <c r="R61">
        <v>0.40179999999999999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24.24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8125</v>
      </c>
      <c r="AP61">
        <v>5.0999999999999996</v>
      </c>
      <c r="AQ61">
        <v>11.0604</v>
      </c>
      <c r="AR61">
        <v>16.600000000000001</v>
      </c>
      <c r="AS61">
        <v>0</v>
      </c>
      <c r="AT61">
        <v>0</v>
      </c>
      <c r="AU61">
        <v>6.0411999999999999</v>
      </c>
      <c r="AV61">
        <v>45.2</v>
      </c>
      <c r="AW61">
        <v>48.2</v>
      </c>
      <c r="AX61">
        <v>48.9</v>
      </c>
      <c r="AY61">
        <v>44.8</v>
      </c>
      <c r="AZ61">
        <v>0</v>
      </c>
      <c r="BA61">
        <v>45.6</v>
      </c>
      <c r="BB61">
        <v>0</v>
      </c>
      <c r="BC61">
        <v>0</v>
      </c>
      <c r="BD61">
        <v>0</v>
      </c>
      <c r="BE61">
        <v>5.6086</v>
      </c>
      <c r="BF61">
        <v>3.3</v>
      </c>
      <c r="BG61">
        <v>17.2</v>
      </c>
      <c r="BH61">
        <v>20.5</v>
      </c>
      <c r="BI61">
        <v>2.1800000000000002</v>
      </c>
      <c r="BJ61">
        <v>23.9</v>
      </c>
      <c r="BK61">
        <v>15.7</v>
      </c>
      <c r="BL61">
        <v>5.0999999999999996</v>
      </c>
      <c r="BM61">
        <v>44.7</v>
      </c>
      <c r="BN61">
        <v>65.2</v>
      </c>
      <c r="BO61">
        <v>0</v>
      </c>
      <c r="BP61">
        <v>113.8</v>
      </c>
      <c r="BQ61">
        <v>0</v>
      </c>
      <c r="BR61">
        <v>179</v>
      </c>
      <c r="BS61">
        <v>1.5446</v>
      </c>
      <c r="BT61">
        <v>1.3238000000000001</v>
      </c>
      <c r="BU61">
        <v>6.8735999999999997</v>
      </c>
      <c r="BV61">
        <v>10.5</v>
      </c>
      <c r="BW61">
        <v>9.6636000000000006</v>
      </c>
      <c r="BX61">
        <v>0</v>
      </c>
      <c r="BY61">
        <v>0</v>
      </c>
      <c r="BZ61">
        <v>0</v>
      </c>
      <c r="CA61">
        <v>4.4725409999999997</v>
      </c>
      <c r="CB61">
        <v>0</v>
      </c>
      <c r="CC61">
        <v>0</v>
      </c>
      <c r="CD61">
        <v>4.0895925990000004</v>
      </c>
      <c r="CE61">
        <v>6.7284639999999998</v>
      </c>
    </row>
    <row r="62" spans="1:83" x14ac:dyDescent="0.25">
      <c r="A62">
        <v>61</v>
      </c>
      <c r="B62">
        <v>2005</v>
      </c>
      <c r="C62">
        <v>2005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16.059999999999999</v>
      </c>
      <c r="K62">
        <v>133.30000000000001</v>
      </c>
      <c r="L62">
        <v>953</v>
      </c>
      <c r="M62">
        <v>21</v>
      </c>
      <c r="N62">
        <v>270</v>
      </c>
      <c r="O62">
        <v>62</v>
      </c>
      <c r="P62">
        <v>1667.3</v>
      </c>
      <c r="Q62">
        <v>1.43</v>
      </c>
      <c r="R62">
        <v>0.38919999999999999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24.56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8133</v>
      </c>
      <c r="AP62">
        <v>12.72</v>
      </c>
      <c r="AQ62">
        <v>18.440000000000001</v>
      </c>
      <c r="AR62">
        <v>103.41</v>
      </c>
      <c r="AS62">
        <v>0</v>
      </c>
      <c r="AT62">
        <v>0</v>
      </c>
      <c r="AU62">
        <v>7.0933999999999999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2.9</v>
      </c>
      <c r="BF62">
        <v>8.3000000000000007</v>
      </c>
      <c r="BG62">
        <v>97.4</v>
      </c>
      <c r="BH62">
        <v>108.6</v>
      </c>
      <c r="BI62">
        <v>0.67059999999999997</v>
      </c>
      <c r="BJ62">
        <v>15.831799999999999</v>
      </c>
      <c r="BK62">
        <v>13.915800000000001</v>
      </c>
      <c r="BL62">
        <v>7.0007999999999999</v>
      </c>
      <c r="BM62">
        <v>27.232199999999999</v>
      </c>
      <c r="BN62">
        <v>81.183000000000007</v>
      </c>
      <c r="BO62">
        <v>0</v>
      </c>
      <c r="BP62">
        <v>84.00403</v>
      </c>
      <c r="BQ62">
        <v>0</v>
      </c>
      <c r="BR62">
        <v>161.10910000000001</v>
      </c>
      <c r="BS62">
        <v>1.4438</v>
      </c>
      <c r="BT62">
        <v>0.82699999999999996</v>
      </c>
      <c r="BU62">
        <v>3.9563999999999999</v>
      </c>
      <c r="BV62">
        <v>3.21</v>
      </c>
      <c r="BW62">
        <v>5.8356000000000003</v>
      </c>
      <c r="BX62">
        <v>0</v>
      </c>
      <c r="BY62">
        <v>0</v>
      </c>
      <c r="BZ62">
        <v>0</v>
      </c>
      <c r="CA62">
        <v>4.1729279999999997</v>
      </c>
      <c r="CB62">
        <v>0</v>
      </c>
      <c r="CC62">
        <v>0</v>
      </c>
      <c r="CD62">
        <v>3.1945421110000001</v>
      </c>
      <c r="CE62">
        <v>6.8852539999999998</v>
      </c>
    </row>
    <row r="63" spans="1:83" x14ac:dyDescent="0.25">
      <c r="A63">
        <v>62</v>
      </c>
      <c r="B63">
        <v>2011</v>
      </c>
      <c r="C63">
        <v>2011</v>
      </c>
      <c r="D63">
        <v>1</v>
      </c>
      <c r="E63">
        <v>1</v>
      </c>
      <c r="F63">
        <v>1</v>
      </c>
      <c r="G63">
        <v>1</v>
      </c>
      <c r="H63">
        <v>0</v>
      </c>
      <c r="I63">
        <v>0</v>
      </c>
      <c r="J63">
        <v>19.3</v>
      </c>
      <c r="K63">
        <v>171.6</v>
      </c>
      <c r="L63">
        <v>1700</v>
      </c>
      <c r="M63">
        <v>9.2780000000000005</v>
      </c>
      <c r="N63">
        <v>337.32</v>
      </c>
      <c r="O63">
        <v>71.9482</v>
      </c>
      <c r="P63">
        <v>1783.9079999999999</v>
      </c>
      <c r="Q63">
        <v>1.7707999999999999</v>
      </c>
      <c r="R63">
        <v>0.3972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24.28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3800</v>
      </c>
      <c r="AP63">
        <v>9.1734000000000009</v>
      </c>
      <c r="AQ63">
        <v>13.081</v>
      </c>
      <c r="AR63">
        <v>36.44068</v>
      </c>
      <c r="AS63">
        <v>0</v>
      </c>
      <c r="AT63">
        <v>0</v>
      </c>
      <c r="AU63">
        <v>6.8966000000000003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3.073</v>
      </c>
      <c r="BF63">
        <v>7.53</v>
      </c>
      <c r="BG63">
        <v>31.17</v>
      </c>
      <c r="BH63">
        <v>38.700000000000003</v>
      </c>
      <c r="BI63">
        <v>0.34</v>
      </c>
      <c r="BJ63">
        <v>6.49</v>
      </c>
      <c r="BK63">
        <v>6.75</v>
      </c>
      <c r="BL63">
        <v>5.4866000000000001</v>
      </c>
      <c r="BM63">
        <v>13.25</v>
      </c>
      <c r="BN63">
        <v>51.95</v>
      </c>
      <c r="BO63">
        <v>0</v>
      </c>
      <c r="BP63">
        <v>107.54</v>
      </c>
      <c r="BQ63">
        <v>0</v>
      </c>
      <c r="BR63">
        <v>159.49</v>
      </c>
      <c r="BS63">
        <v>1.1716</v>
      </c>
      <c r="BT63">
        <v>0.93700000000000006</v>
      </c>
      <c r="BU63">
        <v>6.2838000000000003</v>
      </c>
      <c r="BV63">
        <v>1.58</v>
      </c>
      <c r="BW63">
        <v>6.5442</v>
      </c>
      <c r="BX63">
        <v>0</v>
      </c>
      <c r="BY63">
        <v>0</v>
      </c>
      <c r="BZ63">
        <v>0</v>
      </c>
      <c r="CA63">
        <v>3.2070020000000001</v>
      </c>
      <c r="CB63">
        <v>0</v>
      </c>
      <c r="CC63">
        <v>0</v>
      </c>
      <c r="CD63">
        <v>2.2964533</v>
      </c>
      <c r="CE63">
        <v>6.8750600000000004</v>
      </c>
    </row>
    <row r="64" spans="1:83" x14ac:dyDescent="0.25">
      <c r="A64">
        <v>63</v>
      </c>
      <c r="B64">
        <v>2006</v>
      </c>
      <c r="C64">
        <v>2016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17.5</v>
      </c>
      <c r="K64">
        <v>150</v>
      </c>
      <c r="L64">
        <v>2719</v>
      </c>
      <c r="M64">
        <v>1.1000000000000001</v>
      </c>
      <c r="N64">
        <v>60</v>
      </c>
      <c r="O64">
        <v>69.34</v>
      </c>
      <c r="P64">
        <v>2353.88</v>
      </c>
      <c r="Q64">
        <v>1.72</v>
      </c>
      <c r="R64">
        <v>0.39279999999999998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24.64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8588.5</v>
      </c>
      <c r="AP64">
        <v>12</v>
      </c>
      <c r="AQ64">
        <v>16.9282</v>
      </c>
      <c r="AR64">
        <v>97.13</v>
      </c>
      <c r="AS64">
        <v>0</v>
      </c>
      <c r="AT64">
        <v>6.9</v>
      </c>
      <c r="AU64">
        <v>6.9996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3.6482000000000001</v>
      </c>
      <c r="BF64">
        <v>7.4904000000000002</v>
      </c>
      <c r="BG64">
        <v>67.492000000000004</v>
      </c>
      <c r="BH64">
        <v>92.5</v>
      </c>
      <c r="BI64">
        <v>0.71799999999999997</v>
      </c>
      <c r="BJ64">
        <v>10.4132</v>
      </c>
      <c r="BK64">
        <v>13.858599999999999</v>
      </c>
      <c r="BL64">
        <v>8.0502000000000002</v>
      </c>
      <c r="BM64">
        <v>28.2486</v>
      </c>
      <c r="BN64">
        <v>75.649600000000007</v>
      </c>
      <c r="BO64">
        <v>0</v>
      </c>
      <c r="BP64">
        <v>84.719049999999996</v>
      </c>
      <c r="BQ64">
        <v>0</v>
      </c>
      <c r="BR64">
        <v>157.0881</v>
      </c>
      <c r="BS64">
        <v>1.3156000000000001</v>
      </c>
      <c r="BT64">
        <v>0.85819999999999996</v>
      </c>
      <c r="BU64">
        <v>4.3848000000000003</v>
      </c>
      <c r="BV64">
        <v>2.1</v>
      </c>
      <c r="BW64">
        <v>6.3474000000000004</v>
      </c>
      <c r="BX64">
        <v>0</v>
      </c>
      <c r="BY64">
        <v>0</v>
      </c>
      <c r="BZ64">
        <v>0</v>
      </c>
      <c r="CA64">
        <v>4.460013</v>
      </c>
      <c r="CB64">
        <v>0</v>
      </c>
      <c r="CC64">
        <v>0</v>
      </c>
      <c r="CD64">
        <v>2.8703696230000002</v>
      </c>
      <c r="CE64">
        <v>7.3429039999999999</v>
      </c>
    </row>
    <row r="65" spans="1:83" x14ac:dyDescent="0.25">
      <c r="A65">
        <v>64</v>
      </c>
      <c r="B65">
        <v>1977</v>
      </c>
      <c r="C65">
        <v>2008</v>
      </c>
      <c r="D65">
        <v>1</v>
      </c>
      <c r="E65">
        <v>0</v>
      </c>
      <c r="F65">
        <v>1</v>
      </c>
      <c r="G65">
        <v>1</v>
      </c>
      <c r="H65">
        <v>0</v>
      </c>
      <c r="I65">
        <v>0</v>
      </c>
      <c r="J65">
        <v>18.649999999999999</v>
      </c>
      <c r="K65">
        <v>163.80000000000001</v>
      </c>
      <c r="L65">
        <v>1177</v>
      </c>
      <c r="M65">
        <v>7.9470000000000001</v>
      </c>
      <c r="N65">
        <v>350.4</v>
      </c>
      <c r="O65">
        <v>73.173000000000002</v>
      </c>
      <c r="P65">
        <v>1810.6690000000001</v>
      </c>
      <c r="Q65">
        <v>1.9126000000000001</v>
      </c>
      <c r="R65">
        <v>0.40839999999999999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24.48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4136.6509999999998</v>
      </c>
      <c r="AP65">
        <v>9.3279999999999994</v>
      </c>
      <c r="AQ65">
        <v>12.693199999999999</v>
      </c>
      <c r="AR65">
        <v>21.08286</v>
      </c>
      <c r="AS65">
        <v>0</v>
      </c>
      <c r="AT65">
        <v>0</v>
      </c>
      <c r="AU65">
        <v>6.4408000000000003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3.0139999999999998</v>
      </c>
      <c r="BF65">
        <v>4.8171999999999997</v>
      </c>
      <c r="BG65">
        <v>28.642399999999999</v>
      </c>
      <c r="BH65">
        <v>22.39</v>
      </c>
      <c r="BI65">
        <v>0.48</v>
      </c>
      <c r="BJ65">
        <v>7.8231999999999999</v>
      </c>
      <c r="BK65">
        <v>10.757199999999999</v>
      </c>
      <c r="BL65">
        <v>5.5948000000000002</v>
      </c>
      <c r="BM65">
        <v>10.65</v>
      </c>
      <c r="BN65">
        <v>33.04</v>
      </c>
      <c r="BO65">
        <v>0</v>
      </c>
      <c r="BP65">
        <v>95.479010000000002</v>
      </c>
      <c r="BQ65">
        <v>0</v>
      </c>
      <c r="BR65">
        <v>149.2663</v>
      </c>
      <c r="BS65">
        <v>1.577</v>
      </c>
      <c r="BT65">
        <v>1.0964</v>
      </c>
      <c r="BU65">
        <v>5.8243999999999998</v>
      </c>
      <c r="BV65">
        <v>2.4580000000000002</v>
      </c>
      <c r="BW65">
        <v>6.7682000000000002</v>
      </c>
      <c r="BX65">
        <v>0</v>
      </c>
      <c r="BY65">
        <v>0</v>
      </c>
      <c r="BZ65">
        <v>0</v>
      </c>
      <c r="CA65">
        <v>4.4542710000000003</v>
      </c>
      <c r="CB65">
        <v>0</v>
      </c>
      <c r="CC65">
        <v>0</v>
      </c>
      <c r="CD65">
        <v>2.944519079</v>
      </c>
      <c r="CE65">
        <v>7.0294449999999999</v>
      </c>
    </row>
    <row r="66" spans="1:83" x14ac:dyDescent="0.25">
      <c r="A66">
        <v>65</v>
      </c>
      <c r="B66">
        <v>2000</v>
      </c>
      <c r="C66">
        <v>2011</v>
      </c>
      <c r="D66">
        <v>1</v>
      </c>
      <c r="E66">
        <v>0</v>
      </c>
      <c r="F66">
        <v>1</v>
      </c>
      <c r="G66">
        <v>1</v>
      </c>
      <c r="H66">
        <v>0</v>
      </c>
      <c r="I66">
        <v>0</v>
      </c>
      <c r="J66">
        <v>16.899999999999999</v>
      </c>
      <c r="K66">
        <v>142.80000000000001</v>
      </c>
      <c r="L66">
        <v>1429.5</v>
      </c>
      <c r="M66">
        <v>64.427000000000007</v>
      </c>
      <c r="N66">
        <v>168</v>
      </c>
      <c r="O66">
        <v>69.541399999999996</v>
      </c>
      <c r="P66">
        <v>1794.086</v>
      </c>
      <c r="Q66">
        <v>1.5778000000000001</v>
      </c>
      <c r="R66">
        <v>0.39340000000000003</v>
      </c>
      <c r="S66">
        <v>0</v>
      </c>
      <c r="T66">
        <v>0</v>
      </c>
      <c r="U66">
        <v>1.1200000000000001</v>
      </c>
      <c r="V66">
        <v>0.31</v>
      </c>
      <c r="W66">
        <v>12.7</v>
      </c>
      <c r="X66">
        <v>0</v>
      </c>
      <c r="Y66">
        <v>24.24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4563.6090000000004</v>
      </c>
      <c r="AP66">
        <v>8.8000000000000007</v>
      </c>
      <c r="AQ66">
        <v>12.3</v>
      </c>
      <c r="AR66">
        <v>16.11111</v>
      </c>
      <c r="AS66">
        <v>0</v>
      </c>
      <c r="AT66">
        <v>0</v>
      </c>
      <c r="AU66">
        <v>6.1226000000000003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2.37</v>
      </c>
      <c r="BD66">
        <v>2.37</v>
      </c>
      <c r="BE66">
        <v>3.4260000000000002</v>
      </c>
      <c r="BF66">
        <v>5.0663999999999998</v>
      </c>
      <c r="BG66">
        <v>26.688600000000001</v>
      </c>
      <c r="BH66">
        <v>17.11</v>
      </c>
      <c r="BI66">
        <v>0.78400000000000003</v>
      </c>
      <c r="BJ66">
        <v>5.05</v>
      </c>
      <c r="BK66">
        <v>12.739599999999999</v>
      </c>
      <c r="BL66">
        <v>6.8571999999999997</v>
      </c>
      <c r="BM66">
        <v>21.586400000000001</v>
      </c>
      <c r="BN66">
        <v>47.116999999999997</v>
      </c>
      <c r="BO66">
        <v>0</v>
      </c>
      <c r="BP66">
        <v>98.055250000000001</v>
      </c>
      <c r="BQ66">
        <v>0</v>
      </c>
      <c r="BR66">
        <v>143.57509999999999</v>
      </c>
      <c r="BS66">
        <v>1.0109999999999999</v>
      </c>
      <c r="BT66">
        <v>1.119</v>
      </c>
      <c r="BU66">
        <v>5.8108000000000004</v>
      </c>
      <c r="BV66">
        <v>1.23</v>
      </c>
      <c r="BW66">
        <v>5.9265999999999996</v>
      </c>
      <c r="BX66">
        <v>0</v>
      </c>
      <c r="BY66">
        <v>0</v>
      </c>
      <c r="BZ66">
        <v>0</v>
      </c>
      <c r="CA66">
        <v>3.0557699999999999</v>
      </c>
      <c r="CB66">
        <v>0</v>
      </c>
      <c r="CC66">
        <v>0</v>
      </c>
      <c r="CD66">
        <v>2.2381655130000002</v>
      </c>
      <c r="CE66">
        <v>6.0055339999999999</v>
      </c>
    </row>
    <row r="67" spans="1:83" x14ac:dyDescent="0.25">
      <c r="A67">
        <v>66</v>
      </c>
      <c r="B67">
        <v>2006</v>
      </c>
      <c r="C67">
        <v>2006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15.3</v>
      </c>
      <c r="K67">
        <v>123.6</v>
      </c>
      <c r="L67">
        <v>1459</v>
      </c>
      <c r="M67">
        <v>6</v>
      </c>
      <c r="N67">
        <v>280</v>
      </c>
      <c r="O67">
        <v>64.08</v>
      </c>
      <c r="P67">
        <v>1480.5</v>
      </c>
      <c r="Q67">
        <v>1.58</v>
      </c>
      <c r="R67">
        <v>0.37580000000000002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24.44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9675</v>
      </c>
      <c r="AP67">
        <v>10.52</v>
      </c>
      <c r="AQ67">
        <v>17.347999999999999</v>
      </c>
      <c r="AR67">
        <v>88.3</v>
      </c>
      <c r="AS67">
        <v>0</v>
      </c>
      <c r="AT67">
        <v>0</v>
      </c>
      <c r="AU67">
        <v>7.0728</v>
      </c>
      <c r="AV67">
        <v>41.9</v>
      </c>
      <c r="AW67">
        <v>46.4</v>
      </c>
      <c r="AX67">
        <v>46.3</v>
      </c>
      <c r="AY67">
        <v>43.2</v>
      </c>
      <c r="AZ67">
        <v>44.2</v>
      </c>
      <c r="BA67">
        <v>44.3</v>
      </c>
      <c r="BB67">
        <v>0</v>
      </c>
      <c r="BC67">
        <v>3.34</v>
      </c>
      <c r="BD67">
        <v>2.11</v>
      </c>
      <c r="BE67">
        <v>2.1</v>
      </c>
      <c r="BF67">
        <v>6.9</v>
      </c>
      <c r="BG67">
        <v>75.900000000000006</v>
      </c>
      <c r="BH67">
        <v>84.9</v>
      </c>
      <c r="BI67">
        <v>0.66</v>
      </c>
      <c r="BJ67">
        <v>27.8</v>
      </c>
      <c r="BK67">
        <v>18.2</v>
      </c>
      <c r="BL67">
        <v>9.9</v>
      </c>
      <c r="BM67">
        <v>55.9</v>
      </c>
      <c r="BN67">
        <v>140.80000000000001</v>
      </c>
      <c r="BO67">
        <v>0</v>
      </c>
      <c r="BP67">
        <v>54.1</v>
      </c>
      <c r="BQ67">
        <v>0</v>
      </c>
      <c r="BR67">
        <v>194.9</v>
      </c>
      <c r="BS67">
        <v>1.3660000000000001</v>
      </c>
      <c r="BT67">
        <v>1.0860000000000001</v>
      </c>
      <c r="BU67">
        <v>4.3788</v>
      </c>
      <c r="BV67">
        <v>3.1404000000000001</v>
      </c>
      <c r="BW67">
        <v>6.5982000000000003</v>
      </c>
      <c r="BX67">
        <v>0</v>
      </c>
      <c r="BY67">
        <v>0</v>
      </c>
      <c r="BZ67">
        <v>0</v>
      </c>
      <c r="CA67">
        <v>4.3272899999999996</v>
      </c>
      <c r="CB67">
        <v>0</v>
      </c>
      <c r="CC67">
        <v>0</v>
      </c>
      <c r="CD67">
        <v>3.9221054620000002</v>
      </c>
      <c r="CE67">
        <v>7.5965230000000004</v>
      </c>
    </row>
    <row r="68" spans="1:83" x14ac:dyDescent="0.25">
      <c r="A68">
        <v>67</v>
      </c>
      <c r="B68">
        <v>1971</v>
      </c>
      <c r="C68">
        <v>1971</v>
      </c>
      <c r="D68">
        <v>1</v>
      </c>
      <c r="E68">
        <v>0</v>
      </c>
      <c r="F68">
        <v>1</v>
      </c>
      <c r="G68">
        <v>0</v>
      </c>
      <c r="H68">
        <v>0</v>
      </c>
      <c r="I68">
        <v>0</v>
      </c>
      <c r="J68">
        <v>15</v>
      </c>
      <c r="K68">
        <v>124.5</v>
      </c>
      <c r="L68">
        <v>1600</v>
      </c>
      <c r="M68">
        <v>17</v>
      </c>
      <c r="N68">
        <v>65</v>
      </c>
      <c r="O68">
        <v>65.75</v>
      </c>
      <c r="P68">
        <v>1810</v>
      </c>
      <c r="Q68">
        <v>1.86</v>
      </c>
      <c r="R68">
        <v>0.3982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24.24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6133.33</v>
      </c>
      <c r="AP68">
        <v>8.93</v>
      </c>
      <c r="AQ68">
        <v>12.83</v>
      </c>
      <c r="AR68">
        <v>38.44</v>
      </c>
      <c r="AS68">
        <v>0</v>
      </c>
      <c r="AT68">
        <v>0</v>
      </c>
      <c r="AU68">
        <v>7.4985999999999997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1.55</v>
      </c>
      <c r="BF68">
        <v>3.65</v>
      </c>
      <c r="BG68">
        <v>20.3</v>
      </c>
      <c r="BH68">
        <v>25.5</v>
      </c>
      <c r="BI68">
        <v>0.64780000000000004</v>
      </c>
      <c r="BJ68">
        <v>9.1324000000000005</v>
      </c>
      <c r="BK68">
        <v>11.2836</v>
      </c>
      <c r="BL68">
        <v>6.2948000000000004</v>
      </c>
      <c r="BM68">
        <v>19.952000000000002</v>
      </c>
      <c r="BN68">
        <v>56.4696</v>
      </c>
      <c r="BO68">
        <v>0</v>
      </c>
      <c r="BP68">
        <v>96.055570000000003</v>
      </c>
      <c r="BQ68">
        <v>0</v>
      </c>
      <c r="BR68">
        <v>150.196</v>
      </c>
      <c r="BS68">
        <v>1.55</v>
      </c>
      <c r="BT68">
        <v>3.65</v>
      </c>
      <c r="BU68">
        <v>20.3</v>
      </c>
      <c r="BV68">
        <v>5.2</v>
      </c>
      <c r="BW68">
        <v>25.5</v>
      </c>
      <c r="BX68">
        <v>1.3</v>
      </c>
      <c r="BY68">
        <v>2.0299999999999998</v>
      </c>
      <c r="BZ68">
        <v>0</v>
      </c>
      <c r="CA68">
        <v>3.33</v>
      </c>
      <c r="CB68">
        <v>28.83</v>
      </c>
      <c r="CC68">
        <v>0</v>
      </c>
      <c r="CD68">
        <v>5.625449626</v>
      </c>
      <c r="CE68">
        <v>8.7116869999999995</v>
      </c>
    </row>
    <row r="69" spans="1:83" x14ac:dyDescent="0.25">
      <c r="A69">
        <v>68</v>
      </c>
      <c r="B69">
        <v>2008</v>
      </c>
      <c r="C69">
        <v>2009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23</v>
      </c>
      <c r="K69">
        <v>216</v>
      </c>
      <c r="L69">
        <v>2600</v>
      </c>
      <c r="M69">
        <v>0</v>
      </c>
      <c r="N69">
        <v>1135</v>
      </c>
      <c r="O69">
        <v>81.459999999999994</v>
      </c>
      <c r="P69">
        <v>1222</v>
      </c>
      <c r="Q69">
        <v>0.66</v>
      </c>
      <c r="R69">
        <v>0.3674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24.44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5000</v>
      </c>
      <c r="AP69">
        <v>9.6999999999999993</v>
      </c>
      <c r="AQ69">
        <v>13.6</v>
      </c>
      <c r="AR69">
        <v>36.950000000000003</v>
      </c>
      <c r="AS69">
        <v>24.6</v>
      </c>
      <c r="AT69">
        <v>5.4</v>
      </c>
      <c r="AU69">
        <v>5.6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1.9</v>
      </c>
      <c r="BF69">
        <v>6.2</v>
      </c>
      <c r="BG69">
        <v>37.85</v>
      </c>
      <c r="BH69">
        <v>45.95</v>
      </c>
      <c r="BI69">
        <v>1.02</v>
      </c>
      <c r="BJ69">
        <v>3.1</v>
      </c>
      <c r="BK69">
        <v>32.4</v>
      </c>
      <c r="BL69">
        <v>11.5</v>
      </c>
      <c r="BM69">
        <v>47</v>
      </c>
      <c r="BN69">
        <v>92.95</v>
      </c>
      <c r="BO69">
        <v>0</v>
      </c>
      <c r="BP69">
        <v>46.10163</v>
      </c>
      <c r="BQ69">
        <v>0</v>
      </c>
      <c r="BR69">
        <v>145.7174</v>
      </c>
      <c r="BS69">
        <v>0.2</v>
      </c>
      <c r="BT69">
        <v>0.8</v>
      </c>
      <c r="BU69">
        <v>4.5999999999999996</v>
      </c>
      <c r="BV69">
        <v>2.9180000000000001</v>
      </c>
      <c r="BW69">
        <v>5.6</v>
      </c>
      <c r="BX69">
        <v>0</v>
      </c>
      <c r="BY69">
        <v>0</v>
      </c>
      <c r="BZ69">
        <v>0</v>
      </c>
      <c r="CA69">
        <v>1.1134630000000001</v>
      </c>
      <c r="CB69">
        <v>0</v>
      </c>
      <c r="CC69">
        <v>0</v>
      </c>
      <c r="CD69">
        <v>1.5062624710000001</v>
      </c>
      <c r="CE69">
        <v>5.2072010000000004</v>
      </c>
    </row>
    <row r="70" spans="1:83" x14ac:dyDescent="0.25">
      <c r="A70">
        <v>69</v>
      </c>
      <c r="B70">
        <v>2008</v>
      </c>
      <c r="C70">
        <v>2014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15.3</v>
      </c>
      <c r="K70">
        <v>123.6</v>
      </c>
      <c r="L70">
        <v>1558</v>
      </c>
      <c r="M70">
        <v>0</v>
      </c>
      <c r="N70">
        <v>769</v>
      </c>
      <c r="O70">
        <v>82.67</v>
      </c>
      <c r="P70">
        <v>1561.7</v>
      </c>
      <c r="Q70">
        <v>1.23</v>
      </c>
      <c r="R70">
        <v>0.39639999999999997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24.64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13067</v>
      </c>
      <c r="AP70">
        <v>5.5</v>
      </c>
      <c r="AQ70">
        <v>12.4076</v>
      </c>
      <c r="AR70">
        <v>31.04</v>
      </c>
      <c r="AS70">
        <v>0</v>
      </c>
      <c r="AT70">
        <v>0</v>
      </c>
      <c r="AU70">
        <v>5.8818000000000001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2.3974000000000002</v>
      </c>
      <c r="BF70">
        <v>6.0873999999999997</v>
      </c>
      <c r="BG70">
        <v>45.794199999999996</v>
      </c>
      <c r="BH70">
        <v>60.4</v>
      </c>
      <c r="BI70">
        <v>0.72219999999999995</v>
      </c>
      <c r="BJ70">
        <v>8.5234000000000005</v>
      </c>
      <c r="BK70">
        <v>17.461200000000002</v>
      </c>
      <c r="BL70">
        <v>8.1</v>
      </c>
      <c r="BM70">
        <v>27.756799999999998</v>
      </c>
      <c r="BN70">
        <v>71.1006</v>
      </c>
      <c r="BO70">
        <v>0</v>
      </c>
      <c r="BP70">
        <v>86.760919999999999</v>
      </c>
      <c r="BQ70">
        <v>0</v>
      </c>
      <c r="BR70">
        <v>154.16</v>
      </c>
      <c r="BS70">
        <v>1.0152000000000001</v>
      </c>
      <c r="BT70">
        <v>0.55859999999999999</v>
      </c>
      <c r="BU70">
        <v>4.2207999999999997</v>
      </c>
      <c r="BV70">
        <v>3.1383999999999999</v>
      </c>
      <c r="BW70">
        <v>2.2200000000000002</v>
      </c>
      <c r="BX70">
        <v>0</v>
      </c>
      <c r="BY70">
        <v>0</v>
      </c>
      <c r="BZ70">
        <v>0</v>
      </c>
      <c r="CA70">
        <v>2.6946140000000001</v>
      </c>
      <c r="CB70">
        <v>0</v>
      </c>
      <c r="CC70">
        <v>0</v>
      </c>
      <c r="CD70">
        <v>9.7442896000000001E-2</v>
      </c>
      <c r="CE70">
        <v>5.7004109999999999</v>
      </c>
    </row>
    <row r="71" spans="1:83" x14ac:dyDescent="0.25">
      <c r="A71">
        <v>70</v>
      </c>
      <c r="B71">
        <v>1984</v>
      </c>
      <c r="C71">
        <v>1985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15.3</v>
      </c>
      <c r="K71">
        <v>127.35</v>
      </c>
      <c r="L71">
        <v>1380.5</v>
      </c>
      <c r="M71">
        <v>42.5</v>
      </c>
      <c r="N71">
        <v>65</v>
      </c>
      <c r="O71">
        <v>66.17</v>
      </c>
      <c r="P71">
        <v>1959.95</v>
      </c>
      <c r="Q71">
        <v>1.75</v>
      </c>
      <c r="R71">
        <v>0.39600000000000002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24.4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5181</v>
      </c>
      <c r="AP71">
        <v>12.7</v>
      </c>
      <c r="AQ71">
        <v>15.4108</v>
      </c>
      <c r="AR71">
        <v>57.6</v>
      </c>
      <c r="AS71">
        <v>0</v>
      </c>
      <c r="AT71">
        <v>0</v>
      </c>
      <c r="AU71">
        <v>6.9634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9.2332000000000001</v>
      </c>
      <c r="BF71">
        <v>7.7287999999999997</v>
      </c>
      <c r="BG71">
        <v>68.25</v>
      </c>
      <c r="BH71">
        <v>61.171199999999999</v>
      </c>
      <c r="BI71">
        <v>0.6764</v>
      </c>
      <c r="BJ71">
        <v>12.856999999999999</v>
      </c>
      <c r="BK71">
        <v>12.372</v>
      </c>
      <c r="BL71">
        <v>6.6833999999999998</v>
      </c>
      <c r="BM71">
        <v>26.854600000000001</v>
      </c>
      <c r="BN71">
        <v>79.169200000000004</v>
      </c>
      <c r="BO71">
        <v>0</v>
      </c>
      <c r="BP71">
        <v>86.243939999999995</v>
      </c>
      <c r="BQ71">
        <v>0</v>
      </c>
      <c r="BR71">
        <v>160.91659999999999</v>
      </c>
      <c r="BS71">
        <v>2.2706</v>
      </c>
      <c r="BT71">
        <v>1.2023999999999999</v>
      </c>
      <c r="BU71">
        <v>4.8289999999999997</v>
      </c>
      <c r="BV71">
        <v>3.573</v>
      </c>
      <c r="BW71">
        <v>7.5776000000000003</v>
      </c>
      <c r="BX71">
        <v>0</v>
      </c>
      <c r="BY71">
        <v>0</v>
      </c>
      <c r="BZ71">
        <v>0</v>
      </c>
      <c r="CA71">
        <v>4.641381</v>
      </c>
      <c r="CB71">
        <v>0</v>
      </c>
      <c r="CC71">
        <v>0</v>
      </c>
      <c r="CD71">
        <v>3.947250275</v>
      </c>
      <c r="CE71">
        <v>8.2179359999999999</v>
      </c>
    </row>
    <row r="72" spans="1:83" x14ac:dyDescent="0.25">
      <c r="A72">
        <v>71</v>
      </c>
      <c r="B72">
        <v>2007</v>
      </c>
      <c r="C72">
        <v>2009</v>
      </c>
      <c r="D72">
        <v>1</v>
      </c>
      <c r="E72">
        <v>0</v>
      </c>
      <c r="F72">
        <v>1</v>
      </c>
      <c r="G72">
        <v>0</v>
      </c>
      <c r="H72">
        <v>0</v>
      </c>
      <c r="I72">
        <v>0</v>
      </c>
      <c r="J72">
        <v>20.3</v>
      </c>
      <c r="K72">
        <v>183.6</v>
      </c>
      <c r="L72">
        <v>3389</v>
      </c>
      <c r="M72">
        <v>0</v>
      </c>
      <c r="N72">
        <v>667</v>
      </c>
      <c r="O72">
        <v>85.2</v>
      </c>
      <c r="P72">
        <v>1657.13</v>
      </c>
      <c r="Q72">
        <v>1.29</v>
      </c>
      <c r="R72">
        <v>0.4118</v>
      </c>
      <c r="S72">
        <v>0</v>
      </c>
      <c r="T72">
        <v>4.5999999999999996</v>
      </c>
      <c r="U72">
        <v>0</v>
      </c>
      <c r="V72">
        <v>0</v>
      </c>
      <c r="W72">
        <v>0</v>
      </c>
      <c r="X72">
        <v>0</v>
      </c>
      <c r="Y72">
        <v>24.44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10633</v>
      </c>
      <c r="AP72">
        <v>5.9</v>
      </c>
      <c r="AQ72">
        <v>9.5</v>
      </c>
      <c r="AR72">
        <v>29.07</v>
      </c>
      <c r="AS72">
        <v>0</v>
      </c>
      <c r="AT72">
        <v>0</v>
      </c>
      <c r="AU72">
        <v>5.7786</v>
      </c>
      <c r="AV72">
        <v>45.44</v>
      </c>
      <c r="AW72">
        <v>48.15</v>
      </c>
      <c r="AX72">
        <v>46.28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3.0125999999999999</v>
      </c>
      <c r="BF72">
        <v>4.7796000000000003</v>
      </c>
      <c r="BG72">
        <v>32.4544</v>
      </c>
      <c r="BH72">
        <v>28.4</v>
      </c>
      <c r="BI72">
        <v>0.63100000000000001</v>
      </c>
      <c r="BJ72">
        <v>5.8746</v>
      </c>
      <c r="BK72">
        <v>13.393000000000001</v>
      </c>
      <c r="BL72">
        <v>5.7191999999999998</v>
      </c>
      <c r="BM72">
        <v>25.2332</v>
      </c>
      <c r="BN72">
        <v>54.607599999999998</v>
      </c>
      <c r="BO72">
        <v>0</v>
      </c>
      <c r="BP72">
        <v>101.65518</v>
      </c>
      <c r="BQ72">
        <v>0</v>
      </c>
      <c r="BR72">
        <v>151.09950000000001</v>
      </c>
      <c r="BS72">
        <v>0.74419999999999997</v>
      </c>
      <c r="BT72">
        <v>0.93579999999999997</v>
      </c>
      <c r="BU72">
        <v>4.9161999999999999</v>
      </c>
      <c r="BV72">
        <v>2.3277999999999999</v>
      </c>
      <c r="BW72">
        <v>4.0999999999999996</v>
      </c>
      <c r="BX72">
        <v>0</v>
      </c>
      <c r="BY72">
        <v>0</v>
      </c>
      <c r="BZ72">
        <v>0</v>
      </c>
      <c r="CA72">
        <v>2.4271560000000001</v>
      </c>
      <c r="CB72">
        <v>0</v>
      </c>
      <c r="CC72">
        <v>0</v>
      </c>
      <c r="CD72">
        <v>0.59868598900000003</v>
      </c>
      <c r="CE72">
        <v>5.4455340000000003</v>
      </c>
    </row>
    <row r="73" spans="1:83" x14ac:dyDescent="0.25">
      <c r="A73">
        <v>72</v>
      </c>
      <c r="B73">
        <v>2008</v>
      </c>
      <c r="C73">
        <v>2009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14.8</v>
      </c>
      <c r="K73">
        <v>117.6</v>
      </c>
      <c r="L73">
        <v>1451.4</v>
      </c>
      <c r="M73">
        <v>7</v>
      </c>
      <c r="N73">
        <v>110</v>
      </c>
      <c r="O73">
        <v>61.21</v>
      </c>
      <c r="P73">
        <v>2161.15</v>
      </c>
      <c r="Q73">
        <v>1.53</v>
      </c>
      <c r="R73">
        <v>0.4</v>
      </c>
      <c r="S73">
        <v>0</v>
      </c>
      <c r="T73">
        <v>4.55</v>
      </c>
      <c r="U73">
        <v>0</v>
      </c>
      <c r="V73">
        <v>0</v>
      </c>
      <c r="W73">
        <v>0</v>
      </c>
      <c r="X73">
        <v>0</v>
      </c>
      <c r="Y73">
        <v>23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203</v>
      </c>
      <c r="AJ73">
        <v>176</v>
      </c>
      <c r="AK73">
        <v>0</v>
      </c>
      <c r="AL73">
        <v>0</v>
      </c>
      <c r="AM73">
        <v>0</v>
      </c>
      <c r="AN73">
        <v>290</v>
      </c>
      <c r="AO73">
        <v>2660</v>
      </c>
      <c r="AP73">
        <v>8.1999999999999993</v>
      </c>
      <c r="AQ73">
        <v>11.9712</v>
      </c>
      <c r="AR73">
        <v>14.05</v>
      </c>
      <c r="AS73">
        <v>0</v>
      </c>
      <c r="AT73">
        <v>0</v>
      </c>
      <c r="AU73">
        <v>6.2460000000000004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0.65</v>
      </c>
      <c r="BF73">
        <v>1.86</v>
      </c>
      <c r="BG73">
        <v>13.2</v>
      </c>
      <c r="BH73">
        <v>15.71</v>
      </c>
      <c r="BI73">
        <v>1.1499999999999999</v>
      </c>
      <c r="BJ73">
        <v>13.09</v>
      </c>
      <c r="BK73">
        <v>4.92</v>
      </c>
      <c r="BL73">
        <v>5.423</v>
      </c>
      <c r="BM73">
        <v>18.010000000000002</v>
      </c>
      <c r="BN73">
        <v>33.71</v>
      </c>
      <c r="BO73">
        <v>0</v>
      </c>
      <c r="BP73">
        <v>101.22093</v>
      </c>
      <c r="BQ73">
        <v>0</v>
      </c>
      <c r="BR73">
        <v>149.37360000000001</v>
      </c>
      <c r="BS73">
        <v>1.5686</v>
      </c>
      <c r="BT73">
        <v>1.353</v>
      </c>
      <c r="BU73">
        <v>7.4382000000000001</v>
      </c>
      <c r="BV73">
        <v>3.6</v>
      </c>
      <c r="BW73">
        <v>8.1102000000000007</v>
      </c>
      <c r="BX73">
        <v>0</v>
      </c>
      <c r="BY73">
        <v>0</v>
      </c>
      <c r="BZ73">
        <v>0</v>
      </c>
      <c r="CA73">
        <v>4.1865030000000001</v>
      </c>
      <c r="CB73">
        <v>0</v>
      </c>
      <c r="CC73">
        <v>0</v>
      </c>
      <c r="CD73">
        <v>2.5431032679999999</v>
      </c>
      <c r="CE73">
        <v>7.6512760000000002</v>
      </c>
    </row>
    <row r="74" spans="1:83" x14ac:dyDescent="0.25">
      <c r="A74">
        <v>73</v>
      </c>
      <c r="B74">
        <v>2004</v>
      </c>
      <c r="C74">
        <v>2007</v>
      </c>
      <c r="D74">
        <v>1</v>
      </c>
      <c r="E74">
        <v>1</v>
      </c>
      <c r="F74">
        <v>1</v>
      </c>
      <c r="G74">
        <v>1</v>
      </c>
      <c r="H74">
        <v>0</v>
      </c>
      <c r="I74">
        <v>0</v>
      </c>
      <c r="J74">
        <v>16.5</v>
      </c>
      <c r="K74">
        <v>138</v>
      </c>
      <c r="L74">
        <v>2200</v>
      </c>
      <c r="M74">
        <v>0</v>
      </c>
      <c r="N74">
        <v>1050</v>
      </c>
      <c r="O74">
        <v>82.67</v>
      </c>
      <c r="P74">
        <v>1561.7</v>
      </c>
      <c r="Q74">
        <v>1.23</v>
      </c>
      <c r="R74">
        <v>0.39279999999999998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24.36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7188</v>
      </c>
      <c r="AP74">
        <v>8.8699999999999992</v>
      </c>
      <c r="AQ74">
        <v>12.9344</v>
      </c>
      <c r="AR74">
        <v>44.42</v>
      </c>
      <c r="AS74">
        <v>0</v>
      </c>
      <c r="AT74">
        <v>0</v>
      </c>
      <c r="AU74">
        <v>5.1707999999999998</v>
      </c>
      <c r="AV74">
        <v>45.44</v>
      </c>
      <c r="AW74">
        <v>48.15</v>
      </c>
      <c r="AX74">
        <v>46.28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2.6814</v>
      </c>
      <c r="BF74">
        <v>6.2077999999999998</v>
      </c>
      <c r="BG74">
        <v>34.326000000000001</v>
      </c>
      <c r="BH74">
        <v>47.174039999999998</v>
      </c>
      <c r="BI74">
        <v>0.63980000000000004</v>
      </c>
      <c r="BJ74">
        <v>8.6821999999999999</v>
      </c>
      <c r="BK74">
        <v>15.317399999999999</v>
      </c>
      <c r="BL74">
        <v>6.4508000000000001</v>
      </c>
      <c r="BM74">
        <v>24.746600000000001</v>
      </c>
      <c r="BN74">
        <v>73.208399999999997</v>
      </c>
      <c r="BO74">
        <v>0</v>
      </c>
      <c r="BP74">
        <v>88.094579999999993</v>
      </c>
      <c r="BQ74">
        <v>0</v>
      </c>
      <c r="BR74">
        <v>150.5206</v>
      </c>
      <c r="BS74">
        <v>0.77739999999999998</v>
      </c>
      <c r="BT74">
        <v>1.0307999999999999</v>
      </c>
      <c r="BU74">
        <v>5.4992000000000001</v>
      </c>
      <c r="BV74">
        <v>2.9531999999999998</v>
      </c>
      <c r="BW74">
        <v>6.3331999999999997</v>
      </c>
      <c r="BX74">
        <v>0</v>
      </c>
      <c r="BY74">
        <v>0</v>
      </c>
      <c r="BZ74">
        <v>0</v>
      </c>
      <c r="CA74">
        <v>2.9730789999999998</v>
      </c>
      <c r="CB74">
        <v>0</v>
      </c>
      <c r="CC74">
        <v>0</v>
      </c>
      <c r="CD74">
        <v>3.2251484420000001</v>
      </c>
      <c r="CE74">
        <v>5.8303859999999998</v>
      </c>
    </row>
    <row r="75" spans="1:83" x14ac:dyDescent="0.25">
      <c r="A75">
        <v>74</v>
      </c>
      <c r="B75">
        <v>1995</v>
      </c>
      <c r="C75">
        <v>2008</v>
      </c>
      <c r="D75">
        <v>1</v>
      </c>
      <c r="E75">
        <v>1</v>
      </c>
      <c r="F75">
        <v>1</v>
      </c>
      <c r="G75">
        <v>1</v>
      </c>
      <c r="H75">
        <v>0</v>
      </c>
      <c r="I75">
        <v>0</v>
      </c>
      <c r="J75">
        <v>23</v>
      </c>
      <c r="K75">
        <v>216</v>
      </c>
      <c r="L75">
        <v>2000</v>
      </c>
      <c r="M75">
        <v>1.504</v>
      </c>
      <c r="N75">
        <v>800</v>
      </c>
      <c r="O75">
        <v>80.167199999999994</v>
      </c>
      <c r="P75">
        <v>1484.962</v>
      </c>
      <c r="Q75">
        <v>1.3271999999999999</v>
      </c>
      <c r="R75">
        <v>0.40039999999999998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24.36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2833.33</v>
      </c>
      <c r="AP75">
        <v>12</v>
      </c>
      <c r="AQ75">
        <v>13.861800000000001</v>
      </c>
      <c r="AR75">
        <v>32.04</v>
      </c>
      <c r="AS75">
        <v>0</v>
      </c>
      <c r="AT75">
        <v>0</v>
      </c>
      <c r="AU75">
        <v>6.1239999999999997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2.8414000000000001</v>
      </c>
      <c r="BF75">
        <v>5.8487999999999998</v>
      </c>
      <c r="BG75">
        <v>32.616799999999998</v>
      </c>
      <c r="BH75">
        <v>34.026479999999999</v>
      </c>
      <c r="BI75">
        <v>0.72</v>
      </c>
      <c r="BJ75">
        <v>7.5906000000000002</v>
      </c>
      <c r="BK75">
        <v>16.213999999999999</v>
      </c>
      <c r="BL75">
        <v>6.6159999999999997</v>
      </c>
      <c r="BM75">
        <v>23.020600000000002</v>
      </c>
      <c r="BN75">
        <v>55.991199999999999</v>
      </c>
      <c r="BO75">
        <v>0</v>
      </c>
      <c r="BP75">
        <v>94.931139999999999</v>
      </c>
      <c r="BQ75">
        <v>0</v>
      </c>
      <c r="BR75">
        <v>152.21469999999999</v>
      </c>
      <c r="BS75">
        <v>1.5766</v>
      </c>
      <c r="BT75">
        <v>1.1028</v>
      </c>
      <c r="BU75">
        <v>6.5805999999999996</v>
      </c>
      <c r="BV75">
        <v>2.8144</v>
      </c>
      <c r="BW75">
        <v>7.1516000000000002</v>
      </c>
      <c r="BX75">
        <v>0</v>
      </c>
      <c r="BY75">
        <v>0</v>
      </c>
      <c r="BZ75">
        <v>0</v>
      </c>
      <c r="CA75">
        <v>3.7179850000000001</v>
      </c>
      <c r="CB75">
        <v>0</v>
      </c>
      <c r="CC75">
        <v>0</v>
      </c>
      <c r="CD75">
        <v>2.187025808</v>
      </c>
      <c r="CE75">
        <v>5.4624100000000002</v>
      </c>
    </row>
    <row r="76" spans="1:83" x14ac:dyDescent="0.25">
      <c r="A76">
        <v>75</v>
      </c>
      <c r="B76">
        <v>1984</v>
      </c>
      <c r="C76">
        <v>1985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15.3</v>
      </c>
      <c r="K76">
        <v>127.35</v>
      </c>
      <c r="L76">
        <v>1380.5</v>
      </c>
      <c r="M76">
        <v>42.5</v>
      </c>
      <c r="N76">
        <v>65</v>
      </c>
      <c r="O76">
        <v>66.17</v>
      </c>
      <c r="P76">
        <v>1959.95</v>
      </c>
      <c r="Q76">
        <v>1.75</v>
      </c>
      <c r="R76">
        <v>0.3876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24.4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5981.8</v>
      </c>
      <c r="AP76">
        <v>12.66</v>
      </c>
      <c r="AQ76">
        <v>16.750399999999999</v>
      </c>
      <c r="AR76">
        <v>66.08</v>
      </c>
      <c r="AS76">
        <v>0</v>
      </c>
      <c r="AT76">
        <v>0</v>
      </c>
      <c r="AU76">
        <v>7.1904000000000003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7.0452000000000004</v>
      </c>
      <c r="BF76">
        <v>8.5638000000000005</v>
      </c>
      <c r="BG76">
        <v>65.363200000000006</v>
      </c>
      <c r="BH76">
        <v>70.176959999999994</v>
      </c>
      <c r="BI76">
        <v>0.54779999999999995</v>
      </c>
      <c r="BJ76">
        <v>13.536199999999999</v>
      </c>
      <c r="BK76">
        <v>10.0472</v>
      </c>
      <c r="BL76">
        <v>7.3959999999999999</v>
      </c>
      <c r="BM76">
        <v>21.660599999999999</v>
      </c>
      <c r="BN76">
        <v>71.37</v>
      </c>
      <c r="BO76">
        <v>0</v>
      </c>
      <c r="BP76">
        <v>82.169049999999999</v>
      </c>
      <c r="BQ76">
        <v>0</v>
      </c>
      <c r="BR76">
        <v>167.2688</v>
      </c>
      <c r="BS76">
        <v>2.1076000000000001</v>
      </c>
      <c r="BT76">
        <v>1.1382000000000001</v>
      </c>
      <c r="BU76">
        <v>3.7103999999999999</v>
      </c>
      <c r="BV76">
        <v>3.5175999999999998</v>
      </c>
      <c r="BW76">
        <v>7.7405999999999997</v>
      </c>
      <c r="BX76">
        <v>0</v>
      </c>
      <c r="BY76">
        <v>0</v>
      </c>
      <c r="BZ76">
        <v>0</v>
      </c>
      <c r="CA76">
        <v>5.7563659999999999</v>
      </c>
      <c r="CB76">
        <v>0</v>
      </c>
      <c r="CC76">
        <v>0</v>
      </c>
      <c r="CD76">
        <v>4.6209529040000001</v>
      </c>
      <c r="CE76">
        <v>8.4387950000000007</v>
      </c>
    </row>
    <row r="77" spans="1:83" x14ac:dyDescent="0.25">
      <c r="A77">
        <v>76</v>
      </c>
      <c r="B77">
        <v>2002</v>
      </c>
      <c r="C77">
        <v>2005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16.18</v>
      </c>
      <c r="K77">
        <v>135.35</v>
      </c>
      <c r="L77">
        <v>1759.13</v>
      </c>
      <c r="M77">
        <v>56.75</v>
      </c>
      <c r="N77">
        <v>70</v>
      </c>
      <c r="O77">
        <v>64.94</v>
      </c>
      <c r="P77">
        <v>2042.85</v>
      </c>
      <c r="Q77">
        <v>2.6</v>
      </c>
      <c r="R77">
        <v>0.39439999999999997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24.64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8200</v>
      </c>
      <c r="AP77">
        <v>7.5</v>
      </c>
      <c r="AQ77">
        <v>12.181800000000001</v>
      </c>
      <c r="AR77">
        <v>36.229999999999997</v>
      </c>
      <c r="AS77">
        <v>0</v>
      </c>
      <c r="AT77">
        <v>0</v>
      </c>
      <c r="AU77">
        <v>6.0603999999999996</v>
      </c>
      <c r="AV77">
        <v>45.2</v>
      </c>
      <c r="AW77">
        <v>48.2</v>
      </c>
      <c r="AX77">
        <v>48.9</v>
      </c>
      <c r="AY77">
        <v>44.8</v>
      </c>
      <c r="AZ77">
        <v>0</v>
      </c>
      <c r="BA77">
        <v>45.6</v>
      </c>
      <c r="BB77">
        <v>0</v>
      </c>
      <c r="BC77">
        <v>0</v>
      </c>
      <c r="BD77">
        <v>0</v>
      </c>
      <c r="BE77">
        <v>7.3849999999999998</v>
      </c>
      <c r="BF77">
        <v>7.0595999999999997</v>
      </c>
      <c r="BG77">
        <v>33.436599999999999</v>
      </c>
      <c r="BH77">
        <v>38.476260000000003</v>
      </c>
      <c r="BI77">
        <v>0.73160000000000003</v>
      </c>
      <c r="BJ77">
        <v>9.1210000000000004</v>
      </c>
      <c r="BK77">
        <v>10.4054</v>
      </c>
      <c r="BL77">
        <v>7.1791999999999998</v>
      </c>
      <c r="BM77">
        <v>23.035799999999998</v>
      </c>
      <c r="BN77">
        <v>59.5396</v>
      </c>
      <c r="BO77">
        <v>0</v>
      </c>
      <c r="BP77">
        <v>89.145250000000004</v>
      </c>
      <c r="BQ77">
        <v>0</v>
      </c>
      <c r="BR77">
        <v>157.4151</v>
      </c>
      <c r="BS77">
        <v>1.915</v>
      </c>
      <c r="BT77">
        <v>1.1222000000000001</v>
      </c>
      <c r="BU77">
        <v>5.2717999999999998</v>
      </c>
      <c r="BV77">
        <v>3.3292000000000002</v>
      </c>
      <c r="BW77">
        <v>6.7229999999999999</v>
      </c>
      <c r="BX77">
        <v>0</v>
      </c>
      <c r="BY77">
        <v>0</v>
      </c>
      <c r="BZ77">
        <v>0</v>
      </c>
      <c r="CA77">
        <v>4.6284679999999998</v>
      </c>
      <c r="CB77">
        <v>0</v>
      </c>
      <c r="CC77">
        <v>0</v>
      </c>
      <c r="CD77">
        <v>3.9506901449999998</v>
      </c>
      <c r="CE77">
        <v>7.6256430000000002</v>
      </c>
    </row>
    <row r="78" spans="1:83" x14ac:dyDescent="0.25">
      <c r="A78">
        <v>77</v>
      </c>
      <c r="B78">
        <v>2013</v>
      </c>
      <c r="C78">
        <v>2016</v>
      </c>
      <c r="D78">
        <v>1</v>
      </c>
      <c r="E78">
        <v>0</v>
      </c>
      <c r="F78">
        <v>1</v>
      </c>
      <c r="G78">
        <v>1</v>
      </c>
      <c r="H78">
        <v>0</v>
      </c>
      <c r="I78">
        <v>0</v>
      </c>
      <c r="J78">
        <v>15.6</v>
      </c>
      <c r="K78">
        <v>129.19999999999999</v>
      </c>
      <c r="L78">
        <v>1420</v>
      </c>
      <c r="M78">
        <v>15.2</v>
      </c>
      <c r="N78">
        <v>168.5</v>
      </c>
      <c r="O78">
        <v>68.497399999999999</v>
      </c>
      <c r="P78">
        <v>1847</v>
      </c>
      <c r="Q78">
        <v>1.9144000000000001</v>
      </c>
      <c r="R78">
        <v>0.38800000000000001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24.36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5549.7039999999997</v>
      </c>
      <c r="AP78">
        <v>9.4884000000000004</v>
      </c>
      <c r="AQ78">
        <v>13.731400000000001</v>
      </c>
      <c r="AR78">
        <v>44.303019999999997</v>
      </c>
      <c r="AS78">
        <v>0</v>
      </c>
      <c r="AT78">
        <v>0</v>
      </c>
      <c r="AU78">
        <v>6.3975999999999997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3.0089999999999999</v>
      </c>
      <c r="BF78">
        <v>6.9425999999999997</v>
      </c>
      <c r="BG78">
        <v>42.637</v>
      </c>
      <c r="BH78">
        <v>53.943919999999999</v>
      </c>
      <c r="BI78">
        <v>0.63280000000000003</v>
      </c>
      <c r="BJ78">
        <v>9.9117999999999995</v>
      </c>
      <c r="BK78">
        <v>11.9312</v>
      </c>
      <c r="BL78">
        <v>5.6436000000000002</v>
      </c>
      <c r="BM78">
        <v>21.891200000000001</v>
      </c>
      <c r="BN78">
        <v>62.898200000000003</v>
      </c>
      <c r="BO78">
        <v>0</v>
      </c>
      <c r="BP78">
        <v>87.727770000000007</v>
      </c>
      <c r="BQ78">
        <v>0</v>
      </c>
      <c r="BR78">
        <v>149.8843</v>
      </c>
      <c r="BS78">
        <v>1.6352</v>
      </c>
      <c r="BT78">
        <v>1.1395999999999999</v>
      </c>
      <c r="BU78">
        <v>5.9272</v>
      </c>
      <c r="BV78">
        <v>3.1907999999999999</v>
      </c>
      <c r="BW78">
        <v>6.8331999999999997</v>
      </c>
      <c r="BX78">
        <v>0</v>
      </c>
      <c r="BY78">
        <v>0</v>
      </c>
      <c r="BZ78">
        <v>0</v>
      </c>
      <c r="CA78">
        <v>3.9852059999999998</v>
      </c>
      <c r="CB78">
        <v>0</v>
      </c>
      <c r="CC78">
        <v>0</v>
      </c>
      <c r="CD78">
        <v>2.733200096</v>
      </c>
      <c r="CE78">
        <v>7.0969420000000003</v>
      </c>
    </row>
    <row r="79" spans="1:83" x14ac:dyDescent="0.25">
      <c r="A79">
        <v>78</v>
      </c>
      <c r="B79">
        <v>1982</v>
      </c>
      <c r="C79">
        <v>1989</v>
      </c>
      <c r="D79">
        <v>1</v>
      </c>
      <c r="E79">
        <v>0</v>
      </c>
      <c r="F79">
        <v>1</v>
      </c>
      <c r="G79">
        <v>1</v>
      </c>
      <c r="H79">
        <v>0</v>
      </c>
      <c r="I79">
        <v>0</v>
      </c>
      <c r="J79">
        <v>16</v>
      </c>
      <c r="K79">
        <v>132</v>
      </c>
      <c r="L79">
        <v>1800</v>
      </c>
      <c r="M79">
        <v>42.927</v>
      </c>
      <c r="N79">
        <v>31</v>
      </c>
      <c r="O79">
        <v>68.998999999999995</v>
      </c>
      <c r="P79">
        <v>1929.6569999999999</v>
      </c>
      <c r="Q79">
        <v>2.2498</v>
      </c>
      <c r="R79">
        <v>0.3916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24.44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2700</v>
      </c>
      <c r="AP79">
        <v>10.182</v>
      </c>
      <c r="AQ79">
        <v>13.4376</v>
      </c>
      <c r="AR79">
        <v>45.590760000000003</v>
      </c>
      <c r="AS79">
        <v>0</v>
      </c>
      <c r="AT79">
        <v>0</v>
      </c>
      <c r="AU79">
        <v>8.02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4.8178000000000001</v>
      </c>
      <c r="BF79">
        <v>6.7382</v>
      </c>
      <c r="BG79">
        <v>43.885800000000003</v>
      </c>
      <c r="BH79">
        <v>49.998330000000003</v>
      </c>
      <c r="BI79">
        <v>0.55600000000000005</v>
      </c>
      <c r="BJ79">
        <v>11.0626</v>
      </c>
      <c r="BK79">
        <v>11.914</v>
      </c>
      <c r="BL79">
        <v>6.6092000000000004</v>
      </c>
      <c r="BM79">
        <v>24.384599999999999</v>
      </c>
      <c r="BN79">
        <v>65.962599999999995</v>
      </c>
      <c r="BO79">
        <v>0</v>
      </c>
      <c r="BP79">
        <v>97.064260000000004</v>
      </c>
      <c r="BQ79">
        <v>0</v>
      </c>
      <c r="BR79">
        <v>157.53440000000001</v>
      </c>
      <c r="BS79">
        <v>1.9783999999999999</v>
      </c>
      <c r="BT79">
        <v>1.2403999999999999</v>
      </c>
      <c r="BU79">
        <v>6.9276</v>
      </c>
      <c r="BV79">
        <v>3.097</v>
      </c>
      <c r="BW79">
        <v>7.7721999999999998</v>
      </c>
      <c r="BX79">
        <v>0</v>
      </c>
      <c r="BY79">
        <v>0</v>
      </c>
      <c r="BZ79">
        <v>0</v>
      </c>
      <c r="CA79">
        <v>5.0980239999999997</v>
      </c>
      <c r="CB79">
        <v>0</v>
      </c>
      <c r="CC79">
        <v>0</v>
      </c>
      <c r="CD79">
        <v>3.1917391429999999</v>
      </c>
      <c r="CE79">
        <v>8.0438679999999998</v>
      </c>
    </row>
    <row r="80" spans="1:83" x14ac:dyDescent="0.25">
      <c r="A80">
        <v>79</v>
      </c>
      <c r="B80">
        <v>1977</v>
      </c>
      <c r="C80">
        <v>2008</v>
      </c>
      <c r="D80">
        <v>1</v>
      </c>
      <c r="E80">
        <v>1</v>
      </c>
      <c r="F80">
        <v>1</v>
      </c>
      <c r="G80">
        <v>1</v>
      </c>
      <c r="H80">
        <v>0</v>
      </c>
      <c r="I80">
        <v>0</v>
      </c>
      <c r="J80">
        <v>16.809999999999999</v>
      </c>
      <c r="K80">
        <v>141.72</v>
      </c>
      <c r="L80">
        <v>1446.6</v>
      </c>
      <c r="M80">
        <v>11.052</v>
      </c>
      <c r="N80">
        <v>3</v>
      </c>
      <c r="O80">
        <v>67.5946</v>
      </c>
      <c r="P80">
        <v>1907.4059999999999</v>
      </c>
      <c r="Q80">
        <v>2.0470000000000002</v>
      </c>
      <c r="R80">
        <v>0.40279999999999999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24.32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5457.8670000000002</v>
      </c>
      <c r="AP80">
        <v>9.7203999999999997</v>
      </c>
      <c r="AQ80">
        <v>13.8134</v>
      </c>
      <c r="AR80">
        <v>43.853000000000002</v>
      </c>
      <c r="AS80">
        <v>0</v>
      </c>
      <c r="AT80">
        <v>0</v>
      </c>
      <c r="AU80">
        <v>7.1806000000000001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4.5578000000000003</v>
      </c>
      <c r="BF80">
        <v>6.9946000000000002</v>
      </c>
      <c r="BG80">
        <v>38.1</v>
      </c>
      <c r="BH80">
        <v>43.665900000000001</v>
      </c>
      <c r="BI80">
        <v>0.62639999999999996</v>
      </c>
      <c r="BJ80">
        <v>10.1206</v>
      </c>
      <c r="BK80">
        <v>9.7545999999999999</v>
      </c>
      <c r="BL80">
        <v>6.8860000000000001</v>
      </c>
      <c r="BM80">
        <v>25.306799999999999</v>
      </c>
      <c r="BN80">
        <v>64.813199999999995</v>
      </c>
      <c r="BO80">
        <v>0</v>
      </c>
      <c r="BP80">
        <v>90.014949999999999</v>
      </c>
      <c r="BQ80">
        <v>0</v>
      </c>
      <c r="BR80">
        <v>157.0754</v>
      </c>
      <c r="BS80">
        <v>1.6946000000000001</v>
      </c>
      <c r="BT80">
        <v>1.0118</v>
      </c>
      <c r="BU80">
        <v>5.3894000000000002</v>
      </c>
      <c r="BV80">
        <v>3.9401999999999999</v>
      </c>
      <c r="BW80">
        <v>8.6750000000000007</v>
      </c>
      <c r="BX80">
        <v>0</v>
      </c>
      <c r="BY80">
        <v>0</v>
      </c>
      <c r="BZ80">
        <v>0</v>
      </c>
      <c r="CA80">
        <v>4.2633859999999997</v>
      </c>
      <c r="CB80">
        <v>0</v>
      </c>
      <c r="CC80">
        <v>0</v>
      </c>
      <c r="CD80">
        <v>2.3359138939999999</v>
      </c>
      <c r="CE80">
        <v>7.4152740000000001</v>
      </c>
    </row>
    <row r="81" spans="1:83" x14ac:dyDescent="0.25">
      <c r="A81">
        <v>80</v>
      </c>
      <c r="B81">
        <v>2002</v>
      </c>
      <c r="C81">
        <v>2005</v>
      </c>
      <c r="D81">
        <v>1</v>
      </c>
      <c r="E81">
        <v>0</v>
      </c>
      <c r="F81">
        <v>1</v>
      </c>
      <c r="G81">
        <v>0</v>
      </c>
      <c r="H81">
        <v>0</v>
      </c>
      <c r="I81">
        <v>0</v>
      </c>
      <c r="J81">
        <v>16.18</v>
      </c>
      <c r="K81">
        <v>135.35</v>
      </c>
      <c r="L81">
        <v>1759.13</v>
      </c>
      <c r="M81">
        <v>56.75</v>
      </c>
      <c r="N81">
        <v>70</v>
      </c>
      <c r="O81">
        <v>64.94</v>
      </c>
      <c r="P81">
        <v>2042.85</v>
      </c>
      <c r="Q81">
        <v>2.6</v>
      </c>
      <c r="R81">
        <v>0.39879999999999999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24.44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3240</v>
      </c>
      <c r="AP81">
        <v>8.1999999999999993</v>
      </c>
      <c r="AQ81">
        <v>11.936</v>
      </c>
      <c r="AR81">
        <v>17.11</v>
      </c>
      <c r="AS81">
        <v>0</v>
      </c>
      <c r="AT81">
        <v>0</v>
      </c>
      <c r="AU81">
        <v>6.0518000000000001</v>
      </c>
      <c r="AV81">
        <v>45.2</v>
      </c>
      <c r="AW81">
        <v>48.2</v>
      </c>
      <c r="AX81">
        <v>48.9</v>
      </c>
      <c r="AY81">
        <v>44.8</v>
      </c>
      <c r="AZ81">
        <v>0</v>
      </c>
      <c r="BA81">
        <v>45.6</v>
      </c>
      <c r="BB81">
        <v>0</v>
      </c>
      <c r="BC81">
        <v>0</v>
      </c>
      <c r="BD81">
        <v>0</v>
      </c>
      <c r="BE81">
        <v>6.7732000000000001</v>
      </c>
      <c r="BF81">
        <v>5.3886000000000003</v>
      </c>
      <c r="BG81">
        <v>25.8706</v>
      </c>
      <c r="BH81">
        <v>18.170819999999999</v>
      </c>
      <c r="BI81">
        <v>0.75960000000000005</v>
      </c>
      <c r="BJ81">
        <v>7.3461999999999996</v>
      </c>
      <c r="BK81">
        <v>12.8696</v>
      </c>
      <c r="BL81">
        <v>5.6932</v>
      </c>
      <c r="BM81">
        <v>18.805399999999999</v>
      </c>
      <c r="BN81">
        <v>51.081600000000002</v>
      </c>
      <c r="BO81">
        <v>0</v>
      </c>
      <c r="BP81">
        <v>96.987189999999998</v>
      </c>
      <c r="BQ81">
        <v>0</v>
      </c>
      <c r="BR81">
        <v>153.46209999999999</v>
      </c>
      <c r="BS81">
        <v>1.897</v>
      </c>
      <c r="BT81">
        <v>1.2250000000000001</v>
      </c>
      <c r="BU81">
        <v>6.0267999999999997</v>
      </c>
      <c r="BV81">
        <v>3.0655999999999999</v>
      </c>
      <c r="BW81">
        <v>6.5941999999999998</v>
      </c>
      <c r="BX81">
        <v>0</v>
      </c>
      <c r="BY81">
        <v>0</v>
      </c>
      <c r="BZ81">
        <v>0</v>
      </c>
      <c r="CA81">
        <v>4.9491009999999998</v>
      </c>
      <c r="CB81">
        <v>0</v>
      </c>
      <c r="CC81">
        <v>0</v>
      </c>
      <c r="CD81">
        <v>3.3495633429999998</v>
      </c>
      <c r="CE81">
        <v>7.8390649999999997</v>
      </c>
    </row>
    <row r="82" spans="1:83" x14ac:dyDescent="0.25">
      <c r="A82">
        <v>81</v>
      </c>
      <c r="B82">
        <v>2019</v>
      </c>
      <c r="C82">
        <v>2019</v>
      </c>
      <c r="D82">
        <v>1</v>
      </c>
      <c r="E82">
        <v>0</v>
      </c>
      <c r="F82">
        <v>1</v>
      </c>
      <c r="G82">
        <v>1</v>
      </c>
      <c r="H82">
        <v>0</v>
      </c>
      <c r="I82">
        <v>0</v>
      </c>
      <c r="J82">
        <v>16.91</v>
      </c>
      <c r="K82">
        <v>142.9</v>
      </c>
      <c r="L82">
        <v>1407.5</v>
      </c>
      <c r="M82">
        <v>7</v>
      </c>
      <c r="N82">
        <v>65</v>
      </c>
      <c r="O82">
        <v>66.75</v>
      </c>
      <c r="P82">
        <v>1817.3</v>
      </c>
      <c r="Q82">
        <v>2.1</v>
      </c>
      <c r="R82">
        <v>0.38579999999999998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24.76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9184</v>
      </c>
      <c r="AP82">
        <v>9.6999999999999993</v>
      </c>
      <c r="AQ82">
        <v>16.013400000000001</v>
      </c>
      <c r="AR82">
        <v>69.7</v>
      </c>
      <c r="AS82">
        <v>0</v>
      </c>
      <c r="AT82">
        <v>0</v>
      </c>
      <c r="AU82">
        <v>7.0064000000000002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4.7584</v>
      </c>
      <c r="BF82">
        <v>6.5629999999999997</v>
      </c>
      <c r="BG82">
        <v>56.620199999999997</v>
      </c>
      <c r="BH82">
        <v>74.0214</v>
      </c>
      <c r="BI82">
        <v>0.58679999999999999</v>
      </c>
      <c r="BJ82">
        <v>12.3306</v>
      </c>
      <c r="BK82">
        <v>12.5228</v>
      </c>
      <c r="BL82">
        <v>7.4649999999999999</v>
      </c>
      <c r="BM82">
        <v>24.845600000000001</v>
      </c>
      <c r="BN82">
        <v>74.688999999999993</v>
      </c>
      <c r="BO82">
        <v>0</v>
      </c>
      <c r="BP82">
        <v>83.823210000000003</v>
      </c>
      <c r="BQ82">
        <v>0</v>
      </c>
      <c r="BR82">
        <v>146.48650000000001</v>
      </c>
      <c r="BS82">
        <v>1.4996</v>
      </c>
      <c r="BT82">
        <v>1.1798</v>
      </c>
      <c r="BU82">
        <v>3.6181999999999999</v>
      </c>
      <c r="BV82">
        <v>2.9643999999999999</v>
      </c>
      <c r="BW82">
        <v>6.7930000000000001</v>
      </c>
      <c r="BX82">
        <v>0</v>
      </c>
      <c r="BY82">
        <v>0</v>
      </c>
      <c r="BZ82">
        <v>0</v>
      </c>
      <c r="CA82">
        <v>5.1284989999999997</v>
      </c>
      <c r="CB82">
        <v>0</v>
      </c>
      <c r="CC82">
        <v>0</v>
      </c>
      <c r="CD82">
        <v>2.884850014</v>
      </c>
      <c r="CE82">
        <v>8.1039220000000007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10.fold.9.traning.result (1)</vt:lpstr>
      <vt:lpstr>10.fold.9.testing.m200m10t10</vt:lpstr>
      <vt:lpstr>10.fold.9.testing.m50m200t10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Sorbus</dc:creator>
  <cp:lastModifiedBy>Sorbus</cp:lastModifiedBy>
  <dcterms:created xsi:type="dcterms:W3CDTF">2020-05-08T10:01:24Z</dcterms:created>
  <dcterms:modified xsi:type="dcterms:W3CDTF">2020-06-18T08:26:19Z</dcterms:modified>
</cp:coreProperties>
</file>