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nath\Downloads\14-05-2024\New folder\"/>
    </mc:Choice>
  </mc:AlternateContent>
  <xr:revisionPtr revIDLastSave="0" documentId="13_ncr:1_{A0F89017-1E9C-4328-859B-0985B5E597F9}" xr6:coauthVersionLast="47" xr6:coauthVersionMax="47" xr10:uidLastSave="{00000000-0000-0000-0000-000000000000}"/>
  <bookViews>
    <workbookView xWindow="-120" yWindow="-120" windowWidth="20730" windowHeight="11160" tabRatio="560" firstSheet="1" activeTab="2" xr2:uid="{00000000-000D-0000-FFFF-FFFF00000000}"/>
  </bookViews>
  <sheets>
    <sheet name="Tables List" sheetId="1" r:id="rId1"/>
    <sheet name="a_roles_m" sheetId="2" r:id="rId2"/>
    <sheet name="a_menu_m" sheetId="6" r:id="rId3"/>
    <sheet name="a_menu_work_flow_m" sheetId="8" r:id="rId4"/>
    <sheet name="a_menu_work_flow_d" sheetId="9" r:id="rId5"/>
  </sheets>
  <definedNames>
    <definedName name="_xlnm._FilterDatabase" localSheetId="2" hidden="1">a_menu_m!$X$1:$X$491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2" l="1"/>
  <c r="D21" i="2"/>
  <c r="J361" i="9"/>
  <c r="P184" i="8"/>
  <c r="P114" i="8"/>
  <c r="J224" i="9"/>
  <c r="Z84" i="6"/>
  <c r="Z504" i="6"/>
  <c r="Z503" i="6"/>
  <c r="Z225" i="6"/>
  <c r="J360" i="9"/>
  <c r="P183" i="8"/>
  <c r="Z484" i="6"/>
  <c r="Z500" i="6"/>
  <c r="Z499" i="6"/>
  <c r="Z373" i="6"/>
  <c r="Z372" i="6"/>
  <c r="Z371" i="6"/>
  <c r="Z189" i="6"/>
  <c r="Z179" i="6"/>
  <c r="E179" i="6"/>
  <c r="P85" i="8"/>
  <c r="J170" i="9"/>
  <c r="J169" i="9"/>
  <c r="J223" i="9"/>
  <c r="P113" i="8"/>
  <c r="Z83" i="6"/>
  <c r="J222" i="9" l="1"/>
  <c r="P111" i="8"/>
  <c r="Z81" i="6"/>
  <c r="J97" i="9"/>
  <c r="J199" i="9"/>
  <c r="P178" i="8"/>
  <c r="Z220" i="6"/>
  <c r="J261" i="9"/>
  <c r="P140" i="8"/>
  <c r="Z210" i="6"/>
  <c r="J209" i="9"/>
  <c r="P99" i="8"/>
  <c r="Z258" i="6"/>
  <c r="J211" i="9"/>
  <c r="P101" i="8"/>
  <c r="Z260" i="6"/>
  <c r="J210" i="9"/>
  <c r="P100" i="8"/>
  <c r="Z259" i="6"/>
  <c r="J18" i="9" l="1"/>
  <c r="Z495" i="6"/>
  <c r="Z496" i="6"/>
  <c r="Z494" i="6"/>
  <c r="Z491" i="6"/>
  <c r="Z487" i="6"/>
  <c r="Z483" i="6"/>
  <c r="Z477" i="6"/>
  <c r="Z478" i="6"/>
  <c r="Z479" i="6"/>
  <c r="Z480" i="6"/>
  <c r="Z476" i="6"/>
  <c r="Z473" i="6"/>
  <c r="Z465" i="6"/>
  <c r="Z466" i="6"/>
  <c r="Z467" i="6"/>
  <c r="Z468" i="6"/>
  <c r="Z469" i="6"/>
  <c r="Z464" i="6"/>
  <c r="Z460" i="6"/>
  <c r="Z461" i="6"/>
  <c r="Z462" i="6"/>
  <c r="Z459" i="6"/>
  <c r="Z454" i="6"/>
  <c r="Z455" i="6"/>
  <c r="Z453" i="6"/>
  <c r="Z445" i="6"/>
  <c r="Z446" i="6"/>
  <c r="Z447" i="6"/>
  <c r="Z448" i="6"/>
  <c r="Z444" i="6"/>
  <c r="Z441" i="6"/>
  <c r="Z440" i="6"/>
  <c r="Z428" i="6"/>
  <c r="Z427" i="6"/>
  <c r="Z415" i="6"/>
  <c r="Z416" i="6"/>
  <c r="Z417" i="6"/>
  <c r="Z418" i="6"/>
  <c r="Z419" i="6"/>
  <c r="Z420" i="6"/>
  <c r="Z421" i="6"/>
  <c r="Z422" i="6"/>
  <c r="Z423" i="6"/>
  <c r="Z414" i="6"/>
  <c r="Z398" i="6"/>
  <c r="Z399" i="6"/>
  <c r="Z400" i="6"/>
  <c r="Z401" i="6"/>
  <c r="Z402" i="6"/>
  <c r="Z403" i="6"/>
  <c r="Z404" i="6"/>
  <c r="Z405" i="6"/>
  <c r="Z406" i="6"/>
  <c r="Z407" i="6"/>
  <c r="Z397" i="6"/>
  <c r="Z392" i="6"/>
  <c r="Z393" i="6"/>
  <c r="Z391" i="6"/>
  <c r="Z383" i="6"/>
  <c r="Z384" i="6"/>
  <c r="Z385" i="6"/>
  <c r="Z386" i="6"/>
  <c r="Z387" i="6"/>
  <c r="Z388" i="6"/>
  <c r="Z389" i="6"/>
  <c r="Z382" i="6"/>
  <c r="Z377" i="6"/>
  <c r="Z378" i="6"/>
  <c r="Z376" i="6"/>
  <c r="Z366" i="6"/>
  <c r="Z367" i="6"/>
  <c r="Z368" i="6"/>
  <c r="Z369" i="6"/>
  <c r="Z370" i="6"/>
  <c r="Z365" i="6"/>
  <c r="Z357" i="6"/>
  <c r="Z358" i="6"/>
  <c r="Z359" i="6"/>
  <c r="Z356" i="6"/>
  <c r="Z351" i="6"/>
  <c r="Z352" i="6"/>
  <c r="Z350" i="6"/>
  <c r="Z342" i="6"/>
  <c r="Z343" i="6"/>
  <c r="Z341" i="6"/>
  <c r="Z334" i="6"/>
  <c r="Z335" i="6"/>
  <c r="Z333" i="6"/>
  <c r="Z330" i="6"/>
  <c r="Z329" i="6"/>
  <c r="Z326" i="6"/>
  <c r="Z325" i="6"/>
  <c r="Z320" i="6"/>
  <c r="Z321" i="6"/>
  <c r="Z319" i="6"/>
  <c r="Z315" i="6"/>
  <c r="Z316" i="6"/>
  <c r="Z314" i="6"/>
  <c r="Z311" i="6"/>
  <c r="Z310" i="6"/>
  <c r="Z301" i="6"/>
  <c r="Z302" i="6"/>
  <c r="Z300" i="6"/>
  <c r="Z296" i="6"/>
  <c r="Z292" i="6"/>
  <c r="Z291" i="6"/>
  <c r="Z287" i="6"/>
  <c r="Z288" i="6"/>
  <c r="Z289" i="6"/>
  <c r="Z286" i="6"/>
  <c r="Z285" i="6"/>
  <c r="Z279" i="6"/>
  <c r="Z280" i="6"/>
  <c r="Z278" i="6"/>
  <c r="Z273" i="6"/>
  <c r="Z274" i="6"/>
  <c r="Z272" i="6"/>
  <c r="Z267" i="6"/>
  <c r="Z268" i="6"/>
  <c r="Z266" i="6"/>
  <c r="Z255" i="6"/>
  <c r="Z256" i="6"/>
  <c r="Z257" i="6"/>
  <c r="Z254" i="6"/>
  <c r="Z251" i="6"/>
  <c r="Z252" i="6"/>
  <c r="Z250" i="6"/>
  <c r="Z246" i="6"/>
  <c r="Z245" i="6"/>
  <c r="Z238" i="6"/>
  <c r="Z239" i="6"/>
  <c r="Z240" i="6"/>
  <c r="Z237" i="6"/>
  <c r="Z229" i="6"/>
  <c r="Z230" i="6"/>
  <c r="Z231" i="6"/>
  <c r="Z232" i="6"/>
  <c r="Z228" i="6"/>
  <c r="Z224" i="6"/>
  <c r="Z223" i="6"/>
  <c r="Z215" i="6"/>
  <c r="Z216" i="6"/>
  <c r="Z217" i="6"/>
  <c r="Z218" i="6"/>
  <c r="Z219" i="6"/>
  <c r="Z214" i="6"/>
  <c r="Z199" i="6"/>
  <c r="Z200" i="6"/>
  <c r="Z201" i="6"/>
  <c r="Z202" i="6"/>
  <c r="Z203" i="6"/>
  <c r="Z204" i="6"/>
  <c r="Z198" i="6"/>
  <c r="Z196" i="6"/>
  <c r="Z195" i="6"/>
  <c r="Z192" i="6"/>
  <c r="Z191" i="6"/>
  <c r="Z186" i="6"/>
  <c r="Z187" i="6"/>
  <c r="Z188" i="6"/>
  <c r="Z185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62" i="6"/>
  <c r="Z147" i="6"/>
  <c r="Z148" i="6"/>
  <c r="Z149" i="6"/>
  <c r="Z146" i="6"/>
  <c r="Z135" i="6"/>
  <c r="Z136" i="6"/>
  <c r="Z137" i="6"/>
  <c r="Z138" i="6"/>
  <c r="Z139" i="6"/>
  <c r="Z140" i="6"/>
  <c r="Z141" i="6"/>
  <c r="Z142" i="6"/>
  <c r="Z143" i="6"/>
  <c r="Z134" i="6"/>
  <c r="Z128" i="6"/>
  <c r="Z129" i="6"/>
  <c r="Z130" i="6"/>
  <c r="Z131" i="6"/>
  <c r="Z132" i="6"/>
  <c r="Z127" i="6"/>
  <c r="Z117" i="6"/>
  <c r="Z118" i="6"/>
  <c r="Z119" i="6"/>
  <c r="Z120" i="6"/>
  <c r="Z121" i="6"/>
  <c r="Z122" i="6"/>
  <c r="Z116" i="6"/>
  <c r="Z109" i="6"/>
  <c r="Z110" i="6"/>
  <c r="Z111" i="6"/>
  <c r="Z112" i="6"/>
  <c r="Z108" i="6"/>
  <c r="Z107" i="6"/>
  <c r="Z92" i="6"/>
  <c r="Z93" i="6"/>
  <c r="Z94" i="6"/>
  <c r="Z95" i="6"/>
  <c r="Z96" i="6"/>
  <c r="Z91" i="6"/>
  <c r="Z82" i="6"/>
  <c r="Z80" i="6"/>
  <c r="Z71" i="6"/>
  <c r="Z72" i="6"/>
  <c r="Z73" i="6"/>
  <c r="Z74" i="6"/>
  <c r="Z75" i="6"/>
  <c r="Z76" i="6"/>
  <c r="Z77" i="6"/>
  <c r="Z70" i="6"/>
  <c r="Z66" i="6"/>
  <c r="Z67" i="6"/>
  <c r="Z65" i="6"/>
  <c r="Z55" i="6"/>
  <c r="Z56" i="6"/>
  <c r="Z57" i="6"/>
  <c r="Z58" i="6"/>
  <c r="Z59" i="6"/>
  <c r="Z60" i="6"/>
  <c r="Z54" i="6"/>
  <c r="Z49" i="6"/>
  <c r="Z50" i="6"/>
  <c r="Z51" i="6"/>
  <c r="Z52" i="6"/>
  <c r="Z48" i="6"/>
  <c r="Z45" i="6"/>
  <c r="Z40" i="6"/>
  <c r="Z39" i="6"/>
  <c r="Z37" i="6"/>
  <c r="Z33" i="6"/>
  <c r="Z34" i="6"/>
  <c r="Z32" i="6"/>
  <c r="Z27" i="6"/>
  <c r="Z28" i="6"/>
  <c r="Z29" i="6"/>
  <c r="Z26" i="6"/>
  <c r="Z24" i="6"/>
  <c r="Z12" i="6"/>
  <c r="Z13" i="6"/>
  <c r="Z14" i="6"/>
  <c r="Z15" i="6"/>
  <c r="Z11" i="6"/>
  <c r="J221" i="9"/>
  <c r="P110" i="8"/>
  <c r="C80" i="6"/>
  <c r="C149" i="6" l="1"/>
  <c r="J321" i="9"/>
  <c r="P48" i="8"/>
  <c r="P18" i="8" l="1"/>
  <c r="J253" i="9"/>
  <c r="J252" i="9"/>
  <c r="J251" i="9"/>
  <c r="J250" i="9"/>
  <c r="J365" i="9"/>
  <c r="P190" i="8"/>
  <c r="D18" i="2"/>
  <c r="D17" i="2"/>
  <c r="D16" i="2"/>
  <c r="J6" i="9"/>
  <c r="J7" i="9"/>
  <c r="P188" i="8"/>
  <c r="P187" i="8"/>
  <c r="P176" i="8"/>
  <c r="P177" i="8"/>
  <c r="P181" i="8"/>
  <c r="P182" i="8"/>
  <c r="P175" i="8"/>
  <c r="P173" i="8"/>
  <c r="P170" i="8"/>
  <c r="P169" i="8"/>
  <c r="P164" i="8"/>
  <c r="P163" i="8"/>
  <c r="P161" i="8"/>
  <c r="P160" i="8"/>
  <c r="P155" i="8"/>
  <c r="P156" i="8"/>
  <c r="P157" i="8"/>
  <c r="P154" i="8"/>
  <c r="P150" i="8"/>
  <c r="P145" i="8"/>
  <c r="P146" i="8"/>
  <c r="P144" i="8"/>
  <c r="P139" i="8"/>
  <c r="P138" i="8"/>
  <c r="P134" i="8"/>
  <c r="P135" i="8"/>
  <c r="P133" i="8"/>
  <c r="P131" i="8"/>
  <c r="P125" i="8"/>
  <c r="P124" i="8"/>
  <c r="P121" i="8"/>
  <c r="P118" i="8"/>
  <c r="P117" i="8"/>
  <c r="P112" i="8"/>
  <c r="P106" i="8"/>
  <c r="P105" i="8"/>
  <c r="P98" i="8"/>
  <c r="P93" i="8"/>
  <c r="P94" i="8"/>
  <c r="P95" i="8"/>
  <c r="P96" i="8"/>
  <c r="P92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69" i="8"/>
  <c r="P64" i="8"/>
  <c r="P65" i="8"/>
  <c r="P66" i="8"/>
  <c r="P63" i="8"/>
  <c r="P58" i="8"/>
  <c r="P59" i="8"/>
  <c r="P60" i="8"/>
  <c r="P61" i="8"/>
  <c r="P57" i="8"/>
  <c r="P55" i="8"/>
  <c r="P54" i="8"/>
  <c r="P52" i="8"/>
  <c r="P51" i="8"/>
  <c r="P43" i="8"/>
  <c r="P44" i="8"/>
  <c r="P45" i="8"/>
  <c r="P46" i="8"/>
  <c r="P47" i="8"/>
  <c r="P42" i="8"/>
  <c r="P37" i="8"/>
  <c r="P38" i="8"/>
  <c r="P39" i="8"/>
  <c r="P40" i="8"/>
  <c r="P36" i="8"/>
  <c r="P32" i="8"/>
  <c r="P31" i="8"/>
  <c r="P26" i="8"/>
  <c r="P27" i="8"/>
  <c r="P25" i="8"/>
  <c r="P23" i="8"/>
  <c r="P20" i="8"/>
  <c r="P13" i="8"/>
  <c r="P14" i="8"/>
  <c r="P15" i="8"/>
  <c r="P16" i="8"/>
  <c r="P17" i="8"/>
  <c r="P12" i="8"/>
  <c r="P7" i="8"/>
  <c r="P8" i="8"/>
  <c r="P9" i="8"/>
  <c r="P10" i="8"/>
  <c r="J193" i="9"/>
  <c r="J359" i="9"/>
  <c r="E178" i="6"/>
  <c r="J356" i="9"/>
  <c r="J355" i="9"/>
  <c r="J198" i="9" l="1"/>
  <c r="J248" i="9"/>
  <c r="J245" i="9"/>
  <c r="J246" i="9"/>
  <c r="J247" i="9"/>
  <c r="J136" i="9"/>
  <c r="J352" i="9"/>
  <c r="J348" i="9"/>
  <c r="J347" i="9"/>
  <c r="J346" i="9"/>
  <c r="J345" i="9"/>
  <c r="J344" i="9"/>
  <c r="J343" i="9"/>
  <c r="J342" i="9"/>
  <c r="J341" i="9"/>
  <c r="J340" i="9"/>
  <c r="J336" i="9"/>
  <c r="J333" i="9"/>
  <c r="J332" i="9"/>
  <c r="J329" i="9"/>
  <c r="J328" i="9"/>
  <c r="J320" i="9"/>
  <c r="J319" i="9"/>
  <c r="J318" i="9"/>
  <c r="J317" i="9"/>
  <c r="J316" i="9"/>
  <c r="J315" i="9"/>
  <c r="J314" i="9"/>
  <c r="J313" i="9"/>
  <c r="J312" i="9"/>
  <c r="J311" i="9"/>
  <c r="J310" i="9"/>
  <c r="J295" i="9"/>
  <c r="J294" i="9"/>
  <c r="J290" i="9"/>
  <c r="J287" i="9"/>
  <c r="J284" i="9"/>
  <c r="J283" i="9"/>
  <c r="J280" i="9"/>
  <c r="J279" i="9"/>
  <c r="J274" i="9"/>
  <c r="J273" i="9"/>
  <c r="J269" i="9"/>
  <c r="J268" i="9"/>
  <c r="J267" i="9"/>
  <c r="J264" i="9"/>
  <c r="J262" i="9"/>
  <c r="J260" i="9"/>
  <c r="J259" i="9"/>
  <c r="J257" i="9"/>
  <c r="J256" i="9"/>
  <c r="J242" i="9"/>
  <c r="J238" i="9"/>
  <c r="J237" i="9"/>
  <c r="J235" i="9"/>
  <c r="J232" i="9"/>
  <c r="J231" i="9"/>
  <c r="J220" i="9"/>
  <c r="J219" i="9"/>
  <c r="J218" i="9"/>
  <c r="J217" i="9"/>
  <c r="J214" i="9"/>
  <c r="J213" i="9"/>
  <c r="J208" i="9"/>
  <c r="J206" i="9"/>
  <c r="J205" i="9"/>
  <c r="J204" i="9"/>
  <c r="J203" i="9"/>
  <c r="J202" i="9"/>
  <c r="J197" i="9"/>
  <c r="J196" i="9"/>
  <c r="J192" i="9"/>
  <c r="J191" i="9"/>
  <c r="J190" i="9"/>
  <c r="J189" i="9"/>
  <c r="J188" i="9"/>
  <c r="J187" i="9"/>
  <c r="J185" i="9"/>
  <c r="J184" i="9"/>
  <c r="J182" i="9"/>
  <c r="J181" i="9"/>
  <c r="J179" i="9"/>
  <c r="J178" i="9"/>
  <c r="J177" i="9"/>
  <c r="J176" i="9"/>
  <c r="J174" i="9"/>
  <c r="J173" i="9"/>
  <c r="J167" i="9"/>
  <c r="J166" i="9"/>
  <c r="J164" i="9"/>
  <c r="J163" i="9"/>
  <c r="J160" i="9"/>
  <c r="J159" i="9"/>
  <c r="J158" i="9"/>
  <c r="J157" i="9"/>
  <c r="J155" i="9"/>
  <c r="J154" i="9"/>
  <c r="J153" i="9"/>
  <c r="J152" i="9"/>
  <c r="J151" i="9"/>
  <c r="J147" i="9"/>
  <c r="J146" i="9"/>
  <c r="J141" i="9"/>
  <c r="J140" i="9"/>
  <c r="J139" i="9"/>
  <c r="J138" i="9"/>
  <c r="J137" i="9"/>
  <c r="J135" i="9"/>
  <c r="J123" i="9"/>
  <c r="J122" i="9"/>
  <c r="J121" i="9"/>
  <c r="J120" i="9"/>
  <c r="J119" i="9"/>
  <c r="J118" i="9"/>
  <c r="J107" i="9"/>
  <c r="J106" i="9"/>
  <c r="J105" i="9"/>
  <c r="J99" i="9"/>
  <c r="J98" i="9"/>
  <c r="J96" i="9"/>
  <c r="J95" i="9"/>
  <c r="J94" i="9"/>
  <c r="J93" i="9"/>
  <c r="J92" i="9"/>
  <c r="J89" i="9"/>
  <c r="J87" i="9"/>
  <c r="J86" i="9"/>
  <c r="J85" i="9"/>
  <c r="J84" i="9"/>
  <c r="J83" i="9"/>
  <c r="J82" i="9"/>
  <c r="J81" i="9"/>
  <c r="J67" i="9"/>
  <c r="J66" i="9"/>
  <c r="J65" i="9"/>
  <c r="J64" i="9"/>
  <c r="J63" i="9"/>
  <c r="J62" i="9"/>
  <c r="J61" i="9"/>
  <c r="J60" i="9"/>
  <c r="J59" i="9"/>
  <c r="J52" i="9"/>
  <c r="J51" i="9"/>
  <c r="J50" i="9"/>
  <c r="J49" i="9"/>
  <c r="J48" i="9"/>
  <c r="J47" i="9"/>
  <c r="J46" i="9"/>
  <c r="J45" i="9"/>
  <c r="J42" i="9"/>
  <c r="J41" i="9"/>
  <c r="J40" i="9"/>
  <c r="J39" i="9"/>
  <c r="J37" i="9"/>
  <c r="J36" i="9"/>
  <c r="J35" i="9"/>
  <c r="J34" i="9"/>
  <c r="J30" i="9"/>
  <c r="J29" i="9"/>
  <c r="J28" i="9"/>
  <c r="J27" i="9"/>
  <c r="J24" i="9"/>
  <c r="J23" i="9"/>
  <c r="J22" i="9"/>
  <c r="J21" i="9"/>
  <c r="J17" i="9"/>
  <c r="J16" i="9"/>
  <c r="J15" i="9"/>
  <c r="J14" i="9"/>
  <c r="J12" i="9"/>
  <c r="J11" i="9"/>
  <c r="J10" i="9"/>
  <c r="J5" i="9"/>
  <c r="P6" i="8"/>
  <c r="C473" i="6"/>
  <c r="C462" i="6"/>
  <c r="C441" i="6"/>
  <c r="C440" i="6"/>
  <c r="E421" i="6"/>
  <c r="C421" i="6"/>
  <c r="E420" i="6"/>
  <c r="C420" i="6"/>
  <c r="E419" i="6"/>
  <c r="C419" i="6"/>
  <c r="E418" i="6"/>
  <c r="C418" i="6"/>
  <c r="E417" i="6"/>
  <c r="C417" i="6"/>
  <c r="E416" i="6"/>
  <c r="C416" i="6"/>
  <c r="E415" i="6"/>
  <c r="C415" i="6"/>
  <c r="E414" i="6"/>
  <c r="C414" i="6"/>
  <c r="E393" i="6"/>
  <c r="C393" i="6"/>
  <c r="E392" i="6"/>
  <c r="C392" i="6"/>
  <c r="E389" i="6"/>
  <c r="E388" i="6"/>
  <c r="E387" i="6"/>
  <c r="E386" i="6"/>
  <c r="C386" i="6"/>
  <c r="E385" i="6"/>
  <c r="C385" i="6"/>
  <c r="E384" i="6"/>
  <c r="C384" i="6"/>
  <c r="E383" i="6"/>
  <c r="C383" i="6"/>
  <c r="E367" i="6"/>
  <c r="C367" i="6"/>
  <c r="E366" i="6"/>
  <c r="C366" i="6"/>
  <c r="E358" i="6"/>
  <c r="C358" i="6"/>
  <c r="E357" i="6"/>
  <c r="C357" i="6"/>
  <c r="C352" i="6"/>
  <c r="C351" i="6"/>
  <c r="C347" i="6"/>
  <c r="C343" i="6"/>
  <c r="C342" i="6"/>
  <c r="C334" i="6"/>
  <c r="C326" i="6"/>
  <c r="C322" i="6"/>
  <c r="C321" i="6"/>
  <c r="C320" i="6"/>
  <c r="C316" i="6"/>
  <c r="C315" i="6"/>
  <c r="C311" i="6"/>
  <c r="C302" i="6"/>
  <c r="C301" i="6"/>
  <c r="C300" i="6"/>
  <c r="C292" i="6"/>
  <c r="C291" i="6"/>
  <c r="C289" i="6"/>
  <c r="C288" i="6"/>
  <c r="C287" i="6"/>
  <c r="C286" i="6"/>
  <c r="C280" i="6"/>
  <c r="C279" i="6"/>
  <c r="C274" i="6"/>
  <c r="C273" i="6"/>
  <c r="C268" i="6"/>
  <c r="C267" i="6"/>
  <c r="C257" i="6"/>
  <c r="C256" i="6"/>
  <c r="C255" i="6"/>
  <c r="C254" i="6"/>
  <c r="C252" i="6"/>
  <c r="C251" i="6"/>
  <c r="C240" i="6"/>
  <c r="C239" i="6"/>
  <c r="C238" i="6"/>
  <c r="C232" i="6"/>
  <c r="C231" i="6"/>
  <c r="C230" i="6"/>
  <c r="C229" i="6"/>
  <c r="C224" i="6"/>
  <c r="C219" i="6"/>
  <c r="C218" i="6"/>
  <c r="C217" i="6"/>
  <c r="C216" i="6"/>
  <c r="C215" i="6"/>
  <c r="C208" i="6"/>
  <c r="C203" i="6"/>
  <c r="C202" i="6"/>
  <c r="C201" i="6"/>
  <c r="C200" i="6"/>
  <c r="C199" i="6"/>
  <c r="C198" i="6"/>
  <c r="C196" i="6"/>
  <c r="C188" i="6"/>
  <c r="C187" i="6"/>
  <c r="C186" i="6"/>
  <c r="C185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C165" i="6"/>
  <c r="C164" i="6"/>
  <c r="C163" i="6"/>
  <c r="C146" i="6"/>
  <c r="C143" i="6"/>
  <c r="C142" i="6"/>
  <c r="C141" i="6"/>
  <c r="C140" i="6"/>
  <c r="C139" i="6"/>
  <c r="C138" i="6"/>
  <c r="C137" i="6"/>
  <c r="C136" i="6"/>
  <c r="C135" i="6"/>
  <c r="C134" i="6"/>
  <c r="C132" i="6"/>
  <c r="C131" i="6"/>
  <c r="C130" i="6"/>
  <c r="C129" i="6"/>
  <c r="C128" i="6"/>
  <c r="C127" i="6"/>
  <c r="C120" i="6"/>
  <c r="C119" i="6"/>
  <c r="C118" i="6"/>
  <c r="C117" i="6"/>
  <c r="C116" i="6"/>
  <c r="C114" i="6"/>
  <c r="C113" i="6"/>
  <c r="C112" i="6"/>
  <c r="C111" i="6"/>
  <c r="C110" i="6"/>
  <c r="C109" i="6"/>
  <c r="C108" i="6"/>
  <c r="C107" i="6"/>
  <c r="C96" i="6"/>
  <c r="C95" i="6"/>
  <c r="C94" i="6"/>
  <c r="C93" i="6"/>
  <c r="C92" i="6"/>
  <c r="C82" i="6"/>
  <c r="C77" i="6"/>
  <c r="C76" i="6"/>
  <c r="C75" i="6"/>
  <c r="C74" i="6"/>
  <c r="C73" i="6"/>
  <c r="C72" i="6"/>
  <c r="C71" i="6"/>
  <c r="C70" i="6"/>
  <c r="C67" i="6"/>
  <c r="C66" i="6"/>
  <c r="C59" i="6"/>
  <c r="C58" i="6"/>
  <c r="C57" i="6"/>
  <c r="C56" i="6"/>
  <c r="C55" i="6"/>
  <c r="C54" i="6"/>
  <c r="C53" i="6"/>
  <c r="C52" i="6"/>
  <c r="C51" i="6"/>
  <c r="C50" i="6"/>
  <c r="C49" i="6"/>
  <c r="C48" i="6"/>
  <c r="C45" i="6"/>
  <c r="C40" i="6"/>
  <c r="C34" i="6"/>
  <c r="C32" i="6"/>
  <c r="C29" i="6"/>
  <c r="C28" i="6"/>
  <c r="C27" i="6"/>
  <c r="C26" i="6"/>
  <c r="C15" i="6"/>
  <c r="C14" i="6"/>
  <c r="C13" i="6"/>
  <c r="D20" i="2"/>
  <c r="D19" i="2"/>
  <c r="D15" i="2"/>
  <c r="D14" i="2"/>
  <c r="D13" i="2"/>
  <c r="D12" i="2"/>
  <c r="D11" i="2"/>
  <c r="D10" i="2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Amarnath Bichchal</author>
  </authors>
  <commentList>
    <comment ref="I360" authorId="0" shapeId="0" xr:uid="{B1A49FA9-6E9C-4DB9-B2EF-7F3A8248F1CC}">
      <text>
        <r>
          <rPr>
            <b/>
            <sz val="9"/>
            <color indexed="81"/>
            <rFont val="Tahoma"/>
            <family val="2"/>
          </rPr>
          <t>Amarnath Bichchal: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<sst xmlns="http://schemas.openxmlformats.org/spreadsheetml/2006/main" count="2489" uniqueCount="1529">
  <si>
    <t>Sr No.</t>
  </si>
  <si>
    <t>Table Name</t>
  </si>
  <si>
    <t>Link</t>
  </si>
  <si>
    <t>a_roles_m</t>
  </si>
  <si>
    <t>a_roles_m!A1</t>
  </si>
  <si>
    <t>a_users_m</t>
  </si>
  <si>
    <t>a_users_m!A1</t>
  </si>
  <si>
    <t>a_user_pwd_log_d</t>
  </si>
  <si>
    <t>a_user_pwd_log_d!A1</t>
  </si>
  <si>
    <t>a_node_m</t>
  </si>
  <si>
    <t>a_node_m!A1</t>
  </si>
  <si>
    <t>a_menu_m</t>
  </si>
  <si>
    <t>a_menu_m!A1</t>
  </si>
  <si>
    <t>Tables List'!A1</t>
  </si>
  <si>
    <t>ok</t>
  </si>
  <si>
    <t>A_ROLES_M</t>
  </si>
  <si>
    <t>ROLE_ID</t>
  </si>
  <si>
    <t>ROLE_NAME</t>
  </si>
  <si>
    <t>DELETE FROM A_ROLES_M ;</t>
  </si>
  <si>
    <t>Inputer / Clerk</t>
  </si>
  <si>
    <t>Authorizer</t>
  </si>
  <si>
    <t>Branch Manager</t>
  </si>
  <si>
    <t>General Manager / CEO</t>
  </si>
  <si>
    <t>Cashier</t>
  </si>
  <si>
    <t>Teller</t>
  </si>
  <si>
    <t>Bank IT</t>
  </si>
  <si>
    <t>HO Inputer</t>
  </si>
  <si>
    <t>HO Officer</t>
  </si>
  <si>
    <t>HO Manager</t>
  </si>
  <si>
    <t>Adminstrator</t>
  </si>
  <si>
    <t>System Admin</t>
  </si>
  <si>
    <t>appadmin</t>
  </si>
  <si>
    <t>techadmin</t>
  </si>
  <si>
    <t>JAVA_CONSTANT</t>
  </si>
  <si>
    <t>Table_name</t>
  </si>
  <si>
    <t>menu_id</t>
  </si>
  <si>
    <t>parent_menu_id</t>
  </si>
  <si>
    <t>menu_name</t>
  </si>
  <si>
    <t>menu_command</t>
  </si>
  <si>
    <t>menu_url</t>
  </si>
  <si>
    <t>view_form_url</t>
  </si>
  <si>
    <t>edit_form_url</t>
  </si>
  <si>
    <t>org_data_url</t>
  </si>
  <si>
    <t>edit_button_url</t>
  </si>
  <si>
    <t>interim_data_url</t>
  </si>
  <si>
    <t>auth_action_url</t>
  </si>
  <si>
    <t>mast_diff_pop_url</t>
  </si>
  <si>
    <t>menu_status</t>
  </si>
  <si>
    <t>menu_display_seq</t>
  </si>
  <si>
    <t>is_menu_wf</t>
  </si>
  <si>
    <t>is_role_access</t>
  </si>
  <si>
    <t>is_visible</t>
  </si>
  <si>
    <t>menu_icon_file</t>
  </si>
  <si>
    <t>component_id</t>
  </si>
  <si>
    <t>post_auth_action_url</t>
  </si>
  <si>
    <t>DELETE FROM a_menu_m;</t>
  </si>
  <si>
    <t>Master</t>
  </si>
  <si>
    <t>master</t>
  </si>
  <si>
    <t xml:space="preserve">Core Branch </t>
  </si>
  <si>
    <t>public static final int c_menu_id_CORE_BRANCH= 100;</t>
  </si>
  <si>
    <t>CORE_BRANCH</t>
  </si>
  <si>
    <t>c_cbr_m</t>
  </si>
  <si>
    <t>Core Branch Master</t>
  </si>
  <si>
    <t>/core/branches</t>
  </si>
  <si>
    <t>/central-service/api/v#/corebranch/getBranchByCbrId</t>
  </si>
  <si>
    <t>/central-service/api/v#/corebranch/editCoreBranch</t>
  </si>
  <si>
    <t>/central-service/api/v#/corebranch/getCoreBranchInterimDataByCnId</t>
  </si>
  <si>
    <t>/central-service/api/v#/corebranch/uvAuthCoreBranch</t>
  </si>
  <si>
    <t>/central-service/api/v#/preauthmasterdiff/uvCoreBranch</t>
  </si>
  <si>
    <t>public static final int c_menu_id_CORE_BRANCH_HOLIDAY= 1001;</t>
  </si>
  <si>
    <t>CORE_BRANCH_HOLIDAY</t>
  </si>
  <si>
    <t>b_cbr_holiday_d</t>
  </si>
  <si>
    <t>Core Branch Holiday</t>
  </si>
  <si>
    <t>/core/branches/holidays</t>
  </si>
  <si>
    <t>/central-service/api/v#/cbrholiday/getBranchHolidayByCbrhId</t>
  </si>
  <si>
    <t>/central-service/api/v#/cbrholiday/editCoreBranchHoliday</t>
  </si>
  <si>
    <t>/central-service/api/v#/cbrholiday/getCoreBranchHolidayInterimDataByCnId</t>
  </si>
  <si>
    <t>/central-service/api/v#/cbrholiday/uvAuthCoreBranchHoliday</t>
  </si>
  <si>
    <t>/central-service/api/v#/preauthmasterdiff/uvCoreBranchHoliday</t>
  </si>
  <si>
    <t>CORE_BRANCH_INCHARGE</t>
  </si>
  <si>
    <t>b_cbr_incharge_d</t>
  </si>
  <si>
    <t>Core Branch Incharge</t>
  </si>
  <si>
    <t>/core/branches/incharge</t>
  </si>
  <si>
    <t>/account-service/api/v#/cbrincharge/getCbrIncharge</t>
  </si>
  <si>
    <t>/account-service/api/v#/cbrincharge/editCbrIncharge</t>
  </si>
  <si>
    <t>/account-service/api/v#/cbrincharge/getCbrInchargeInterimDataByCnId</t>
  </si>
  <si>
    <t>/account-service/api/v#/cbrincharge/authCbrIncharge</t>
  </si>
  <si>
    <t>/account-service/api/v#/preauthmasterdiff/uvBCbrInchargeD</t>
  </si>
  <si>
    <t>Core GL Master</t>
  </si>
  <si>
    <t>/coreGLList</t>
  </si>
  <si>
    <t>public static final int c_menu_id_CORE_GL_NEW= 20001;</t>
  </si>
  <si>
    <t>CORE_GL_NEW</t>
  </si>
  <si>
    <t>Core GL New</t>
  </si>
  <si>
    <t>/central-service/api/v#/cgl/uvAuthCoreGL</t>
  </si>
  <si>
    <t>public static final int c_menu_id_CORE_GL_BASIC= 20002;</t>
  </si>
  <si>
    <t>CORE_GL_BASIC</t>
  </si>
  <si>
    <t>c_gl_m</t>
  </si>
  <si>
    <t>Core GL Basic</t>
  </si>
  <si>
    <t>/central-service/api/v#/cgl/getCGlMainByGlId</t>
  </si>
  <si>
    <t>/central-service/api/v#/cgl/editCglMain</t>
  </si>
  <si>
    <t>/central-service/api/v#/cgl/getCglMainInterimDataByCnId</t>
  </si>
  <si>
    <t>/central-service/api/v#/cgl/uvAuthCoreGLMain</t>
  </si>
  <si>
    <t>/central-service/api/v#/preauthmasterdiff/uvCoreGlM</t>
  </si>
  <si>
    <t>public static final int c_menu_id_CORE_GL_LIMIT= 20003;</t>
  </si>
  <si>
    <t>CORE_GL_LIMIT</t>
  </si>
  <si>
    <t>c_gl_txn_limit_m</t>
  </si>
  <si>
    <t>Core GL Transaction Limit</t>
  </si>
  <si>
    <t>/central-service/api/v#/cgl/getCGLTxnLimitByGlId</t>
  </si>
  <si>
    <t>/central-service/api/v#/cgl/editCglTxnLimit</t>
  </si>
  <si>
    <t>/central-service/api/v#/cgl/getCglTxnLimitInterimDataByCnId</t>
  </si>
  <si>
    <t>/central-service/api/v#/cgl/uvAuthCoreGlTxnLimit</t>
  </si>
  <si>
    <t>/central-service/api/v#/preauthmasterdiff/uvCoreGlTxnLimitM</t>
  </si>
  <si>
    <t>public static final int c_menu_id_GL_REFERENCE= 20004;</t>
  </si>
  <si>
    <t>CORE_GL_BRANCH_MAPPING</t>
  </si>
  <si>
    <t>c_gl_cbr_m</t>
  </si>
  <si>
    <t>Core GL Branch Mapping</t>
  </si>
  <si>
    <t>/central-service/api/v#/cgl/getCGlCbrOrgByGlId</t>
  </si>
  <si>
    <t>/central-service/api/v#/cgl/editCGlCbr</t>
  </si>
  <si>
    <t>/central-service/api/v#/cgl/getCglCbrInterimDataByCnId</t>
  </si>
  <si>
    <t>/central-service/api/v#/cgl/authCglCbr</t>
  </si>
  <si>
    <t>/central-service/api/v#/preauthmasterdiff/uvGlCbrM</t>
  </si>
  <si>
    <t>public static final int c_menu_id_GL_RATE_OF_INTEREST= 20005;</t>
  </si>
  <si>
    <t>GL_REFERENCE</t>
  </si>
  <si>
    <t>c_gl_reference_d</t>
  </si>
  <si>
    <t>GL Reference</t>
  </si>
  <si>
    <t>/central-service/api/v#/cgl/getCGLReferenceByGlId</t>
  </si>
  <si>
    <t>/central-service/api/v#/cgl/editCglReference</t>
  </si>
  <si>
    <t>/central-service/api/v#/cgl/getCglRefInterimDataByCnId</t>
  </si>
  <si>
    <t>/central-service/api/v#/cgl/uvAuthCoreGlReference</t>
  </si>
  <si>
    <t>GL Interest</t>
  </si>
  <si>
    <t>/gl/roi</t>
  </si>
  <si>
    <t>public static final int c_menu_id_GL_SCHEME= 20006;</t>
  </si>
  <si>
    <t>GL_RATE_OF_INTEREST</t>
  </si>
  <si>
    <t>c_gl_roi_m,c_gl_roi_slab_m</t>
  </si>
  <si>
    <t>GL  Rate of Interest</t>
  </si>
  <si>
    <t>/central-service/api/v#/cglroi/getCglRoiByGlRoiId</t>
  </si>
  <si>
    <t>/central-service/api/v#/cglroi/getGLROIInterimDataByCnId</t>
  </si>
  <si>
    <t>/central-service/api/v#/cglroi/authCglROI</t>
  </si>
  <si>
    <t>GL Scheme</t>
  </si>
  <si>
    <t>/gl/schemes</t>
  </si>
  <si>
    <t>GL Scheme  Interest</t>
  </si>
  <si>
    <t>/gl/scheme/roi</t>
  </si>
  <si>
    <t>GL_SCHEME_RATE_INTEREST_OFFEST</t>
  </si>
  <si>
    <t>c_gl_scheme_roi_m ,c_gl_scheme_roi_offset_slab_d</t>
  </si>
  <si>
    <t xml:space="preserve">GL Scheme Rate Interest Offset </t>
  </si>
  <si>
    <t>/central-service/api/v#/cglschemeroi/getCglSchemeRoiByGlSchemeRoiId</t>
  </si>
  <si>
    <t>/central-service/api/v#/cglschemeroi/getGLSchemeInterimDataByCnId</t>
  </si>
  <si>
    <t>/central-service/api/v#/cglschemeroi/authCglSchemeRoi</t>
  </si>
  <si>
    <t>public static final int c_menu_id_GL_SCHEME_INTEREST_OFFSET_RATES= 20007;</t>
  </si>
  <si>
    <t>GL_SCHEME</t>
  </si>
  <si>
    <t>c_gl_scheme_m</t>
  </si>
  <si>
    <t xml:space="preserve">GL Scheme </t>
  </si>
  <si>
    <t>/dashboard</t>
  </si>
  <si>
    <t>/central-service/api/v#/glscheme/getGlSchemeByGlSchemeId</t>
  </si>
  <si>
    <t>/central-service/api/v#/glscheme/editGlScheme</t>
  </si>
  <si>
    <t>/central-service/api/v#/glscheme/getGlSchemeInterimDataByCnId</t>
  </si>
  <si>
    <t>/central-service/api/v#/glscheme/uvAuthGlScheme</t>
  </si>
  <si>
    <t>/central-service/api/v#/preauthmasterdiff/uvCGlSchemeM</t>
  </si>
  <si>
    <t>SAVING_SCHEME</t>
  </si>
  <si>
    <t>Saving Scheme</t>
  </si>
  <si>
    <t>CURRENT_SCHEME</t>
  </si>
  <si>
    <t>Current Scheme</t>
  </si>
  <si>
    <t>TERM_DEPOSIT_SCHEME</t>
  </si>
  <si>
    <t>Term Deposit Scheme</t>
  </si>
  <si>
    <t>RECURRING_DEPOSIT_SCHEME</t>
  </si>
  <si>
    <t>Recurring Deposit Scheme</t>
  </si>
  <si>
    <t>PIGMY_DEPOSIT_SCHEME</t>
  </si>
  <si>
    <t>Pigmy Deposit Scheme</t>
  </si>
  <si>
    <t>LOAN_SCHEME</t>
  </si>
  <si>
    <t>Loan Scheme</t>
  </si>
  <si>
    <t>LOAN_AGAINST_DEPOSIT_SCHEME</t>
  </si>
  <si>
    <t>Loan Against Deposit Scheme</t>
  </si>
  <si>
    <t>GOLD_LOAN_SCHEME</t>
  </si>
  <si>
    <t>Gold Loan Scheme</t>
  </si>
  <si>
    <t>SHARE_MEMBER_SCHEME</t>
  </si>
  <si>
    <t>Share Member Scheme</t>
  </si>
  <si>
    <t>ACCOUNT_LOCKER_SCHEME</t>
  </si>
  <si>
    <t>Account Locker Scheme</t>
  </si>
  <si>
    <t>ADVANCE_CC_OD_SCHEME</t>
  </si>
  <si>
    <t>Advance CC/OD Scheme</t>
  </si>
  <si>
    <t>TERM_LOAN_SCHEME</t>
  </si>
  <si>
    <t>Term Loan Scheme</t>
  </si>
  <si>
    <t>FD CC Loan</t>
  </si>
  <si>
    <t>Customer</t>
  </si>
  <si>
    <t>/customerList</t>
  </si>
  <si>
    <t>public static final int c_menu_id_CUSTOMER_NEW= 30001;</t>
  </si>
  <si>
    <t>CUSTOMER_INDIVIDUAL_NEW</t>
  </si>
  <si>
    <t>Cutomer Individual New</t>
  </si>
  <si>
    <t>/customer-service/api/v#/customer/uwAuthCustomerBasic</t>
  </si>
  <si>
    <t>public static final int c_menu_id_CUSTOMER_BASIC= 30002;</t>
  </si>
  <si>
    <t>CUSTOMER_NON_INDIVIDUAL_NEW</t>
  </si>
  <si>
    <t>Cutomer Non-Individual New</t>
  </si>
  <si>
    <t>public static final int c_menu_id_CUSTOMER_RELATED_PERSON= 30003;</t>
  </si>
  <si>
    <t>CUSTOMER_BASIC_INDIVIDUAL</t>
  </si>
  <si>
    <t>c_cust_m</t>
  </si>
  <si>
    <t>Customer Basic Individual</t>
  </si>
  <si>
    <t>/customer-service/api/v#/customer/udrCustomerMain</t>
  </si>
  <si>
    <t>/customer-service/api/v#/customer/editCustomerMain</t>
  </si>
  <si>
    <t>/customer-service/api/v#/customer/getCustomerInterimDataByCnId</t>
  </si>
  <si>
    <t>/customer-service/api/v#/customer/uwAuthCustomerMain</t>
  </si>
  <si>
    <t>/customer-service/api/v#/preauthmasterdiff/customer</t>
  </si>
  <si>
    <t>CUSTOMER_BASIC_NON_INDIVIDUAL</t>
  </si>
  <si>
    <t>Customer Basic Non Individual</t>
  </si>
  <si>
    <t>public static final int c_menu_id_CUSTOMER_ADDRESS= 30004;</t>
  </si>
  <si>
    <t>CUSTOMER_RELATED_PERSON</t>
  </si>
  <si>
    <t>c_cust_related_person_d</t>
  </si>
  <si>
    <t>Customer Related Persons</t>
  </si>
  <si>
    <t>/customer-service/api/v#/customer/udrCustomerRelatedPersonByCustId</t>
  </si>
  <si>
    <t>/customer-service/api/v#/customer/editCustRelatedPerson</t>
  </si>
  <si>
    <t>/customer-service/api/v#/customer/getCustRelatedInterimDataByCnId</t>
  </si>
  <si>
    <t>/customer-service/api/v#/customer/uwAuthCustRelatedPerson</t>
  </si>
  <si>
    <t>/customer-service/api/v#/preauthmasterdiff/customerrelatedperson</t>
  </si>
  <si>
    <t>public static final int c_menu_id_CUSTOMER_KYC= 30005;</t>
  </si>
  <si>
    <t>CUSTOMER_ADDRESS</t>
  </si>
  <si>
    <t>c_cust_address_d</t>
  </si>
  <si>
    <t>Customer Address</t>
  </si>
  <si>
    <t>/customer-service/api/v#/customer/udrCustomerAddressByCustId</t>
  </si>
  <si>
    <t>/customer-service/api/v#/customer/editCustomerAddress</t>
  </si>
  <si>
    <t>/customer-service/api/v#/customer/getCustAddressInterimDataByCnId</t>
  </si>
  <si>
    <t>/customer-service/api/v#/customer/uwAuthCustomerAddress</t>
  </si>
  <si>
    <t>/customer-service/api/v#/preauthmasterdiff/customeraddres</t>
  </si>
  <si>
    <t>public static final int c_menu_id_CUSTOMER_DOCUMENTS= 30006;</t>
  </si>
  <si>
    <t>CUSTOMER_KYC</t>
  </si>
  <si>
    <t>c_cust_kyc_m</t>
  </si>
  <si>
    <t>Customer KYC</t>
  </si>
  <si>
    <t>/customer-service/api/v#/customer/udrCustomerKycByCustId</t>
  </si>
  <si>
    <t>/customer-service/api/v#/customer/editCustomerKyc</t>
  </si>
  <si>
    <t>/customer-service/api/v#/customer/getCustKYCInterimDataByCnId</t>
  </si>
  <si>
    <t>/customer-service/api/v#/customer/uvAuthCustomerKyc</t>
  </si>
  <si>
    <t>/customer-service/api/v#/preauthmasterdiff/customerkyc</t>
  </si>
  <si>
    <t>public static final int c_menu_id_CUSTOMER_SECURITY= 30007;</t>
  </si>
  <si>
    <t>CUSTOMER_DOCUMENTS</t>
  </si>
  <si>
    <t>c_cust_document_d</t>
  </si>
  <si>
    <t>Customer Documents</t>
  </si>
  <si>
    <t>/customer-service/api/v#/customer/udrCustomerDocumentByCustId</t>
  </si>
  <si>
    <t>/customer-service/api/v#/customer/editCustomerDocument</t>
  </si>
  <si>
    <t>/customer-service/api/v#/customer/getCustDocumentInterimDataByCnId</t>
  </si>
  <si>
    <t>/customer-service/api/v#/customer/uvAuthCustomerDocument</t>
  </si>
  <si>
    <t>/customer-service/api/v#/preauthmasterdiff/customerdocument</t>
  </si>
  <si>
    <t>CUSTOMER_STATE</t>
  </si>
  <si>
    <t>c_cust_state_m</t>
  </si>
  <si>
    <t>Customer Status</t>
  </si>
  <si>
    <t>/customer-service/api/v#/customer/udrCustomerStateByCustId</t>
  </si>
  <si>
    <t>/customer-service/api/v#/customer/editCustomerState</t>
  </si>
  <si>
    <t>/customer-service/api/v#/customer/getCustStateInterimDataByCnId</t>
  </si>
  <si>
    <t>/customer-service/api/v#/customer/uvAuthCustomerState</t>
  </si>
  <si>
    <t>/customer-service/api/v#/preauthmasterdiff/customerstate</t>
  </si>
  <si>
    <t>CUSTOMER_INCOME_TAX</t>
  </si>
  <si>
    <t>c_cust_itax_m</t>
  </si>
  <si>
    <t>Customer Income Tax</t>
  </si>
  <si>
    <t>/customer-service/api/v#/customer/udrCustomerIncomeTaxByCustId</t>
  </si>
  <si>
    <t>/customer-service/api/v#/customer/editCustomerIncomeTax</t>
  </si>
  <si>
    <t>/customer-service/api/v#/customer/getCustITaxInterimDataByCnId</t>
  </si>
  <si>
    <t>/customer-service/api/v#/customer/uvAuthCustomerIncomeTax</t>
  </si>
  <si>
    <t>/customer-service/api/v#/preauthmasterdiff/customeritax</t>
  </si>
  <si>
    <t>CUSTOMER_ITR</t>
  </si>
  <si>
    <t>c_cust_itr_d</t>
  </si>
  <si>
    <t>Customer ITR 194</t>
  </si>
  <si>
    <t>/custItr</t>
  </si>
  <si>
    <t>/customer-service/api/v#/custitr/getCustomerITRByCustItrId</t>
  </si>
  <si>
    <t>/customer-service/api/v#/custitr/editCustomerITRByCustItrId</t>
  </si>
  <si>
    <t>/customer-service/api/v#/custitr/getCustITRInterimDataByCnId</t>
  </si>
  <si>
    <t>/customer-service/api/v#/custitr/uvAuthCustomerITR</t>
  </si>
  <si>
    <t>/customer-service/api/v#/preauthmasterdiff/customeritr</t>
  </si>
  <si>
    <t>TDS 15-G/H</t>
  </si>
  <si>
    <t>c_cust_itax_d</t>
  </si>
  <si>
    <t>TDS 15-G/H Form</t>
  </si>
  <si>
    <t>/Tds15GHList</t>
  </si>
  <si>
    <t>/customer-service/api/v#/custitax/getCustomerITaxByCustItaxId</t>
  </si>
  <si>
    <t>/customer-service/api/v#/custitax/getCustITAXInterimDataByCnId</t>
  </si>
  <si>
    <t>/customer-service/api/v#/custitax/authCustomerITAX</t>
  </si>
  <si>
    <t>CUSTOMER_BENEFICARY</t>
  </si>
  <si>
    <t>c_cust_beneficary_m</t>
  </si>
  <si>
    <t>Customer Beneficary</t>
  </si>
  <si>
    <t>/customerBeneficiaryList</t>
  </si>
  <si>
    <t>/customer-service/api/v#/custbeneficary/getCustBeneficary</t>
  </si>
  <si>
    <t>/customer-service/api/v#/custbeneficary/editCustBeneficary</t>
  </si>
  <si>
    <t>/customer-service/api/v#/custbeneficary/getCustBeneficaryInterimDataByCnId</t>
  </si>
  <si>
    <t>/customer-service/api/v#/custbeneficary/authCustBeneficary</t>
  </si>
  <si>
    <t>/customer-service/api/v#/preauthmasterdiff/custbeneficary</t>
  </si>
  <si>
    <t>c_data_extr_m</t>
  </si>
  <si>
    <t>Centralize Data Extract</t>
  </si>
  <si>
    <t>/CentralizedDataExtractList</t>
  </si>
  <si>
    <t>CBDT File Verification</t>
  </si>
  <si>
    <t>/cbdtFileVerification</t>
  </si>
  <si>
    <t>Instruments</t>
  </si>
  <si>
    <t>/instrumentTypeList</t>
  </si>
  <si>
    <t>public static final int c_menu_id_INSTRUMENT_TYPE= 40001;</t>
  </si>
  <si>
    <t>INSTRUMENT_TYPE</t>
  </si>
  <si>
    <t>c_instr_type_m</t>
  </si>
  <si>
    <t>Instrument Type</t>
  </si>
  <si>
    <t>/account-service/api/v#/instrtype/getInstrumentType</t>
  </si>
  <si>
    <t>/account-service/api/v#/instrtype/editInstrumentType</t>
  </si>
  <si>
    <t>/account-service/api/v#/instrtype/getInstrTypeInterimData</t>
  </si>
  <si>
    <t>/account-service/api/v#/instrtype/authInstrumentType</t>
  </si>
  <si>
    <t>/account-service/api/v#/preauthmasterdiff/uvInstrType</t>
  </si>
  <si>
    <t>public static final int c_menu_id_INSTRUMENT_ACCT_BOOK= 40002;</t>
  </si>
  <si>
    <t>INSTRUMENT_ACCT_BOOK</t>
  </si>
  <si>
    <t>b_acct_instr_book_d</t>
  </si>
  <si>
    <t>Issue Instrument Book</t>
  </si>
  <si>
    <t>/acctInstrumentBookList</t>
  </si>
  <si>
    <t>/account-service/api/v#/instrbook/getInstrumentBook</t>
  </si>
  <si>
    <t>/account-service/api/v#/instrbook/editInstrumentBook</t>
  </si>
  <si>
    <t>/account-service/api/v#/instrbook/getInstrBookInterimData</t>
  </si>
  <si>
    <t>/account-service/api/v#/instrbook/authInstrumentBook</t>
  </si>
  <si>
    <t>/account-service/api/v#/preauthmasterdiff/uvAcctInstrBook</t>
  </si>
  <si>
    <t>/transaction-service/api/v#/traneventcharge/doInstrIssueCharges</t>
  </si>
  <si>
    <t>public static final int c_menu_id_INSTRUMENT_STOP= 40003;</t>
  </si>
  <si>
    <t>INSTRUMENT_STOP</t>
  </si>
  <si>
    <t>b_acct_instr_stop_d</t>
  </si>
  <si>
    <t>Stop</t>
  </si>
  <si>
    <t>/instrumentStopList</t>
  </si>
  <si>
    <t>/account-service/api/v#/instrstop/getAcctInstrStopRecord</t>
  </si>
  <si>
    <t>/account-service/api/v#/instrstop/editAcctInstrStop</t>
  </si>
  <si>
    <t>/account-service/api/v#/instrstop/getInstrBookStopInterimData</t>
  </si>
  <si>
    <t>/account-service/api/v#/instrstop/authAcctInstrStop</t>
  </si>
  <si>
    <t>/account-service/api/v#/preauthmasterdiff/uvAcctInstrStop</t>
  </si>
  <si>
    <t>/transaction-service/api/v#/traneventcharge/doInstrStopCharges</t>
  </si>
  <si>
    <t>public static final int c_menu_id_INSTRUMENT_STOP_REVOKE= 40004;</t>
  </si>
  <si>
    <t>INSTRUMENT_STOP_REVOKE</t>
  </si>
  <si>
    <t>b_acct_instr_stop_revoke_d</t>
  </si>
  <si>
    <t>Stop Revoke</t>
  </si>
  <si>
    <t>/instrumentRevokeList</t>
  </si>
  <si>
    <t>/account-service/api/v#/instrstoprevoke/getInstrStopRevoke</t>
  </si>
  <si>
    <t>/account-service/api/v#/instrstoprevoke/editInstrStopRevoke</t>
  </si>
  <si>
    <t>/account-service/api/v#/instrstoprevoke/getInstrStopRevokeInterimData</t>
  </si>
  <si>
    <t>/account-service/api/v#/instrstoprevoke/authInstrStopRevoke</t>
  </si>
  <si>
    <t>/transaction-service/api/v#/traneventcharge/doInstrStopRevokeCharges</t>
  </si>
  <si>
    <t>public static final int c_menu_id_INSTRUMENT_BOOK_INVENTORY= 40005;</t>
  </si>
  <si>
    <t>INSTRUMENT_BOOK_INVENTORY</t>
  </si>
  <si>
    <t>b_instr_book_inv_d</t>
  </si>
  <si>
    <t>Inventory</t>
  </si>
  <si>
    <t>/inventoryList</t>
  </si>
  <si>
    <t>/account-service/api/v#/instrbookinv/getInstrBookInventory</t>
  </si>
  <si>
    <t>/account-service/api/v#/instrbookinv/editInstrBookInventory</t>
  </si>
  <si>
    <t>/account-service/api/v#/instrbookinv/getInstrBookInventoryInterimData</t>
  </si>
  <si>
    <t>/account-service/api/v#/instrbookinv/authInstrBookInventory</t>
  </si>
  <si>
    <t>/account-service/api/v#/preauthmasterdiff/uvInstrBookInvD</t>
  </si>
  <si>
    <t>Stocks</t>
  </si>
  <si>
    <t>public static final int c_menu_id_STOCK_TYPE= 60001;</t>
  </si>
  <si>
    <t>STOCK_TYPE</t>
  </si>
  <si>
    <t>c_stock_type_m</t>
  </si>
  <si>
    <t>Stock Type</t>
  </si>
  <si>
    <t>/stockTypeList</t>
  </si>
  <si>
    <t>/central-service/api/v#/stocktype/getStockTypeByStockTypeId</t>
  </si>
  <si>
    <t>/central-service/api/v#/stocktype/editStockType</t>
  </si>
  <si>
    <t>/central-service/api/v#/stocktype/getStockTypeInterimDataByCnId</t>
  </si>
  <si>
    <t>/central-service/api/v#/stocktype/uvAuthStockType</t>
  </si>
  <si>
    <t>/central-service/api/v#/preauthmasterdiff/uvStockTypeM</t>
  </si>
  <si>
    <t>public static final int c_menu_id_ACCOUNTS= 900;</t>
  </si>
  <si>
    <t>CUSTOMER_ACCOUNTS_NEW</t>
  </si>
  <si>
    <t>Customer Accounts</t>
  </si>
  <si>
    <t>/accountList</t>
  </si>
  <si>
    <t>public static final int c_menu_id_SAVING_ACCOUNT_NEW= 90001;</t>
  </si>
  <si>
    <t>SAVING_ACCOUNT_NEW</t>
  </si>
  <si>
    <t>Saving Account New</t>
  </si>
  <si>
    <t>/account-service/api/v#/acctdeposit/udwAuthAccountDeposit</t>
  </si>
  <si>
    <t>public static final int c_menu_id_LOAN_ACCOUNT_NEW= 90002;</t>
  </si>
  <si>
    <t>CURRENT_ ACCOUNT_NEW</t>
  </si>
  <si>
    <t>Current Account New</t>
  </si>
  <si>
    <t>public static final int c_menu_id_ACCOUNT_MASTER= 90003;</t>
  </si>
  <si>
    <t>TERM_DEPOSIT_ACCOUNT_NEW</t>
  </si>
  <si>
    <t>Term Deposit Account New</t>
  </si>
  <si>
    <t>/account-service/api/v#/termdeposit/authTermDepositNew</t>
  </si>
  <si>
    <t>public static final int c_menu_id_ACCOUNT_NAMES= 90004;</t>
  </si>
  <si>
    <t>RECURRING_DEPOSIT_ACCOUNT_NEW</t>
  </si>
  <si>
    <t>Recurring Deposit Account New</t>
  </si>
  <si>
    <t>public static final int c_menu_id_ACCOUNT_NOMINEES= 90005;</t>
  </si>
  <si>
    <t>PIGMY_DEPOSIT_ACCOUNT_NEW</t>
  </si>
  <si>
    <t>Pigmy Deposit Account New</t>
  </si>
  <si>
    <t>public static final int c_menu_id_ACCOUNT_LOAN_LIMIT_MASTER= 90006;</t>
  </si>
  <si>
    <t>LOAN_ACCOUNT_NEW</t>
  </si>
  <si>
    <t>Loan Account New</t>
  </si>
  <si>
    <t>/account-service/api/v#/acctloan/udwAuthAccountLoanBasic</t>
  </si>
  <si>
    <t>public static final int c_menu_id_ACCOUNT_LOAN_MASTER= 90007;</t>
  </si>
  <si>
    <t>LOAN_AGAINST_DEPOSIT_ACCOUNT_NEW</t>
  </si>
  <si>
    <t>Loan Against Deposit Account New</t>
  </si>
  <si>
    <t>/account-service/api/v#/loanagainsdeposit/authLoanAgainstDeposit</t>
  </si>
  <si>
    <t>public static final int c_menu_id_ACCOUNT_LOAN_DISBURSEMENT= 90008;</t>
  </si>
  <si>
    <t>GOLD_LOAN_ACCOUNT_NEW</t>
  </si>
  <si>
    <t>Gold Loan Account New</t>
  </si>
  <si>
    <t>/account-service/api/v#/acctgoldloan/udwAuthGoldLoanAccount</t>
  </si>
  <si>
    <t>public static final int c_menu_id_ACCOUNT_LOAN_DP= 90009;</t>
  </si>
  <si>
    <t>SHARE_MEMBER_NEW</t>
  </si>
  <si>
    <t>Share Member New</t>
  </si>
  <si>
    <t>/account-service/api/v#/acctsharemember/udwAuthAcctShareMemberBasic</t>
  </si>
  <si>
    <t>public static final int c_menu_id_ACCOUNT_LOAN_DP_STOCK= 90010;</t>
  </si>
  <si>
    <t>ACCOUNT_LOCKER_NEW</t>
  </si>
  <si>
    <t>Account Locker New</t>
  </si>
  <si>
    <t>/account-service/api/v#/acctsafeboxlocker/authAcctSafeBoxLockerNew</t>
  </si>
  <si>
    <t>ADVANCE_CC_OD</t>
  </si>
  <si>
    <t>Advance CC/OD</t>
  </si>
  <si>
    <t>TERM_LOAN</t>
  </si>
  <si>
    <t>Term Loan</t>
  </si>
  <si>
    <t>/account-service/api/v#/accttermloan/udwAuthAccountTermLoan</t>
  </si>
  <si>
    <t>FD Loan New</t>
  </si>
  <si>
    <t>public static final int c_menu_id_ACCOUNT_LOAN_SURETY= 90012;</t>
  </si>
  <si>
    <t>public static final int c_menu_id_ACCOUNT_LOAN_LIMIT_ADHOCH= 90013;</t>
  </si>
  <si>
    <t>ACCOUNT_MASTER</t>
  </si>
  <si>
    <t>b_acct_m</t>
  </si>
  <si>
    <t>Account Master</t>
  </si>
  <si>
    <t>/account-service/api/v#/accountsbase/udrAccountMain</t>
  </si>
  <si>
    <t>/account-service/api/v#/accountsbase/editAcctMain</t>
  </si>
  <si>
    <t>/account-service/api/v#/accountsbase/getAcctMainInterimDataByCnId</t>
  </si>
  <si>
    <t>/account-service/api/v#/accountsbase/uvAuthAccountMain</t>
  </si>
  <si>
    <t>/account-service/api/v#/preauthmasterdiff/uvAcct</t>
  </si>
  <si>
    <t>public static final int c_menu_id_ACCOUNT_SAFE_BOX_LOCKER= 90014;</t>
  </si>
  <si>
    <t>ACCOUNT_NAMES</t>
  </si>
  <si>
    <t>b_acct_names_d</t>
  </si>
  <si>
    <t xml:space="preserve">Account Names </t>
  </si>
  <si>
    <t>/account-service/api/v#/accountsbase/getAcctNameByAcctId</t>
  </si>
  <si>
    <t>/account-service/api/v#/accountsbase/editAcctNames</t>
  </si>
  <si>
    <t>/account-service/api/v#/accountsbase/getAcctNamesInterimDataByCnId</t>
  </si>
  <si>
    <t>/account-service/api/v#/accountsbase/uvAuthAccountNames</t>
  </si>
  <si>
    <t>/account-service/api/v#/preauthmasterdiff/uvAcctNames</t>
  </si>
  <si>
    <t>public static final int c_menu_id_ACCOUNT_DEPOSIT_MASTER= 90015;</t>
  </si>
  <si>
    <t>ACCOUNT_NOMINEES</t>
  </si>
  <si>
    <t>b_acct_nominees_d</t>
  </si>
  <si>
    <t>Account Nominees</t>
  </si>
  <si>
    <t>/account-service/api/v#/acctdeposit/getAcctNomineesByAcctId</t>
  </si>
  <si>
    <t>/account-service/api/v#/acctdeposit/editAcctNominee</t>
  </si>
  <si>
    <t>/account-service/api/v#/accountsbase/getAcctNomineeInterimDataByCnId</t>
  </si>
  <si>
    <t>/account-service/api/v#/acctdeposit/udwAuthAccountNominee</t>
  </si>
  <si>
    <t>/account-service/api/v#/preauthmasterdiff/uvAcctNominees</t>
  </si>
  <si>
    <t>public static final int c_menu_id_ACCOUNT_DEPOSIT_INSTEREST_DIARY= 90016;</t>
  </si>
  <si>
    <t>ACCOUNT_DEPOSIT_MASTER</t>
  </si>
  <si>
    <t>b_acct_deposit_m</t>
  </si>
  <si>
    <t>Account Deposit Master</t>
  </si>
  <si>
    <t>/account-service/api/v#/termdeposit/udrAccountDepositMain</t>
  </si>
  <si>
    <t>/account-service/api/v#/termdeposit/editAcctTermDeposit</t>
  </si>
  <si>
    <t>/account-service/api/v#/termdeposit/getTermDepositAcctInterimDataByCnId</t>
  </si>
  <si>
    <t>/account-service/api/v#/termdeposit/udwAuthAccountDepositMain</t>
  </si>
  <si>
    <t>/account-service/api/v#/preauthmasterdiff/uvAcctDeposit</t>
  </si>
  <si>
    <t>public static final int c_menu_id_ACCOUNT_SHARE_MEMBER_MASTER= 90017;</t>
  </si>
  <si>
    <t>ACCOUNT_DAILY_DEPOSIT</t>
  </si>
  <si>
    <t>Account Daily Deposit</t>
  </si>
  <si>
    <t>public static final int c_menu_id_BANK_NOTIFICATIONS= 100001;</t>
  </si>
  <si>
    <t>ACCOUNT_RECURRING_DEPOSIT</t>
  </si>
  <si>
    <t>Account Recurring Deposit</t>
  </si>
  <si>
    <t>public static final int c_menu_id_ALL_LOCATION_MASTER= 200001;</t>
  </si>
  <si>
    <t>Account Deposit Security</t>
  </si>
  <si>
    <t>public static final int c_menu_id_SAFE_BOX= 300001;</t>
  </si>
  <si>
    <t>ACCOUNT_SHARE_MEMBER_MASTER</t>
  </si>
  <si>
    <t>b_acct_share_member_m</t>
  </si>
  <si>
    <t>Account Share Member Master</t>
  </si>
  <si>
    <t>/account-service/api/v#/acctsharemember/udrAccountShareMember</t>
  </si>
  <si>
    <t>/account-service/api/v#/acctsharemember/editAcctShareMember</t>
  </si>
  <si>
    <t>/account-service/api/v#/acctsharemember/getAcctShareMemberInterimDataByCnId</t>
  </si>
  <si>
    <t>/account-service/api/v#/acctsharemember/udwAuthAcctShareMemberMain</t>
  </si>
  <si>
    <t>/account-service/api/v#/preauthmasterdiff/uvAcctShareMember</t>
  </si>
  <si>
    <t>public static final int c_menu_id_SAFE_BOX_LOCKER= 300002;</t>
  </si>
  <si>
    <t>ACCOUNT_SAFE_BOX_LOCKER</t>
  </si>
  <si>
    <t>b_acct_safe_box_locker_m</t>
  </si>
  <si>
    <t>Account Safe Box Locker</t>
  </si>
  <si>
    <t>/account-service/api/v#/acctsafeboxlocker/getAcctSafeBoxLocker</t>
  </si>
  <si>
    <t>/account-service/api/v#/acctsafeboxlocker/editAcctSafeBoxLocker</t>
  </si>
  <si>
    <t>/account-service/api/v#/acctsafeboxlocker/getAcctSafeBoxLockerInterimDataByCnId</t>
  </si>
  <si>
    <t>/account-service/api/v#/acctsafeboxlocker/authAcctSafeBoxLocker</t>
  </si>
  <si>
    <t>/account-service/api/v#/preauthmasterdiff/uvAcctSafeBoxLocker</t>
  </si>
  <si>
    <t>public static final int c_menu_id_CHARGE_MASTER= 400001;</t>
  </si>
  <si>
    <t>ACCOUNT_LOAN_LIMIT_MASTER</t>
  </si>
  <si>
    <t>b_acct_loan_limit_m</t>
  </si>
  <si>
    <t>Loan Limit Master</t>
  </si>
  <si>
    <t>/account-service/api/v#/acctloan/udrAccountLoanLimit</t>
  </si>
  <si>
    <t>/account-service/api/v#/acctloan/editAcctLoanLimit</t>
  </si>
  <si>
    <t>/account-service/api/v#/acctloan/getAcctLoanLimitInterimDataByCnId</t>
  </si>
  <si>
    <t>/account-service/api/v#/acctloan/udwAuthAccountLoanLimit</t>
  </si>
  <si>
    <t>/account-service/api/v#/preauthmasterdiff/uvAcctLoanLimit</t>
  </si>
  <si>
    <t>public static final int c_menu_id_CHARGE_RATE= 400002;</t>
  </si>
  <si>
    <t>ACCOUNT_LOAN_MASTER</t>
  </si>
  <si>
    <t>b_acct_loan_m</t>
  </si>
  <si>
    <t>Loan Master</t>
  </si>
  <si>
    <t>/account-service/api/v#/acctloan/udrAccountLoanMain</t>
  </si>
  <si>
    <t>/account-service/api/v#/acctloan/editAcctLoanMain</t>
  </si>
  <si>
    <t>/account-service/api/v#/acctloan/getAcctLoanMainInterimDataByCnId</t>
  </si>
  <si>
    <t>/account-service/api/v#/acctloan/udwAuthAccountLoanMain</t>
  </si>
  <si>
    <t>/account-service/api/v#/preauthmasterdiff/uvAcctLoan</t>
  </si>
  <si>
    <t>public static final int c_menu_id_CHARGE_RATE_SLAB= 400003;</t>
  </si>
  <si>
    <t>ACCOUNT_LOAN_RATE_OF_INTEREST</t>
  </si>
  <si>
    <t>b_acct_loan_roi_m , b_acct_loan_roi_slab_d</t>
  </si>
  <si>
    <t>Loan Rate Of Interest</t>
  </si>
  <si>
    <t>/account-service/api/v#/acctloan/getAcctLoanROIByAcctId</t>
  </si>
  <si>
    <t>/account-service/api/v#/acctloan/getAcctLoanROIInterimDataByCnId</t>
  </si>
  <si>
    <t>/account-service/api/v#/acctloan/authAcctLoanROI</t>
  </si>
  <si>
    <t>/account-service/api/v#/preauthmasterdiff/uvAcctLoanRoi</t>
  </si>
  <si>
    <t>public static final int c_menu_id_ALL_BANKS= 500001;</t>
  </si>
  <si>
    <t>ACCOUNT_LOAN_DISBURSEMENT</t>
  </si>
  <si>
    <t>b_acct_loan_disb_d</t>
  </si>
  <si>
    <t>Loan Disbursement</t>
  </si>
  <si>
    <t>/account-service/api/v#/acctloan/getAcctLoanDisbByAcctId</t>
  </si>
  <si>
    <t>/account-service/api/v#/acctloan/getAcctLoanDisbInterimDataByCnId</t>
  </si>
  <si>
    <t>/account-service/api/v#/preauthmasterdiff/uvAcctLoanDisb</t>
  </si>
  <si>
    <t>public static final int c_menu_id_ALL_BANK_BRANCH= 500002;</t>
  </si>
  <si>
    <t>ACCOUNT_LOAN_SURETY</t>
  </si>
  <si>
    <t>b_acct_loan_surety_d</t>
  </si>
  <si>
    <t>Loan Surety</t>
  </si>
  <si>
    <t>/account-service/api/v#/acctloan/getAcctLoanSuretyByAcctId</t>
  </si>
  <si>
    <t>/account-service/api/v#/acctloan/editAcctLoanSurety</t>
  </si>
  <si>
    <t>/account-service/api/v#/acctloan/getAcctLoanSuretyInterimDataByCnId</t>
  </si>
  <si>
    <t>/account-service/api/v#/acctloan/udwAuthAccountLoanSurety</t>
  </si>
  <si>
    <t>/account-service/api/v#/preauthmasterdiff/uvAcctLoanSurety</t>
  </si>
  <si>
    <t>public static final int c_menu_id_SECURITY_VALUER= 500003;</t>
  </si>
  <si>
    <t>ACCOUNT_LAON_SECURITY</t>
  </si>
  <si>
    <t>b_acct_loan_security_d</t>
  </si>
  <si>
    <t>Loan Security</t>
  </si>
  <si>
    <t>/account-service/api/v#/acctloan/getAcctLoanSecurityByAcctId</t>
  </si>
  <si>
    <t>/account-service/api/v#/acctloan/editAcctLoanSecurity</t>
  </si>
  <si>
    <t>/account-service/api/v#/acctloan/getAcctLoanSecurityInterimDataByCnId</t>
  </si>
  <si>
    <t>/account-service/api/v#/acctloan/udwAuthAccountLoanSecurity</t>
  </si>
  <si>
    <t>/account-service/api/v#/preauthmasterdiff/uvAcctLoanSecurity</t>
  </si>
  <si>
    <t>public static final int c_menu_id_MONEY_MARKET= 500004;</t>
  </si>
  <si>
    <t>ACCOUNT_GOLD_LOAN_SECURITY</t>
  </si>
  <si>
    <t>c_cust_security_gold_d</t>
  </si>
  <si>
    <t>Gold Loan Security</t>
  </si>
  <si>
    <t>/account-service/api/v#/custgoldsecurity/getCustGoldSecurityByAcctId</t>
  </si>
  <si>
    <t>/account-service/api/v#/custgoldsecurity/editCustGoldSecurity</t>
  </si>
  <si>
    <t>/account-service/api/v#/custgoldsecurity/getCustGoldSecurityInterimDataByCnId</t>
  </si>
  <si>
    <t>/account-service/api/v#/custgoldsecurity/uwAuthCustGoldSecurity</t>
  </si>
  <si>
    <t>/account-service/api/v#/preauthmasterdiff/uvCCustSecurityGoldD</t>
  </si>
  <si>
    <t>public static final int c_menu_id_STANDING_INSTRUCTIONS= 600001;</t>
  </si>
  <si>
    <t>ACCOUNT_LAON_DOCUMENTS</t>
  </si>
  <si>
    <t>b_acct_loan_document_d</t>
  </si>
  <si>
    <t>Loan Documents</t>
  </si>
  <si>
    <t>/account-service/api/v#/acctloan/getAcctLoanDocByAcctId</t>
  </si>
  <si>
    <t>/account-service/api/v#/acctloan/editAcctLoanDocument</t>
  </si>
  <si>
    <t>/account-service/api/v#/acctloan/getAcctLoanDocumentInterimByCnId</t>
  </si>
  <si>
    <t>/account-service/api/v#/acctloan/authAcctLoanDocument</t>
  </si>
  <si>
    <t>/account-service/api/v#/preauthmasterdiff/uvAcctLoanDocumentD</t>
  </si>
  <si>
    <t>public static final int c_menu_id_CASH_POINT_MASTER= 110001;</t>
  </si>
  <si>
    <t>public static final int c_menu_id_TAX_MASTER= 900001;</t>
  </si>
  <si>
    <t>public static final int c_menu_id_TDS_MASTER= 1000001;</t>
  </si>
  <si>
    <t>ACCOUNT_DEPOSIT_INTEREST_DIARY</t>
  </si>
  <si>
    <t>b_acct_deposit_int_diary_d</t>
  </si>
  <si>
    <t>Account Deposit Interest Dairy</t>
  </si>
  <si>
    <t>b_acct_loan_security_deposit_d</t>
  </si>
  <si>
    <t>Loan Account Deposit Security</t>
  </si>
  <si>
    <t>FD Loan</t>
  </si>
  <si>
    <t>/fdLoan</t>
  </si>
  <si>
    <t>/account-service/api/v#/loanagainsdeposit/getAcctLoanSecDepoListByAccId</t>
  </si>
  <si>
    <t>/account-service/api/v#/loanagainsdeposit/getAcctLoanAgainstDepInterimDataByCnId</t>
  </si>
  <si>
    <t>ACCOUNT_DEPOSITE_PAYEMENT</t>
  </si>
  <si>
    <t>b_acct_deposit_payment_m</t>
  </si>
  <si>
    <t>Interest Pay Detail</t>
  </si>
  <si>
    <t>/account-service/api/v#/termdeposit/getAccountDepositPaymentOrgData</t>
  </si>
  <si>
    <t>/account-service/api/v#/termdeposit/editAcctDepositPayment</t>
  </si>
  <si>
    <t>/account-service/api/v#/termdeposit/getAcctDepositPaymentInterimDataByCnId</t>
  </si>
  <si>
    <t>/account-service/api/v#/termdeposit/authAccountDepositPaymentMain</t>
  </si>
  <si>
    <t>/account-service/api/v#/preauthmasterdiff/uvAcctDepositPayment</t>
  </si>
  <si>
    <t>CUSTOMER_SECURITY</t>
  </si>
  <si>
    <t>c_cust_security_d</t>
  </si>
  <si>
    <t>Customer Security</t>
  </si>
  <si>
    <t>/account-service/api/v#/custsecurity/getCustSecurityByCustId</t>
  </si>
  <si>
    <t>/account-service/api/v#/custsecurity/editCustSecurity</t>
  </si>
  <si>
    <t>/account-service/api/v#/custsecurity/getCustSecurityInterimDataByCnId</t>
  </si>
  <si>
    <t>/account-service/api/v#/custsecurity/authCustomerSecurity</t>
  </si>
  <si>
    <t>Internal Accounts</t>
  </si>
  <si>
    <t>/internalAccount</t>
  </si>
  <si>
    <t>ASSET_DEAD_STOCK_NEW</t>
  </si>
  <si>
    <t>Asset Dead Stock New</t>
  </si>
  <si>
    <t>/account-service/api/v#/assetdeadstock/authNewAssetDeadStock</t>
  </si>
  <si>
    <t>ACCOUNT_GOVERNMENT_SECURITITES</t>
  </si>
  <si>
    <t>Account Government Securitites New</t>
  </si>
  <si>
    <t>/account-service/api/v#/acctgovsecurity/authNewAcctGovSecurity</t>
  </si>
  <si>
    <t>FD_INVESMENT_NEW</t>
  </si>
  <si>
    <t>FD Investment New</t>
  </si>
  <si>
    <t>/account-service/api/v#/depositinvestment/authNewAcctDepositInvestment</t>
  </si>
  <si>
    <t>ABB_ACCOUNT_NEW</t>
  </si>
  <si>
    <t>ABB Account New</t>
  </si>
  <si>
    <t>/account-service/api/v#/internalacct/authInternalAccount</t>
  </si>
  <si>
    <t>OD_CC_A_C_WITH_NATIONALIZE_BANKS_NEW</t>
  </si>
  <si>
    <t>OD/CC A/c with Nationalize Banks New</t>
  </si>
  <si>
    <t>OD_CC_A_C WITH_DCC_BANKS_NEW</t>
  </si>
  <si>
    <t>OD/CC A/c with DCC Banks New</t>
  </si>
  <si>
    <t>OD_CC_A_C_WITH_OTHER_BANKS_NEW</t>
  </si>
  <si>
    <t>OD/CC A/c with Other Banks New</t>
  </si>
  <si>
    <t>FIXED_DEPOSIT_WITH_NATIONALIZE_BANKS_NEW</t>
  </si>
  <si>
    <t>Fixed Deposit with Nationalize Banks New</t>
  </si>
  <si>
    <t>FIXED_DEPOSIT_WITH_OTHER_BANKS_NEW</t>
  </si>
  <si>
    <t>Fixed Deposit with Other Banks New</t>
  </si>
  <si>
    <t>LAND_AND_BUILDING NEW</t>
  </si>
  <si>
    <t>Land &amp; Building New</t>
  </si>
  <si>
    <t>CURRENT_A_C_WITH_NATIONALIZE_BANKS_NEW</t>
  </si>
  <si>
    <t>Current  A/c with Nationalize Banks New</t>
  </si>
  <si>
    <t>CURRENT_A_C_WITH_DCC_BANKS_NEW</t>
  </si>
  <si>
    <t>Current  A/c with DCC Banks New</t>
  </si>
  <si>
    <t>CURRENT_A_C_WITH_OTHER_BANKS_NEW</t>
  </si>
  <si>
    <t>Current  A/c with Other Banks New</t>
  </si>
  <si>
    <t>GOI_BOOKING_NEW</t>
  </si>
  <si>
    <t>GOI booking New</t>
  </si>
  <si>
    <t>GOI_MONEY_SGL_APPLICATION_NEW</t>
  </si>
  <si>
    <t>GOI Money/SGL Application New</t>
  </si>
  <si>
    <t>30-06-2022  AS per confirmation with shalini madam I have added this Other Investments record</t>
  </si>
  <si>
    <t>Other Investments</t>
  </si>
  <si>
    <t>Branch Accounts Internal</t>
  </si>
  <si>
    <t>/account-service/api/v#/branchaccts/authNewBranchAccts</t>
  </si>
  <si>
    <t>INTERNAL_ACCOUNT_MAIN</t>
  </si>
  <si>
    <t>Internal Account Main</t>
  </si>
  <si>
    <t>/account-service/api/v#/internalacct/getInternalAccount</t>
  </si>
  <si>
    <t>/account-service/api/v#/internalacct/editInternalAccount</t>
  </si>
  <si>
    <t>/account-service/api/v#/internalacct/getInternalAcctInterimDataByCnId</t>
  </si>
  <si>
    <t>ACCOUNT_ASSET_DEAD_STOCK</t>
  </si>
  <si>
    <t>b_acct_asset_dstock_m</t>
  </si>
  <si>
    <t>Account Asset Dead Stock</t>
  </si>
  <si>
    <t>/account-service/api/v#/assetdeadstock/getAssetDeadStockByAcctId</t>
  </si>
  <si>
    <t>/account-service/api/v#/assetdeadstock/editAssetDeadStock</t>
  </si>
  <si>
    <t>/account-service/api/v#/assetdeadstock/getAssetDeadStockInterimDataByCnId</t>
  </si>
  <si>
    <t>/account-service/api/v#/assetdeadstock/authAssetDeadStock</t>
  </si>
  <si>
    <t>/account-service/api/v#/preauthmasterdiff/uvAcctAssetDstock</t>
  </si>
  <si>
    <t>ACCOUNT_GOVERNMENT_SECURITIES</t>
  </si>
  <si>
    <t>b_acct_gsec_m</t>
  </si>
  <si>
    <t>Account Government Securitites</t>
  </si>
  <si>
    <t>/account-service/api/v#/acctgovsecurity/getAcctGoveSecurityRecordById</t>
  </si>
  <si>
    <t>/account-service/api/v#/acctgovsecurity/editAcctGovSecurity</t>
  </si>
  <si>
    <t>/account-service/api/v#/acctgovsecurity/getAccGovSecInterimDataByCnId</t>
  </si>
  <si>
    <t>/account-service/api/v#/acctgovsecurity/authAcctGovSecurity</t>
  </si>
  <si>
    <t>/account-service/api/v#/preauthmasterdiff/uvAcctGsecM</t>
  </si>
  <si>
    <t>FD_INVESMENT</t>
  </si>
  <si>
    <t>b_acct_deposit_investment_m</t>
  </si>
  <si>
    <t>FD Investment</t>
  </si>
  <si>
    <t>/account-service/api/v#/depositinvestment/getAcctDepositInvestment</t>
  </si>
  <si>
    <t>/account-service/api/v#/depositinvestment/editAcctDepositInvestment</t>
  </si>
  <si>
    <t>/account-service/api/v#/depositinvestment/getAccDepositInvestmentInterim</t>
  </si>
  <si>
    <t>/account-service/api/v#/depositinvestment/authAcctDepositInvestment</t>
  </si>
  <si>
    <t>/account-service/api/v#/preauthmasterdiff/uvBAcctDepositInvestmentM</t>
  </si>
  <si>
    <t>b_acct_cbr_accts_d</t>
  </si>
  <si>
    <t>Branch Account Detail</t>
  </si>
  <si>
    <t>/account-service/api/v#/branchaccts/getBranchAccts</t>
  </si>
  <si>
    <t>/account-service/api/v#/branchaccts/editBranchAccts</t>
  </si>
  <si>
    <t>/account-service/api/v#/branchaccts/getBranchAcctsInterim</t>
  </si>
  <si>
    <t>/account-service/api/v#/branchaccts/authEditedBranchAccts</t>
  </si>
  <si>
    <t>/account-service/api/v#/preauthmasterdiff/uvBAcctCbrAccts</t>
  </si>
  <si>
    <t>TD Payment Info Master</t>
  </si>
  <si>
    <t>TD Payment Info Change</t>
  </si>
  <si>
    <t>/account-service/api/v#/termdeposit/authTermDepositPaymentMode</t>
  </si>
  <si>
    <t>Loan Management</t>
  </si>
  <si>
    <t>CUSTOMER_GOLD_ITEMS_IMAGE</t>
  </si>
  <si>
    <t>Customer Gold Items Image</t>
  </si>
  <si>
    <t>CUSTOMER_SECURITY_INSURANCE</t>
  </si>
  <si>
    <t>c_cust_security_insurance_d</t>
  </si>
  <si>
    <t>Customer Security Insurance</t>
  </si>
  <si>
    <t>/account-service/api/v#/custsecinsurance/getCustSecInsurance</t>
  </si>
  <si>
    <t>/account-service/api/v#/custsecinsurance/editCustSecInsurance</t>
  </si>
  <si>
    <t>/account-service/api/v#/custsecinsurance/getCustSecInsuranceInterimDataByCnId</t>
  </si>
  <si>
    <t>/account-service/api/v#/custsecinsurance/authCustSecInsurance</t>
  </si>
  <si>
    <t>ACCT_LIEN</t>
  </si>
  <si>
    <t>b_acct_lien_d</t>
  </si>
  <si>
    <t xml:space="preserve">Account Lien </t>
  </si>
  <si>
    <t>/acctLienList</t>
  </si>
  <si>
    <t>/account-service/api/v#/acctlienapi/getAcctLienRecord</t>
  </si>
  <si>
    <t>/account-service/api/v#/acctlienapi/editAcctLienD</t>
  </si>
  <si>
    <t>/account-service/api/v#/acctlienapi/getAcctLienInterimDataByCnId</t>
  </si>
  <si>
    <t>/account-service/api/v#/acctlienapi/uvAuthActionAcctLienD</t>
  </si>
  <si>
    <t>/account-service/api/v#/preauthmasterdiff/uvAcctLien</t>
  </si>
  <si>
    <t>ACCT_LIEN_REMOVE</t>
  </si>
  <si>
    <t>Account Lien-Remove</t>
  </si>
  <si>
    <t>/acctLienRemovalList</t>
  </si>
  <si>
    <t>ACCT_LOAN_RENEWAL</t>
  </si>
  <si>
    <t>Account Limit Renewal / Enhancement</t>
  </si>
  <si>
    <t>/loan/accounts/renewal</t>
  </si>
  <si>
    <t>/account-service/api/v#/preauthmasterdiff/uvAcctLoanRenewal</t>
  </si>
  <si>
    <t>ACCOUNT_LAON_DP</t>
  </si>
  <si>
    <t>b_acct_loan_dp_d,b_acct_loan_dp_stock_d</t>
  </si>
  <si>
    <t>Account Loan DP</t>
  </si>
  <si>
    <t>/loan/accounts/dps</t>
  </si>
  <si>
    <t>/account-service/api/v#/acctloandp/getAcctLoanDPByDPId</t>
  </si>
  <si>
    <t>/account-service/api/v#/acctloandp/editAcctLoanDP</t>
  </si>
  <si>
    <t>/account-service/api/v#/acctloandp/getAcctLoanDPInterimDataByCnId</t>
  </si>
  <si>
    <t>/account-service/api/v#/acctloandp/authAcctLoanDP</t>
  </si>
  <si>
    <t>/account-service/api/v#/preauthmasterdiff/uvAcctLoanDpStockD</t>
  </si>
  <si>
    <t>ACCOUNT_LAON_LIMIT_ADHOCH</t>
  </si>
  <si>
    <t>b_acct_loan_limit_adhoc_d</t>
  </si>
  <si>
    <t>Account loan limit adhoch</t>
  </si>
  <si>
    <t>/loanLimitList</t>
  </si>
  <si>
    <t>/account-service/api/v#/acctloanlimitadhoc/getAcctLoanLimitAdhoc</t>
  </si>
  <si>
    <t>/account-service/api/v#/acctloanlimitadhoc/editAcctLoanLimitAdhoc</t>
  </si>
  <si>
    <t>/account-service/api/v#/acctloanlimitadhoc/getAcLimitAdhocInterimDataByCnId</t>
  </si>
  <si>
    <t>/account-service/api/v#/acctloanlimitadhoc/authAcctLoanLimitAdhoc</t>
  </si>
  <si>
    <t>/account-service/api/v#/preauthmasterdiff/uvBAcctLoanLimitAdhocD</t>
  </si>
  <si>
    <t>Account Loan Disbursement</t>
  </si>
  <si>
    <t>/loan/accounts/disbursements</t>
  </si>
  <si>
    <t>/account-service/api/v#/acctloan/authAcctLoanDisb</t>
  </si>
  <si>
    <t>Loan Notice</t>
  </si>
  <si>
    <t>/loanNoticeCharges</t>
  </si>
  <si>
    <t>This menu is not use .  Instead of this menu we are use in customer account flow that menu is FD loan (BUG _ NDB-6019)</t>
  </si>
  <si>
    <t>LOAN_AGAINST_DEPOSIT_ACCOUNT_AUTO</t>
  </si>
  <si>
    <t>b_acct_loan_deposit_appl_m,
b_acct_loan_deposit_acct_d</t>
  </si>
  <si>
    <t>Loan Against Deposit Account (Auto)</t>
  </si>
  <si>
    <t>b_acct_loan_deposit_appl_m</t>
  </si>
  <si>
    <t>FD Loan Renewal</t>
  </si>
  <si>
    <t>/fdodRenewals</t>
  </si>
  <si>
    <t>/account-service/api/v#/fdloanrenew/getFDLoanRenewalInterimDataByCnId</t>
  </si>
  <si>
    <t>/account-service/api/v#/fdloanrenew/authFDLoanRenewal</t>
  </si>
  <si>
    <t>Admin</t>
  </si>
  <si>
    <t>admin</t>
  </si>
  <si>
    <t>BANK_NOTIFICATIONS</t>
  </si>
  <si>
    <t>a_notify_d</t>
  </si>
  <si>
    <t>Bank Notifications</t>
  </si>
  <si>
    <t>/bankNotification</t>
  </si>
  <si>
    <t>/admin-service/api/v#/banknotify/getBankNotifyById</t>
  </si>
  <si>
    <t>/admin-service/api/v#/banknotify/editBnakNotify</t>
  </si>
  <si>
    <t>/admin-service/api/v#/banknotify/getBankNotifyInterimDataByCnId</t>
  </si>
  <si>
    <t>/admin-service/api/v#/banknotify/authBanknotify</t>
  </si>
  <si>
    <t>/admin-service/api/v#/preauthmasterdiff/uvANotifyD</t>
  </si>
  <si>
    <t>USERS_MASTER</t>
  </si>
  <si>
    <t xml:space="preserve">User Master </t>
  </si>
  <si>
    <t>/userMaster</t>
  </si>
  <si>
    <t>/auth-service/api/v#/usrmngt/getUserByUserId</t>
  </si>
  <si>
    <t>/auth-service/api/v#/usrmngt/editUserM</t>
  </si>
  <si>
    <t>/auth-service/api/v#/usrmngt/getUserMInterimDataByCnId</t>
  </si>
  <si>
    <t>/auth-service/api/v#/usrmngt/authUserM</t>
  </si>
  <si>
    <t>/admin-service/api/v#/preauthmasterdiff/uvAUsersM</t>
  </si>
  <si>
    <t>BANK_INFORMATION</t>
  </si>
  <si>
    <t>c_bank_m</t>
  </si>
  <si>
    <t>Bank Information</t>
  </si>
  <si>
    <t>/bankInformation</t>
  </si>
  <si>
    <t>/central-service/api/v#/bank/getBankById</t>
  </si>
  <si>
    <t>/central-service/api/v#/bank/editBankM</t>
  </si>
  <si>
    <t>/central-service/api/v#/bank/getBankMInterimDataByCnId</t>
  </si>
  <si>
    <t>/central-service/api/v#/bank/authBankM</t>
  </si>
  <si>
    <t>/central-service/api/v#/preauthmasterdiff/uvCBankM</t>
  </si>
  <si>
    <t>MASTER_REFERENCE</t>
  </si>
  <si>
    <t>c_all_ref_type_m,c_all_ref_d</t>
  </si>
  <si>
    <t>Master Reference</t>
  </si>
  <si>
    <t>APP_ERROR_LOG</t>
  </si>
  <si>
    <t>a_app_error_log</t>
  </si>
  <si>
    <t>App Error Log</t>
  </si>
  <si>
    <t>/errorlist</t>
  </si>
  <si>
    <t>/master-service/api/v#/opsmngt/getErrorById</t>
  </si>
  <si>
    <t>/master-service/api/v#/opsmngt/editErrLog</t>
  </si>
  <si>
    <t>/master-service/api/v#/opsmngt/getErrorMInterimDataByCnId</t>
  </si>
  <si>
    <t>/master-service/api/v#/opsmngt/authErrLog</t>
  </si>
  <si>
    <t>a_users_m_itm</t>
  </si>
  <si>
    <t>User Transfer</t>
  </si>
  <si>
    <t>/userTransfer</t>
  </si>
  <si>
    <t>/auth-service/api/v#/usrmngt/getUserITMInterimDataByCnId</t>
  </si>
  <si>
    <t>/auth-service/api/v#/usrmngt/doAuthUserTransfer</t>
  </si>
  <si>
    <t>LOCATOIN</t>
  </si>
  <si>
    <t xml:space="preserve">Location </t>
  </si>
  <si>
    <t>ALL_LOCATION_MASTER</t>
  </si>
  <si>
    <t>c_all_location_m</t>
  </si>
  <si>
    <t>All Location Master</t>
  </si>
  <si>
    <t>/allLocationMaster</t>
  </si>
  <si>
    <t>/central-service/api/v#/preauthmasterdiff/uvCAllLocationM</t>
  </si>
  <si>
    <t>Area Master</t>
  </si>
  <si>
    <t>/areaMaster</t>
  </si>
  <si>
    <t>account-service/api/v1/safeboxlocker/getSafeBoxLockerBySafeBoxLockerId</t>
  </si>
  <si>
    <t>LOCKER</t>
  </si>
  <si>
    <t>Locker</t>
  </si>
  <si>
    <t>SAFE_BOX</t>
  </si>
  <si>
    <t>b_safe_box_m</t>
  </si>
  <si>
    <t>Safe Box Master</t>
  </si>
  <si>
    <t>/safeBoxMasterGrid</t>
  </si>
  <si>
    <t>/account-service/api/v#/safebox/getSafeBox</t>
  </si>
  <si>
    <t>/account-service/api/v#/safebox/editSafeBox</t>
  </si>
  <si>
    <t>/account-service/api/v#/safebox/getSafeBoxInterimDataByCnId</t>
  </si>
  <si>
    <t>/account-service/api/v#/safebox/authSafeBox</t>
  </si>
  <si>
    <t>/account-service/api/v#/preauthmasterdiff/uvSafeBox</t>
  </si>
  <si>
    <t>SAFE_BOX_LOCKER</t>
  </si>
  <si>
    <t>b_safe_box_locker_d</t>
  </si>
  <si>
    <t>Safe Box Locker</t>
  </si>
  <si>
    <t>/safeBoxLockerList</t>
  </si>
  <si>
    <t>/account-service/api/v#/safeboxlocker/getSafeBoxLockerBySafeBoxLockerId</t>
  </si>
  <si>
    <t>/account-service/api/v#/safeboxlocker/editSafeBoxLocker</t>
  </si>
  <si>
    <t>/account-service/api/v#/safeboxlocker/getSafeBoxLockerInterimDataByCnId</t>
  </si>
  <si>
    <t>/account-service/api/v#/safeboxlocker/authSafeBoxLocker</t>
  </si>
  <si>
    <t>/account-service/api/v#/preauthmasterdiff/uvSafeBoxLocker</t>
  </si>
  <si>
    <t>ACCT_LOCKER_OPERATION</t>
  </si>
  <si>
    <t>b_acct_locker_oper_d</t>
  </si>
  <si>
    <t>Account Locker Operation</t>
  </si>
  <si>
    <t>/accountLockerOperation</t>
  </si>
  <si>
    <t>/account-service/api/v#/acctlockeroper/getAcctLockerOperRecordByAcctLockerOperId</t>
  </si>
  <si>
    <t>/account-service/api/v#/acctlockeroper/getAcctLockerOperInterimDataByCnId</t>
  </si>
  <si>
    <t>/account-service/api/v#/acctlockeroper/authAcctLockerOper</t>
  </si>
  <si>
    <t>SAFE_BOX_LOCKER_RENT</t>
  </si>
  <si>
    <t>b_safe_box_locker_rent_m</t>
  </si>
  <si>
    <t>Safe Box Locker Rent</t>
  </si>
  <si>
    <t>/safeboxlockerentGrid</t>
  </si>
  <si>
    <t>/account-service/api/v#/safeboxlockerrent/getSafeBoxLockerRentBySafeBoxLockerRentId</t>
  </si>
  <si>
    <t>/account-service/api/v#/safeboxlockerrent/editSafeBoxLockerRent</t>
  </si>
  <si>
    <t>/account-service/api/v#/safeboxlockerrent/getSafeBoxLockerRentInterimDataByCnId</t>
  </si>
  <si>
    <t>/account-service/api/v#/safeboxlockerrent/authSafeBoxLockerRent</t>
  </si>
  <si>
    <t>/account-service/api/v#/preauthmasterdiff/uvBSafeBoxLockerRentM</t>
  </si>
  <si>
    <t>CHARGE</t>
  </si>
  <si>
    <t>Charge</t>
  </si>
  <si>
    <t>/chargeMasterList</t>
  </si>
  <si>
    <t>CHARGE_MASTER</t>
  </si>
  <si>
    <t>b_charge_m</t>
  </si>
  <si>
    <t>Charge Master</t>
  </si>
  <si>
    <t>/charges</t>
  </si>
  <si>
    <t>/account-service/api/v#/charge/getChargeMRecordById</t>
  </si>
  <si>
    <t>/account-service/api/v#/charge/editChargeMaster</t>
  </si>
  <si>
    <t>/account-service/api/v#/charge/getChargeMInterimDataByCnId</t>
  </si>
  <si>
    <t>/account-service/api/v#/charge/authChargeMaster</t>
  </si>
  <si>
    <t>/account-service/api/v#/preauthmasterdiff/uvCChargeM</t>
  </si>
  <si>
    <t>CHARGE_RATE</t>
  </si>
  <si>
    <t>b_charge_rate_m, b_charge_rate_slab_d</t>
  </si>
  <si>
    <t>Charge Rate Master</t>
  </si>
  <si>
    <t>/charges/rate</t>
  </si>
  <si>
    <t>/account-service/api/v#/chargerate/getChargRate</t>
  </si>
  <si>
    <t>/account-service/api/v#/chargerate/editChargRate</t>
  </si>
  <si>
    <t>/account-service/api/v#/chargerate/getChargeRateInterimDataByCnId</t>
  </si>
  <si>
    <t>/account-service/api/v#/chargerate/authChargeRate</t>
  </si>
  <si>
    <t>/account-service/api/v#/preauthmasterdiff/uvBChargeRateM</t>
  </si>
  <si>
    <t>CHARGE_GL_SCHEME_MAPPING</t>
  </si>
  <si>
    <t>b_charge_gl_scheme_d</t>
  </si>
  <si>
    <t>Charge GL Scheme Mapping</t>
  </si>
  <si>
    <t>/central-service/api/v#/chargeglscheme/getChargeGlSchemeByChargeGlSchemeId</t>
  </si>
  <si>
    <t>/central-service/api/v#/chargeglscheme/editChargeGlScheme</t>
  </si>
  <si>
    <t>/central-service/api/v#/chargeglscheme/getChargeGlSchemeInterimDataByCnId</t>
  </si>
  <si>
    <t>/central-service/api/v#/chargeglscheme/authChargeGlScheme</t>
  </si>
  <si>
    <t>/central-service/api/v#/preauthmasterdiff/uvBChargeGlSchemeD</t>
  </si>
  <si>
    <t>c_charge_m</t>
  </si>
  <si>
    <t>/central-service/api/v#/charge/getChargeMRecordById</t>
  </si>
  <si>
    <t>/central-service/api/v#/charge/editChargeMaster</t>
  </si>
  <si>
    <t>/central-service/api/v#/charge/getChargeMInterimDataByCnId</t>
  </si>
  <si>
    <t>/central-service/api/v#/charge/authChargeMaster</t>
  </si>
  <si>
    <t>/central-service/api/v#/preauthmasterdiff/uvCChargeM</t>
  </si>
  <si>
    <t>c_charge_rate_m, c_charge_rate_slab_d</t>
  </si>
  <si>
    <t>/central-service/api/v#/chargerate/getChargRate</t>
  </si>
  <si>
    <t>/central-service/api/v#/chargerate/editChargRate</t>
  </si>
  <si>
    <t>/central-service/api/v#/chargerate/getChargeRateInterimDataByCnId</t>
  </si>
  <si>
    <t>/central-service/api/v#/chargerate/authChargeRate</t>
  </si>
  <si>
    <t>/central-service/api/v#/preauthmasterdiff/uvCChargeRateSlabD</t>
  </si>
  <si>
    <t>Charge Group Master</t>
  </si>
  <si>
    <t>/chargeGroupMaster</t>
  </si>
  <si>
    <t>Charge Group Gl Scheme</t>
  </si>
  <si>
    <t>/chargeGroupGlScheme</t>
  </si>
  <si>
    <t>Other Master</t>
  </si>
  <si>
    <t>ALL_BANKS</t>
  </si>
  <si>
    <t>c_all_bank_m</t>
  </si>
  <si>
    <t>All Banks</t>
  </si>
  <si>
    <t>/allBankList</t>
  </si>
  <si>
    <t>/central-service/api/v#/allbank/getAllBankByBankId</t>
  </si>
  <si>
    <t>/central-service/api/v#/allbank/editAllBank</t>
  </si>
  <si>
    <t>/central-service/api/v#/allbank/getAllBankInterimDataByCnId</t>
  </si>
  <si>
    <t>/central-service/api/v#/allbank/uvAuthAllBank</t>
  </si>
  <si>
    <t>/central-service/api/v#/preauthmasterdiff/uvAllBankM</t>
  </si>
  <si>
    <t>ALL_BANK_BRANCH</t>
  </si>
  <si>
    <t>c_all_bank_branch_m</t>
  </si>
  <si>
    <t>All Bank &amp; Branch</t>
  </si>
  <si>
    <t>/allBankBranchList</t>
  </si>
  <si>
    <t>/central-service/api/v#/allbankbranch/getAllBankBranchByBranchId</t>
  </si>
  <si>
    <t>/central-service/api/v#/allbankbranch/editAllBankBranch</t>
  </si>
  <si>
    <t>/central-service/api/v#/allbankbranch/getAllBankBranchInterimDataByCnId</t>
  </si>
  <si>
    <t>/central-service/api/v#/allbankbranch/uvAuthAllBankBranch</t>
  </si>
  <si>
    <t>/central-service/api/v#/preauthmasterdiff/uvAllBankBranchM</t>
  </si>
  <si>
    <t>SECURITY_VALUER</t>
  </si>
  <si>
    <t>c_security_valuer_m</t>
  </si>
  <si>
    <t>Security Valuer</t>
  </si>
  <si>
    <t>MONEY_MARKET</t>
  </si>
  <si>
    <t>c_money_product_rate_m</t>
  </si>
  <si>
    <t>Money Market</t>
  </si>
  <si>
    <t>/moneyProductRateList</t>
  </si>
  <si>
    <t>/account-service/api/v#/moneyprodrate/getMoneyProdRate</t>
  </si>
  <si>
    <t>/account-service/api/v#/moneyprodrate/editMoneyProdRate</t>
  </si>
  <si>
    <t>/account-service/api/v#/moneyprodrate/getMoneyProdRateInterimDataByCnId</t>
  </si>
  <si>
    <t>/account-service/api/v#/moneyprodrate/authMoneyProduct</t>
  </si>
  <si>
    <t>/account-service/api/v#/preauthmasterdiff/uvMoneyProductRate</t>
  </si>
  <si>
    <t>PIGMY_AGENT_MASTER</t>
  </si>
  <si>
    <t>b_pigmy_agent_m</t>
  </si>
  <si>
    <t>Pigmy Agent Master</t>
  </si>
  <si>
    <t>/pigmyAgentList</t>
  </si>
  <si>
    <t>/account-service/api/v#/pigmyagent/getPigmyAgent</t>
  </si>
  <si>
    <t>/account-service/api/v#/pigmyagent/editPigmyAgent</t>
  </si>
  <si>
    <t>/account-service/api/v#/pigmyagent/getPigmyAgentInterimDataByCnId</t>
  </si>
  <si>
    <t>/account-service/api/v#/pigmyagent/authPigmyAgent</t>
  </si>
  <si>
    <t>/account-service/api/v#/preauthmasterdiff/uvPigmyAgent</t>
  </si>
  <si>
    <t>SUNDRY_PARTY_MASTER</t>
  </si>
  <si>
    <t>c_sundry_party_m</t>
  </si>
  <si>
    <t>Sundry Party Master</t>
  </si>
  <si>
    <t>/sundryPartyList</t>
  </si>
  <si>
    <t>/account-service/api/v#/sundryparty/getSundryParty</t>
  </si>
  <si>
    <t>/account-service/api/v#/sundryparty/editSundryParty</t>
  </si>
  <si>
    <t>/account-service/api/v#/sundryparty/getSundryPartyInterimDataByCnId</t>
  </si>
  <si>
    <t>/account-service/api/v#/sundryparty/authSundryParty</t>
  </si>
  <si>
    <t>/account-service/api/v#/preauthmasterdiff/uvSundryPartyM</t>
  </si>
  <si>
    <t>SI Execution</t>
  </si>
  <si>
    <t>/siExecution</t>
  </si>
  <si>
    <t>Transation Remitt List Master</t>
  </si>
  <si>
    <t>/tranRemittList</t>
  </si>
  <si>
    <t>Manual Batch Process</t>
  </si>
  <si>
    <t>/tdRenew</t>
  </si>
  <si>
    <t>BULK_TRNSACTION</t>
  </si>
  <si>
    <t>Bulk Transaction</t>
  </si>
  <si>
    <t>ACCOUNT_LOAN_EMI_DIARY</t>
  </si>
  <si>
    <t>STANDING_INSTRUCTIONS</t>
  </si>
  <si>
    <t>b_si_m</t>
  </si>
  <si>
    <t>Standing Instructions</t>
  </si>
  <si>
    <t>/standingInstructionsList</t>
  </si>
  <si>
    <t>/account-service/api/v#/standinginstruction/getStandingInstBySiId</t>
  </si>
  <si>
    <t>/account-service/api/v#/standinginstruction/editStandingInstruction</t>
  </si>
  <si>
    <t>/account-service/api/v#/standinginstruction/getStandingInstructionInterimDataByCnId</t>
  </si>
  <si>
    <t>/account-service/api/v#/standinginstruction/uvAuthStandingInstruction</t>
  </si>
  <si>
    <t>/account-service/api/v#/preauthmasterdiff/uvStandingInstuction</t>
  </si>
  <si>
    <t>TRANSACTION_TEMPLATE</t>
  </si>
  <si>
    <t>b_tran_template_m,b_tran_template_acct_d</t>
  </si>
  <si>
    <t>Transaction Template Master</t>
  </si>
  <si>
    <t>/transactionTemplateList</t>
  </si>
  <si>
    <t>/account-service/api/v#/transactiontemplate/getTranTemplateByTranTemplateId</t>
  </si>
  <si>
    <t>/account-service/api/v#/transactiontemplate/editTranTemplate</t>
  </si>
  <si>
    <t>/account-service/api/v#/transactiontemplate/getTranTemplateInterimDataByCnId</t>
  </si>
  <si>
    <t>/account-service/api/v#/transactiontemplate/uvAuthTranTemplate</t>
  </si>
  <si>
    <t>/account-service/api/v#/preauthmasterdiff/uvTranTemplate</t>
  </si>
  <si>
    <t xml:space="preserve">Payment </t>
  </si>
  <si>
    <t>EFT_MASTER</t>
  </si>
  <si>
    <t>b_eft_m</t>
  </si>
  <si>
    <t>EFT Master</t>
  </si>
  <si>
    <t>/eftMasterList</t>
  </si>
  <si>
    <t>/account-service/api/v#/eftmaster/getEftMaster</t>
  </si>
  <si>
    <t>/account-service/api/v#/eftmaster/editEftMaster</t>
  </si>
  <si>
    <t>/account-service/api/v#/eftmaster/getEftMasterInterimDataByCnId</t>
  </si>
  <si>
    <t>/account-service/api/v#/eftmaster/authEftMaster</t>
  </si>
  <si>
    <t>/account-service/api/v#/preauthmasterdiff/uvEtfM</t>
  </si>
  <si>
    <t>REMITTANCE_MASTER</t>
  </si>
  <si>
    <t>b_remitt_m</t>
  </si>
  <si>
    <t>Remittance</t>
  </si>
  <si>
    <t>/remittanceMasterList</t>
  </si>
  <si>
    <t>/account-service/api/v#/RemittanceMaster/getRemittance</t>
  </si>
  <si>
    <t>/account-service/api/v#/RemittanceMaster/editRemittMaster</t>
  </si>
  <si>
    <t>/account-service/api/v#/RemittanceMaster/getRemittInterimDataByCnId</t>
  </si>
  <si>
    <t>/account-service/api/v#/RemittanceMaster/uvAuthRemittanceMaster</t>
  </si>
  <si>
    <t>/account-service/api/v#/preauthmasterdiff/uvAcctRemittance</t>
  </si>
  <si>
    <t>CHARGE_RATE_SLAB</t>
  </si>
  <si>
    <t>GL_SCHEME_ROI</t>
  </si>
  <si>
    <t xml:space="preserve">Share </t>
  </si>
  <si>
    <t>GL_SCHEME_ROI_OFFESET_SLAB</t>
  </si>
  <si>
    <t>SHARE_TYPE_MASTER</t>
  </si>
  <si>
    <t>b_share_type_m</t>
  </si>
  <si>
    <t>Share Type Master</t>
  </si>
  <si>
    <t>/shareTypeMasterList</t>
  </si>
  <si>
    <t>/account-service/api/v#/sharetype/getShareType</t>
  </si>
  <si>
    <t>/account-service/api/v#/sharetype/editShareType</t>
  </si>
  <si>
    <t>/account-service/api/v#/sharetype/getShareTypeInterimDataByCnId</t>
  </si>
  <si>
    <t>/account-service/api/v#/sharetype/authShareType</t>
  </si>
  <si>
    <t>/account-service/api/v#/preauthmasterdiff/uvShareType</t>
  </si>
  <si>
    <t>SI</t>
  </si>
  <si>
    <t>SHARE_DIVIDEND_RATE_MASTER</t>
  </si>
  <si>
    <t>b_share_div_rate_m</t>
  </si>
  <si>
    <t>Share Dividend Rate Master</t>
  </si>
  <si>
    <t>/shareDividendList</t>
  </si>
  <si>
    <t>/account-service/api/v#/sharedividend/getShareDividendRate</t>
  </si>
  <si>
    <t>/account-service/api/v#/sharedividend/editShareDividendRate</t>
  </si>
  <si>
    <t>/account-service/api/v#/sharedividend/getShareDividendInterimDataByCnId</t>
  </si>
  <si>
    <t>/account-service/api/v#/sharedividend/authShareDividendRate</t>
  </si>
  <si>
    <t>/account-service/api/v#/preauthmasterdiff/uvBShareDivRateM</t>
  </si>
  <si>
    <t>SHARE_APPLICATION_MASTER</t>
  </si>
  <si>
    <t>b_share_appl_m</t>
  </si>
  <si>
    <t>Share Application Master</t>
  </si>
  <si>
    <t>/account-service/api/v#/shareapplication/getShareApplMaster</t>
  </si>
  <si>
    <t>/account-service/api/v#/shareapplication/getShareApplInterimDataByCnId</t>
  </si>
  <si>
    <t>SHARE_APPLICATION_NOMINEE</t>
  </si>
  <si>
    <t>b_share_appl_nominee_d</t>
  </si>
  <si>
    <t>Share Application Nominee</t>
  </si>
  <si>
    <t>/account-service/api/v#/shareapplication/getShareApplNominee</t>
  </si>
  <si>
    <t>/account-service/api/v#/shareapplication/getShareApplNomineeInterimDataByCnId</t>
  </si>
  <si>
    <t>b_share_cert_m,b_share_appl_cert_d</t>
  </si>
  <si>
    <t>Share Application Certificate</t>
  </si>
  <si>
    <t>/account-service/api/v#/shareapplication/getShareApplCertificate</t>
  </si>
  <si>
    <t>/account-service/api/v#/shareapplication/getShareApplCertInterimDataByCnId</t>
  </si>
  <si>
    <t>Share Application ( Landing )</t>
  </si>
  <si>
    <t>/shareApplicationMasterList</t>
  </si>
  <si>
    <t>SHARE_APPLICATION_NEW</t>
  </si>
  <si>
    <t>Share Application New</t>
  </si>
  <si>
    <t>/account-service/api/v#/shareapplication/authShareApplNominee</t>
  </si>
  <si>
    <t>SHARE_APPLICATION_ADDITIONAL</t>
  </si>
  <si>
    <t>Share Application Additional</t>
  </si>
  <si>
    <t>SHARE_APPLICATION_TRANSFER</t>
  </si>
  <si>
    <t>Share Application Transfer</t>
  </si>
  <si>
    <t>/account-service/api/v#/shareapplication/authShareApplTransferSurrender</t>
  </si>
  <si>
    <t>SHARE_APPLICATION_SURRENDER</t>
  </si>
  <si>
    <t>Share Application Surrender</t>
  </si>
  <si>
    <t>/account-service/api/v#/shareapplication/editShareApplNominee</t>
  </si>
  <si>
    <t>/account-service/api/v#/preauthmasterdiff/uvShareApplNominee</t>
  </si>
  <si>
    <t>Tax</t>
  </si>
  <si>
    <t>TAX_MASTER</t>
  </si>
  <si>
    <t>c_tax_m</t>
  </si>
  <si>
    <t>Tax Master</t>
  </si>
  <si>
    <t>/central-service/api/v#/taxmaster/getGstTaxByTaxId</t>
  </si>
  <si>
    <t>/central-service/api/v#/taxmaster/editGstTax</t>
  </si>
  <si>
    <t>/central-service/api/v#/taxmaster/getTaxInterimDataByCnId</t>
  </si>
  <si>
    <t>/central-service/api/v#/taxmaster/authTaxMaster</t>
  </si>
  <si>
    <t>TAX_TYPE</t>
  </si>
  <si>
    <t>c_tax_type_m</t>
  </si>
  <si>
    <t>Tax Type Master</t>
  </si>
  <si>
    <t>TAX_TYPE_RATE</t>
  </si>
  <si>
    <t>c_tax_type_rate_m</t>
  </si>
  <si>
    <t>Tax Type Rate Master</t>
  </si>
  <si>
    <t>G_S_TAX</t>
  </si>
  <si>
    <t>c_stax_m</t>
  </si>
  <si>
    <t>G &amp; S Tax</t>
  </si>
  <si>
    <t>/billItemList</t>
  </si>
  <si>
    <t>/central-service/api/v#/cstaxm/getCStaxM</t>
  </si>
  <si>
    <t>/central-service/api/v#/cstaxm/editCStaxM</t>
  </si>
  <si>
    <t>/central-service/api/v#/cstaxm/getCStaxMInterimDataByCnId</t>
  </si>
  <si>
    <t>/central-service/api/v#/cstaxm/authCStaxM</t>
  </si>
  <si>
    <t>/central-service/api/v#/preauthmasterdiff/uvCStaxM</t>
  </si>
  <si>
    <t>G_S_TAX_RATES</t>
  </si>
  <si>
    <t xml:space="preserve">c_stax_period_m , c_stax_rate_d </t>
  </si>
  <si>
    <t>G &amp; S Tax Rates</t>
  </si>
  <si>
    <t>/billItemStaxPeriodList</t>
  </si>
  <si>
    <t>/central-service/api/v#/staxperiod/getCStaxPeriodByStaxId</t>
  </si>
  <si>
    <t>/central-service/api/v#/staxperiod/editStaxPeriod</t>
  </si>
  <si>
    <t>/central-service/api/v#/staxperiod/getStaxPeriodInterimData</t>
  </si>
  <si>
    <t>/central-service/api/v#/staxperiod/authCStaxPeriod</t>
  </si>
  <si>
    <t>/central-service/api/v#/preauthmasterdiff/uvCStaxPeriodM</t>
  </si>
  <si>
    <t>INCOME_TAX_MASTER</t>
  </si>
  <si>
    <t>c_itax_m</t>
  </si>
  <si>
    <t>Income Tax Master</t>
  </si>
  <si>
    <t>/incomeTaxList</t>
  </si>
  <si>
    <t>/central-service/api/v#/itax/getIncomeTaxByItaxId</t>
  </si>
  <si>
    <t>/central-service/api/v#/itax/editITax</t>
  </si>
  <si>
    <t>/central-service/api/v#/itax/getITaxInterimDataByCnId</t>
  </si>
  <si>
    <t>/central-service/api/v#/itax/uvAuthITax</t>
  </si>
  <si>
    <t>/central-service/api/v#/preauthmasterdiff/uvCItaxM</t>
  </si>
  <si>
    <t>BILL_ITEM_GS</t>
  </si>
  <si>
    <t>c_bill_item_m</t>
  </si>
  <si>
    <t>Bill Item - G &amp; S Tax</t>
  </si>
  <si>
    <t>/central-service/api/v#/billitem/getBillItem</t>
  </si>
  <si>
    <t>/central-service/api/v#/billitem/editBillItem</t>
  </si>
  <si>
    <t>/central-service/api/v#/billitem/getBillItemInterimDataByCnId</t>
  </si>
  <si>
    <t>/central-service/api/v#/billitem/authBillItem</t>
  </si>
  <si>
    <t>/central-service/api/v#/preauthmasterdiff/uvCBillItemM</t>
  </si>
  <si>
    <t>BILL_ITEM_GS_TAX_RATES</t>
  </si>
  <si>
    <t>c_bill_item_stax_period_m, c_bill_item_stax_rate_d</t>
  </si>
  <si>
    <t>Bill Item - G &amp; S Tax Rates</t>
  </si>
  <si>
    <t>/central-service/api/v#/billitemperiod/getBillItemStaxPeriod</t>
  </si>
  <si>
    <t>/central-service/api/v#/billitemperiod/editBillItemStaxPeriod</t>
  </si>
  <si>
    <t>/central-service/api/v#/billitemperiod/getBillItemStaxPeriodInterimData</t>
  </si>
  <si>
    <t>/central-service/api/v#/billitemperiod/authBillItemStaxPeriod</t>
  </si>
  <si>
    <t xml:space="preserve">TDS </t>
  </si>
  <si>
    <t>TDS_MASTER</t>
  </si>
  <si>
    <t>c_tds_m</t>
  </si>
  <si>
    <t>TDS Master</t>
  </si>
  <si>
    <t>/central-service/api/v#/tds/getTDSByTdsId</t>
  </si>
  <si>
    <t>/central-service/api/v#/tds/editTdS</t>
  </si>
  <si>
    <t>/central-service/api/v#/tds/getIntermediateCommon</t>
  </si>
  <si>
    <t>/central-service/api/v#/tds/uwAuthTds</t>
  </si>
  <si>
    <t>/central-service/api/v#/preauthmasterdiff/uvTdsM</t>
  </si>
  <si>
    <t xml:space="preserve">Cashier </t>
  </si>
  <si>
    <t>CASH_POINT_MASTER</t>
  </si>
  <si>
    <t>b_cash_point_m</t>
  </si>
  <si>
    <t>Cash Point Master</t>
  </si>
  <si>
    <t>/cashpoints</t>
  </si>
  <si>
    <t>/account-service/api/v#/cashpoint/getCashPointRecordById</t>
  </si>
  <si>
    <t>/account-service/api/v#/cashpoint/editCashPoint</t>
  </si>
  <si>
    <t>/account-service/api/v#/cashpoint/getCashPointInterimDataByCnId</t>
  </si>
  <si>
    <t>/account-service/api/v#/cashpoint/uvAuthCashPoint</t>
  </si>
  <si>
    <t>/account-service/api/v#/preauthmasterdiff/uvCashPoint</t>
  </si>
  <si>
    <t>CURRENCY_DENOMINATION</t>
  </si>
  <si>
    <t>c_ccy_denom_m</t>
  </si>
  <si>
    <t>Currency Denomination</t>
  </si>
  <si>
    <t>/denomination</t>
  </si>
  <si>
    <t>/central-service/api/v#/currencydenom/getCurrencyDenomByDenomId</t>
  </si>
  <si>
    <t>/central-service/api/v#/currencydenom/editCurrencyDenom</t>
  </si>
  <si>
    <t>/central-service/api/v#/currencydenom/getCurrencyDenomInterimDataByCnId</t>
  </si>
  <si>
    <t>/central-service/api/v#/currencydenom/uvAuthCurrencyDenom</t>
  </si>
  <si>
    <t>/central-service/api/v#/preauthmasterdiff/uvCCcyDenomM</t>
  </si>
  <si>
    <t>Clearing</t>
  </si>
  <si>
    <t>CLEARING_TYPE_MASTER</t>
  </si>
  <si>
    <t>b_clg_type_m</t>
  </si>
  <si>
    <t>Clearing Type Master</t>
  </si>
  <si>
    <t>/clearingTypeGrid</t>
  </si>
  <si>
    <t>/account-service/api/v#/clgtype/getClgType</t>
  </si>
  <si>
    <t>/account-service/api/v#/clgtype/editClgType</t>
  </si>
  <si>
    <t>/account-service/api/v#/clgtype/getClgTypeInterimDataByCnId</t>
  </si>
  <si>
    <t>/account-service/api/v#/clgtype/authClgType</t>
  </si>
  <si>
    <t>/account-service/api/v#/preauthmasterdiff/uvBClgTypeM</t>
  </si>
  <si>
    <t>CLEARING_SESSION_MASTER</t>
  </si>
  <si>
    <t>b_clg_session_m</t>
  </si>
  <si>
    <t>Clearing Session Master</t>
  </si>
  <si>
    <t>/clearingSessionList</t>
  </si>
  <si>
    <t>/account-service/api/v#/clgsession/getClgSession</t>
  </si>
  <si>
    <t>/account-service/api/v#/clgsession/editClgSession</t>
  </si>
  <si>
    <t>/account-service/api/v#/clgsession/getClgSessionInterimDataByCnId</t>
  </si>
  <si>
    <t>/account-service/api/v#/clgsession/authClgSession</t>
  </si>
  <si>
    <t>/account-service/api/v#/preauthmasterdiff/uvBClgSessionM</t>
  </si>
  <si>
    <t>CLEARING_SESSION_LOT</t>
  </si>
  <si>
    <t>b_clg_session_lot_m</t>
  </si>
  <si>
    <t>Clearing Session Lot
I have removed the menu Clearing Session Lot
AS per confirmation with shridhar sir 
(BUG ID = 4827 )
This Menu in batch Process used. 
menu 9000401 = Outward Clearing Lot
menu 9000402 = Centralize Outward Clearing Lot
(20-04-2022)</t>
  </si>
  <si>
    <t>/ClearingSessionLot</t>
  </si>
  <si>
    <t>Account References</t>
  </si>
  <si>
    <t>ALL_ACCOUNT_REFERENCES</t>
  </si>
  <si>
    <t>b_acct_ref_all_m</t>
  </si>
  <si>
    <t>All Account References</t>
  </si>
  <si>
    <t>/accounts/reference</t>
  </si>
  <si>
    <t>/transaction-service/api/v#/acctrefall/getAcctRefAllInterimDataByCnId</t>
  </si>
  <si>
    <t>/transaction-service/api/v#/acctrefall/authAcctRefAll</t>
  </si>
  <si>
    <t>Authorization</t>
  </si>
  <si>
    <t>authorisation</t>
  </si>
  <si>
    <t>Authorization Master</t>
  </si>
  <si>
    <t>/authorizedGrid</t>
  </si>
  <si>
    <t>Support Admin</t>
  </si>
  <si>
    <t>MASTER_AUTH_LOCK_KILL</t>
  </si>
  <si>
    <t>b_mast_auth_lock_m</t>
  </si>
  <si>
    <t>Master Auth Lock Kill</t>
  </si>
  <si>
    <t>/masterAuthKill</t>
  </si>
  <si>
    <t>Trans Auth kill</t>
  </si>
  <si>
    <t>/transactionAuthKill</t>
  </si>
  <si>
    <t xml:space="preserve"> </t>
  </si>
  <si>
    <t>Customer Security New</t>
  </si>
  <si>
    <t>/account-service/api/v#/custsecurity/authCustomerSecurityNew</t>
  </si>
  <si>
    <t>/customer/securities</t>
  </si>
  <si>
    <t>/account-service/api/v#/custsecurity/getCustSecurity</t>
  </si>
  <si>
    <t>/account-service/api/v#/preauthmasterdiff/uvCCustSecurityD</t>
  </si>
  <si>
    <t>/account-service/api/v#/custsecurity/getCustSecInsurance</t>
  </si>
  <si>
    <t>/account-service/api/v#/custsecurity/editCustSecInsurance</t>
  </si>
  <si>
    <t>/account-service/api/v#/custsecurity/getCustSecInsuranceInterimDataByCnId</t>
  </si>
  <si>
    <t>/account-service/api/v#/custsecurity/authCustSecInsurance</t>
  </si>
  <si>
    <t>/account-service/api/v#/preauthmasterdiff/uvCCustSecurityInsuranceD</t>
  </si>
  <si>
    <t>Loan Against Deposit (This Menu gose to loan management menu 902 )</t>
  </si>
  <si>
    <t>Parameters</t>
  </si>
  <si>
    <t>BANK_PARAMETERS</t>
  </si>
  <si>
    <t>c_bank_param_m</t>
  </si>
  <si>
    <t>Bank Parameters</t>
  </si>
  <si>
    <t>/bankParameter</t>
  </si>
  <si>
    <t>/central-service/api/v#/bankparam/getBankParameter</t>
  </si>
  <si>
    <t>/central-service/api/v#/bankparam/editBankParameter</t>
  </si>
  <si>
    <t>/central-service/api/v#/bankparam/getBankParamInterimDataByCnId</t>
  </si>
  <si>
    <t>/central-service/api/v#/bankparam/authBankParameter</t>
  </si>
  <si>
    <t>/central-service/api/v#/preauthmasterdiff/uvCBankParamM</t>
  </si>
  <si>
    <t>BRANCH_PARAMETERS</t>
  </si>
  <si>
    <t>c_branch_param_m</t>
  </si>
  <si>
    <t>Branch Parameters</t>
  </si>
  <si>
    <t>/branchParameter</t>
  </si>
  <si>
    <t>/central-service/api/v#/branchparam/getBranchParameter</t>
  </si>
  <si>
    <t>/central-service/api/v#/branchparam/editBranchParameter</t>
  </si>
  <si>
    <t>/central-service/api/v#/branchparam/getBranchParamInterimDataByCnId</t>
  </si>
  <si>
    <t>/central-service/api/v#/branchparam/authBranchParameter</t>
  </si>
  <si>
    <t>/central-service/api/v#/preauthmasterdiff/uvCBranchParamM</t>
  </si>
  <si>
    <t>Interest &amp; Charges</t>
  </si>
  <si>
    <t>INTEREST_CALCULATION</t>
  </si>
  <si>
    <t>Interest Calculation</t>
  </si>
  <si>
    <t>/intrestCalculation</t>
  </si>
  <si>
    <t>CHARGE_CALCULATION</t>
  </si>
  <si>
    <t>Charge Calculation</t>
  </si>
  <si>
    <t>/chargesCalculation</t>
  </si>
  <si>
    <t>Single Account Interest Calculation</t>
  </si>
  <si>
    <t>/singleAcctInterestCalculation</t>
  </si>
  <si>
    <t>/CentralInterestCalcMasterList</t>
  </si>
  <si>
    <t>/ChargeCalcList</t>
  </si>
  <si>
    <t>Transaction</t>
  </si>
  <si>
    <t>transaction</t>
  </si>
  <si>
    <t>VOUCHER_ENTRY</t>
  </si>
  <si>
    <t>Voucher Entry</t>
  </si>
  <si>
    <t>/transaction</t>
  </si>
  <si>
    <t>CASHIER</t>
  </si>
  <si>
    <t>/CashDenomination</t>
  </si>
  <si>
    <t>Transaction Authorization</t>
  </si>
  <si>
    <t>/transactionAuth</t>
  </si>
  <si>
    <t>NEFT / RTGS Interface</t>
  </si>
  <si>
    <t>/efttransactions</t>
  </si>
  <si>
    <t>DD / PO  Transaction View</t>
  </si>
  <si>
    <t>Transaction Import</t>
  </si>
  <si>
    <t>/transactionImport</t>
  </si>
  <si>
    <t>Back Dated Entry - BDE</t>
  </si>
  <si>
    <t>/bde</t>
  </si>
  <si>
    <t>Reconciliation</t>
  </si>
  <si>
    <t>/reconciliation</t>
  </si>
  <si>
    <t>Outward Clearing Lot</t>
  </si>
  <si>
    <t>/outwardClearingLot</t>
  </si>
  <si>
    <t>Centralize Outward Clearing Lot</t>
  </si>
  <si>
    <t>/centralizeOutwardClearingLot</t>
  </si>
  <si>
    <t>Working Day Mangament</t>
  </si>
  <si>
    <t>DAY_BEGIN</t>
  </si>
  <si>
    <t>Day Begin</t>
  </si>
  <si>
    <t>/dayBegin</t>
  </si>
  <si>
    <t>DAY_HANDOVER</t>
  </si>
  <si>
    <t>Day Handover</t>
  </si>
  <si>
    <t>/dayHandover</t>
  </si>
  <si>
    <t>DAY_REOPEN</t>
  </si>
  <si>
    <t>Day Reopen</t>
  </si>
  <si>
    <t>/dayReopen</t>
  </si>
  <si>
    <t>DAY_END</t>
  </si>
  <si>
    <t>Day End</t>
  </si>
  <si>
    <t>/dayEnd</t>
  </si>
  <si>
    <t>Centralize Day Begin</t>
  </si>
  <si>
    <t>/centralizeDayBegin</t>
  </si>
  <si>
    <t>Centralize Day End</t>
  </si>
  <si>
    <t>/centralizeDayEnd</t>
  </si>
  <si>
    <t>COB</t>
  </si>
  <si>
    <t>/cobDateProcess</t>
  </si>
  <si>
    <t>System</t>
  </si>
  <si>
    <t>BRANCH_SESSION_KILL</t>
  </si>
  <si>
    <t>Branch Session Kill</t>
  </si>
  <si>
    <t>AUTH_LOCK_KILL</t>
  </si>
  <si>
    <t>Auth Lock Kill</t>
  </si>
  <si>
    <t>View</t>
  </si>
  <si>
    <t>dataview</t>
  </si>
  <si>
    <t>Customer 360 View</t>
  </si>
  <si>
    <t>/customerview</t>
  </si>
  <si>
    <t>Saving/Current</t>
  </si>
  <si>
    <t>/customer/view/current-savings</t>
  </si>
  <si>
    <t>c360_casa</t>
  </si>
  <si>
    <t>Deposits</t>
  </si>
  <si>
    <t>/customer/view/deposits</t>
  </si>
  <si>
    <t>c360_deposits</t>
  </si>
  <si>
    <t>Guardian</t>
  </si>
  <si>
    <t>/customer/view/guardian</t>
  </si>
  <si>
    <t>c360_guardian</t>
  </si>
  <si>
    <t>Loans</t>
  </si>
  <si>
    <t>/customer/view/loan</t>
  </si>
  <si>
    <t>c360_loans</t>
  </si>
  <si>
    <t>Surety</t>
  </si>
  <si>
    <t>/customer/view/surety</t>
  </si>
  <si>
    <t>c360_suerty</t>
  </si>
  <si>
    <t>Security</t>
  </si>
  <si>
    <t>/customer/view/security</t>
  </si>
  <si>
    <t>c360_security</t>
  </si>
  <si>
    <t>Shares</t>
  </si>
  <si>
    <t>/customer/view/share</t>
  </si>
  <si>
    <t>c360_shares</t>
  </si>
  <si>
    <t>Services</t>
  </si>
  <si>
    <t>/customer/view/services</t>
  </si>
  <si>
    <t>c360_services</t>
  </si>
  <si>
    <t>Other Info.</t>
  </si>
  <si>
    <t>/customer/view/other-info</t>
  </si>
  <si>
    <t>c360_other</t>
  </si>
  <si>
    <t>SAVING_CURRENT</t>
  </si>
  <si>
    <t>Account Ledger View</t>
  </si>
  <si>
    <t>/accountLedger</t>
  </si>
  <si>
    <t>DEPOSITS</t>
  </si>
  <si>
    <t>Loan Account Status</t>
  </si>
  <si>
    <t>LOANS</t>
  </si>
  <si>
    <t>Locker Operations View</t>
  </si>
  <si>
    <t>/dataview/lockerOperations</t>
  </si>
  <si>
    <t>SUERTY</t>
  </si>
  <si>
    <t>Share Certificate Ledger</t>
  </si>
  <si>
    <t>/dataview/share</t>
  </si>
  <si>
    <t>SECURITY</t>
  </si>
  <si>
    <t>Gov Sec Ledger Deal Transaction wise</t>
  </si>
  <si>
    <t>/dataview/deals</t>
  </si>
  <si>
    <t>SHARES</t>
  </si>
  <si>
    <t>Cash &amp; Bank Balance</t>
  </si>
  <si>
    <t>SERVICES</t>
  </si>
  <si>
    <t>Balance Sheet</t>
  </si>
  <si>
    <t>OTHER INFO.</t>
  </si>
  <si>
    <t>Profit &amp; Loss</t>
  </si>
  <si>
    <t>Trial Balance</t>
  </si>
  <si>
    <t>Interest Calculator</t>
  </si>
  <si>
    <t>/dataview/interestCalculator</t>
  </si>
  <si>
    <t>Report</t>
  </si>
  <si>
    <t>report</t>
  </si>
  <si>
    <t>Report Master</t>
  </si>
  <si>
    <t>/reportCategory</t>
  </si>
  <si>
    <t>ENACH</t>
  </si>
  <si>
    <t>Enach</t>
  </si>
  <si>
    <t>ENACH_MANDATE_ACTION</t>
  </si>
  <si>
    <t>b_ech_mandate_action_d</t>
  </si>
  <si>
    <t>Enach Mandate Action</t>
  </si>
  <si>
    <t>/account-service/api/v#/enachmandate/getEnachMandateActionByMandateActionId</t>
  </si>
  <si>
    <t>/account-service/api/v#/enachmandate/editEnachMandateAction</t>
  </si>
  <si>
    <t>/account-service/api/v#/enachmandate/getEnachMandateActionInterimDataByCnId</t>
  </si>
  <si>
    <t>/account-service/api/v#/enachmandate/authEnachMandateAction</t>
  </si>
  <si>
    <t>Dashboard</t>
  </si>
  <si>
    <t>dashboard</t>
  </si>
  <si>
    <t>/dashboard/authorizer</t>
  </si>
  <si>
    <t>General Manager</t>
  </si>
  <si>
    <t>/dashboard/generalmanager</t>
  </si>
  <si>
    <t>/dashboard/branchmanager</t>
  </si>
  <si>
    <t>Inputer</t>
  </si>
  <si>
    <t>/dashboard/inputer</t>
  </si>
  <si>
    <t>Add On Modules</t>
  </si>
  <si>
    <t>CKYC Dashboard</t>
  </si>
  <si>
    <t>/CKYCdash</t>
  </si>
  <si>
    <t>CKYC File Interface</t>
  </si>
  <si>
    <t>/CKYCProcess</t>
  </si>
  <si>
    <t>Settings</t>
  </si>
  <si>
    <t>Others</t>
  </si>
  <si>
    <t>GL Group Change</t>
  </si>
  <si>
    <t>/glGroupChange</t>
  </si>
  <si>
    <t>DOCUMENT_PRINTING</t>
  </si>
  <si>
    <t>b_doc_print_request_d</t>
  </si>
  <si>
    <t>Document Printing</t>
  </si>
  <si>
    <t>/account-service/api/v#/docprint/getDocPrintRequestListByDocRefId</t>
  </si>
  <si>
    <t>/account-service/api/v#/docprint/getTermDepositCeritifactePrintRequestInterimDataByCnId</t>
  </si>
  <si>
    <t>/account-service/api/v#/docprint/authDocPrint</t>
  </si>
  <si>
    <t>Term Deposit</t>
  </si>
  <si>
    <t>/print/termDepositCertificate</t>
  </si>
  <si>
    <t>Remittance Print</t>
  </si>
  <si>
    <t>/print/remittance</t>
  </si>
  <si>
    <t>Share Certifacte</t>
  </si>
  <si>
    <t>/print/shareCertificate</t>
  </si>
  <si>
    <t>Share Dividend</t>
  </si>
  <si>
    <t>/print/shareDividend</t>
  </si>
  <si>
    <t>Pass Book Issue Printing</t>
  </si>
  <si>
    <t>/print/passbook</t>
  </si>
  <si>
    <t>Cheque Book Printing</t>
  </si>
  <si>
    <t>/print/checkbook</t>
  </si>
  <si>
    <t>ACCOUNT_PASSBOOK</t>
  </si>
  <si>
    <t>b_acct_passbook_d</t>
  </si>
  <si>
    <t>Account Passbook</t>
  </si>
  <si>
    <t>Report Format Config</t>
  </si>
  <si>
    <t>/reportFormatConfig</t>
  </si>
  <si>
    <t>Printer Forms Config</t>
  </si>
  <si>
    <t>/printerFormConfig</t>
  </si>
  <si>
    <t>Alert Config</t>
  </si>
  <si>
    <t>/alertConfig</t>
  </si>
  <si>
    <t>Asset Class</t>
  </si>
  <si>
    <t>/assetClass</t>
  </si>
  <si>
    <t>Role Base Access</t>
  </si>
  <si>
    <t>/roleBasedAccess</t>
  </si>
  <si>
    <t>Account Change Status</t>
  </si>
  <si>
    <t>/accountChangeStatus</t>
  </si>
  <si>
    <t>/account-service/api/v#/accountsbase/doAuthAcctChangeStatus</t>
  </si>
  <si>
    <t>Term Deposit Correction</t>
  </si>
  <si>
    <t>/termDepositCorrection</t>
  </si>
  <si>
    <t>/account-service/api/v#/termdeposit/authDepositMasterCorrection</t>
  </si>
  <si>
    <t>Branch Adjustment A/c Mapping</t>
  </si>
  <si>
    <t>/branchAdjAcctGrid</t>
  </si>
  <si>
    <t>Intereim Changes</t>
  </si>
  <si>
    <t>/masterInterim</t>
  </si>
  <si>
    <t>Alert (SMS)</t>
  </si>
  <si>
    <t>Customers</t>
  </si>
  <si>
    <t>/customerSMSRecipientsRegistration</t>
  </si>
  <si>
    <t>/customer-service/api/v#/customer/authCustomerRelatedPersionAlertStatus</t>
  </si>
  <si>
    <t>Accounts</t>
  </si>
  <si>
    <t>/accountSMSRecipientsRegistration</t>
  </si>
  <si>
    <t>/account-service/api/v#/accountsbase/authAcctNamesAlertStatus</t>
  </si>
  <si>
    <t>CB7 Modules</t>
  </si>
  <si>
    <t>AML</t>
  </si>
  <si>
    <t>CBDT</t>
  </si>
  <si>
    <t>c_common_file_load_m</t>
  </si>
  <si>
    <t>a_menu_work_flow_m</t>
  </si>
  <si>
    <t>Menu Name</t>
  </si>
  <si>
    <t>gl_group_code</t>
  </si>
  <si>
    <t>menu_work_flow_type</t>
  </si>
  <si>
    <t>menu_work_flow_ref_id</t>
  </si>
  <si>
    <t>new_form_url</t>
  </si>
  <si>
    <t>DELETE FROM a_menu_work_flow_m;</t>
  </si>
  <si>
    <t>Step Form</t>
  </si>
  <si>
    <t>GL_GROUP_ID</t>
  </si>
  <si>
    <t>Saving Account</t>
  </si>
  <si>
    <t>L_SB</t>
  </si>
  <si>
    <t>Customer Account</t>
  </si>
  <si>
    <t>Current Account</t>
  </si>
  <si>
    <t>L_CA</t>
  </si>
  <si>
    <t>Term Deposit Account</t>
  </si>
  <si>
    <t>L_FD</t>
  </si>
  <si>
    <t>Recurring Deposit Account</t>
  </si>
  <si>
    <t>L_RD</t>
  </si>
  <si>
    <t>Pigmy Deposit Account</t>
  </si>
  <si>
    <t>L_DD</t>
  </si>
  <si>
    <t>Loan Against Deposit Account</t>
  </si>
  <si>
    <t>A_DEPLOAN</t>
  </si>
  <si>
    <t>Gold Loan Account</t>
  </si>
  <si>
    <t>A_GOLDLOAN</t>
  </si>
  <si>
    <t>Share Member</t>
  </si>
  <si>
    <t>L_SHCP</t>
  </si>
  <si>
    <t>Account Locker</t>
  </si>
  <si>
    <t>L_ACCTLOCKER</t>
  </si>
  <si>
    <t xml:space="preserve">CC/OD Loan </t>
  </si>
  <si>
    <t>A_CCLOAN</t>
  </si>
  <si>
    <t>Term Loan (EMI)</t>
  </si>
  <si>
    <t>A_TLOAN</t>
  </si>
  <si>
    <t>FD_lOAN</t>
  </si>
  <si>
    <t>A_TDCCLOAN</t>
  </si>
  <si>
    <t>Core GL</t>
  </si>
  <si>
    <t>Core Branch</t>
  </si>
  <si>
    <t>A_LOAN</t>
  </si>
  <si>
    <t>Customer Individual New</t>
  </si>
  <si>
    <t>Customer Master</t>
  </si>
  <si>
    <t>Customer Non-Individual New</t>
  </si>
  <si>
    <t>Issue Instr Book</t>
  </si>
  <si>
    <t>Cheque Stop Request</t>
  </si>
  <si>
    <t>A_DSTOCK</t>
  </si>
  <si>
    <t>Internal Account</t>
  </si>
  <si>
    <t>A_GSEC</t>
  </si>
  <si>
    <t>A_FDINVESTMENT</t>
  </si>
  <si>
    <t>ABB Account</t>
  </si>
  <si>
    <t>L_ABBADJ</t>
  </si>
  <si>
    <t>OD/CC A/c with Nationalize Banks</t>
  </si>
  <si>
    <t>L_ODCC_NATIONALBANK</t>
  </si>
  <si>
    <t>OD/CC A/c with DCC Banks</t>
  </si>
  <si>
    <t>L_ODCC_DCCBANK</t>
  </si>
  <si>
    <t>OD/CC A/c with Other Banks</t>
  </si>
  <si>
    <t>L_ODCC_OTHERBANK</t>
  </si>
  <si>
    <t>Fixed Deposit with Nationalize Banks</t>
  </si>
  <si>
    <t>A_NBANKACCTFD</t>
  </si>
  <si>
    <t>Fixed Deposit with Other Banks</t>
  </si>
  <si>
    <t>A_OBANKACCTFD</t>
  </si>
  <si>
    <t>Land &amp; Building</t>
  </si>
  <si>
    <t>A_LAND_BUILD</t>
  </si>
  <si>
    <t>Current  A/c with Nationalize Banks</t>
  </si>
  <si>
    <t>A_CA_NATIONALBANK</t>
  </si>
  <si>
    <t>Current  A/c with DCC Banks</t>
  </si>
  <si>
    <t>A_CA_DCCBANK</t>
  </si>
  <si>
    <t>Current  A/c with Other Banks</t>
  </si>
  <si>
    <t>A_CA_OTHERBANK</t>
  </si>
  <si>
    <t>GOI booking</t>
  </si>
  <si>
    <t>A_GOI_BOOKING</t>
  </si>
  <si>
    <t>GOI Money/SGL Application</t>
  </si>
  <si>
    <t>A_GOI_MONEYSGL</t>
  </si>
  <si>
    <t>A_OTHER_INVESTMENTS</t>
  </si>
  <si>
    <t xml:space="preserve">Bank </t>
  </si>
  <si>
    <t>Bank Branch</t>
  </si>
  <si>
    <t>Sundry Party</t>
  </si>
  <si>
    <t>Tran Remitt List</t>
  </si>
  <si>
    <t>TD Renew/MTD Process</t>
  </si>
  <si>
    <t>Transaction Template</t>
  </si>
  <si>
    <t xml:space="preserve">c_stax_m </t>
  </si>
  <si>
    <t>Tax  Master</t>
  </si>
  <si>
    <t>Account Change</t>
  </si>
  <si>
    <t>Alert SMS</t>
  </si>
  <si>
    <t>Suerty</t>
  </si>
  <si>
    <t>Sub Menu Name</t>
  </si>
  <si>
    <t>work_flow_menu_id</t>
  </si>
  <si>
    <t>work_flow_seq_no</t>
  </si>
  <si>
    <t>MENU_SECTION_CODE</t>
  </si>
  <si>
    <t>DELETE FROM a_menu_work_flow_d;</t>
  </si>
  <si>
    <t>Section Form</t>
  </si>
  <si>
    <t>a_menu_work_flow_d</t>
  </si>
  <si>
    <t>ACCT_MASTER</t>
  </si>
  <si>
    <t xml:space="preserve">ACCT_NAMES </t>
  </si>
  <si>
    <t>ACCT_NOMINEES</t>
  </si>
  <si>
    <t>ACCT_TERM_DEP</t>
  </si>
  <si>
    <t>INT_PAY_DETAIL</t>
  </si>
  <si>
    <t>Recurring Deposit</t>
  </si>
  <si>
    <t>ACCT_RECURRING_DEP</t>
  </si>
  <si>
    <t>Daily Deposit</t>
  </si>
  <si>
    <t>ACCT_DAILY_DEP</t>
  </si>
  <si>
    <t>Account Main</t>
  </si>
  <si>
    <t xml:space="preserve">Names </t>
  </si>
  <si>
    <t xml:space="preserve">Nominee </t>
  </si>
  <si>
    <t xml:space="preserve">Share Member </t>
  </si>
  <si>
    <t>ACCT_SHARE_MEMBER</t>
  </si>
  <si>
    <t>Locker Account</t>
  </si>
  <si>
    <t>Account Locker Safe Box</t>
  </si>
  <si>
    <t>ACCT_SAFE_LOCKER</t>
  </si>
  <si>
    <t xml:space="preserve">Loan Limit </t>
  </si>
  <si>
    <t>ACCT_LOAN_LIMIT</t>
  </si>
  <si>
    <t>Account ROI</t>
  </si>
  <si>
    <t>ACCT_LOAN_ROI</t>
  </si>
  <si>
    <t xml:space="preserve">Loan Basic </t>
  </si>
  <si>
    <t>ACCT_LOAN_BASIC</t>
  </si>
  <si>
    <t xml:space="preserve">Loan Security </t>
  </si>
  <si>
    <t>ACCT_LOAN_SEC</t>
  </si>
  <si>
    <t xml:space="preserve">Loan Surety </t>
  </si>
  <si>
    <t>ACCT_LOAN_SURETY</t>
  </si>
  <si>
    <t>Loan Document</t>
  </si>
  <si>
    <t>ACCT_LOAN_DOCUMENT</t>
  </si>
  <si>
    <t>ACCT_LOAN_DISB</t>
  </si>
  <si>
    <t>FD loan created disccussed with shridhar sir menu id 90013 date 21-06-2022</t>
  </si>
  <si>
    <t xml:space="preserve">Loan Against Deposit </t>
  </si>
  <si>
    <t xml:space="preserve">Gold Security </t>
  </si>
  <si>
    <t>ACCT_LOAN_GOLD_SEC</t>
  </si>
  <si>
    <r>
      <rPr>
        <b/>
        <sz val="11"/>
        <color rgb="FF000000"/>
        <rFont val="Calibri"/>
        <family val="2"/>
        <charset val="1"/>
      </rPr>
      <t xml:space="preserve">Loan Against Deposit 
Gold Loan Account
</t>
    </r>
    <r>
      <rPr>
        <sz val="11"/>
        <color rgb="FF000000"/>
        <rFont val="Calibri"/>
        <family val="2"/>
        <charset val="1"/>
      </rPr>
      <t xml:space="preserve">
For this two account 
I have remved account Loan Surety  Form 
As per discussion with team 
(Shridhar,shankar,shalini,
kajal)
on date 10/02/2022</t>
    </r>
  </si>
  <si>
    <t>Account Loan Renewal</t>
  </si>
  <si>
    <t>CORE_GL</t>
  </si>
  <si>
    <t>CORE_GL_TXN_LIMIT</t>
  </si>
  <si>
    <t>CORE_GL_CBR_MAPPING</t>
  </si>
  <si>
    <t>Customer Basic</t>
  </si>
  <si>
    <t>CUST_IND_BASIC</t>
  </si>
  <si>
    <t>Customer Master Forms Sequence
change BUG no. 3116 (Bhaygshri)
(22-03-2022)</t>
  </si>
  <si>
    <t>CUST_ADDRESS</t>
  </si>
  <si>
    <t>CUST_KYC</t>
  </si>
  <si>
    <t>CUST_STATUS</t>
  </si>
  <si>
    <t>CUST_INCOME_TAX</t>
  </si>
  <si>
    <t>CUST_DOCUMENTS</t>
  </si>
  <si>
    <t>Customer Non-Individual  Master</t>
  </si>
  <si>
    <t>CUST_NON_IND_BASIC</t>
  </si>
  <si>
    <t>CUST_RELATED_PERSON</t>
  </si>
  <si>
    <t>REMITTANCE</t>
  </si>
  <si>
    <t>EFT</t>
  </si>
  <si>
    <t>ISSUE_INSTR_BOOK</t>
  </si>
  <si>
    <t>CHQ_STOP_REQUEST</t>
  </si>
  <si>
    <t>STOP_REVOKE</t>
  </si>
  <si>
    <t>INVENTORY</t>
  </si>
  <si>
    <t>INTERNAL_ACCT_MAIN</t>
  </si>
  <si>
    <t>ACCT_ASSET_D_STOCK</t>
  </si>
  <si>
    <t>ACCT_GOVERNMENT_SECURITIES</t>
  </si>
  <si>
    <t>Branch account Detail</t>
  </si>
  <si>
    <t>BRACCTS_INTRNL</t>
  </si>
  <si>
    <t>FD_INVESTMENT</t>
  </si>
  <si>
    <t>USER_MASTER</t>
  </si>
  <si>
    <t>BANK_NOTIFICATION</t>
  </si>
  <si>
    <t>APP_ERR_LOG</t>
  </si>
  <si>
    <t>USER_TRANSFER</t>
  </si>
  <si>
    <t>BANK</t>
  </si>
  <si>
    <t>BANK_BRANCH</t>
  </si>
  <si>
    <t>PIGMY_AGENT</t>
  </si>
  <si>
    <t>SUNDRY_PARTY</t>
  </si>
  <si>
    <t>SI_EXECUTION</t>
  </si>
  <si>
    <t>TRAN_REMITT_LIST</t>
  </si>
  <si>
    <t>TD_RENEW</t>
  </si>
  <si>
    <t>TRAN_TEMP_M</t>
  </si>
  <si>
    <t>CBR</t>
  </si>
  <si>
    <t>CBR_HOLIDAY</t>
  </si>
  <si>
    <t>CBR_INCHARGE</t>
  </si>
  <si>
    <t>CUST_BENEFICARY</t>
  </si>
  <si>
    <t>CUST_ITR</t>
  </si>
  <si>
    <t>TDS_15_G_H</t>
  </si>
  <si>
    <t>CENT_DATA_EXT</t>
  </si>
  <si>
    <t>CBDT_FILE_VERIFICATION</t>
  </si>
  <si>
    <t>CHARGE_RATE_MASTER</t>
  </si>
  <si>
    <t>ALL_ACCT_REFERENCES</t>
  </si>
  <si>
    <t>SHARE_TYPE</t>
  </si>
  <si>
    <t>SHARE_DIVIDEND_RATE</t>
  </si>
  <si>
    <t>ACC_LOAN_DP</t>
  </si>
  <si>
    <t>FD_LOAN</t>
  </si>
  <si>
    <t>A_L_L_ADHOCH</t>
  </si>
  <si>
    <t>A_L_DISB</t>
  </si>
  <si>
    <t>FD_L_RENEWAL</t>
  </si>
  <si>
    <t>GL_ROI</t>
  </si>
  <si>
    <t>INCOME_TAX</t>
  </si>
  <si>
    <t>CUST_SECURITY</t>
  </si>
  <si>
    <t>CUST_SECURITY_INSURANCE</t>
  </si>
  <si>
    <t>SHARE_APPLICATION</t>
  </si>
  <si>
    <t>BANK_PARAMETER</t>
  </si>
  <si>
    <t>BRANCH_PARAMETER</t>
  </si>
  <si>
    <t>LOAN_AGAINGS_DEPOSIT_SCHEME</t>
  </si>
  <si>
    <t>GOLD_LOA_SCHEME</t>
  </si>
  <si>
    <t>CC_OD_LOAN_SCHEME</t>
  </si>
  <si>
    <t>FD_CC_LOAN</t>
  </si>
  <si>
    <t>CASH_POINT</t>
  </si>
  <si>
    <t>CLEARING_TYPE</t>
  </si>
  <si>
    <t>CLEARING_SESSION</t>
  </si>
  <si>
    <t>TDS</t>
  </si>
  <si>
    <t>CASA</t>
  </si>
  <si>
    <t>GUARDIAN</t>
  </si>
  <si>
    <t>OTHER</t>
  </si>
  <si>
    <t>DOCUMENT_PRINT_REQ</t>
  </si>
  <si>
    <t>ALERT_SMS_CUSTOMERS</t>
  </si>
  <si>
    <t>ALERT_SMS_ACCOUNTS</t>
  </si>
  <si>
    <t>ACCT_CHANGE_STATUS</t>
  </si>
  <si>
    <t>Deposit Correction</t>
  </si>
  <si>
    <t>TERM_DEPOSIT_CORRECTION</t>
  </si>
  <si>
    <t>SHARE_DIVIDEND</t>
  </si>
  <si>
    <t>TD_PAY_INFO_CHANGE</t>
  </si>
  <si>
    <t>update a_menu_m amm
set is_interim = 1
where menu_id in (
select menu_id from a_menu_work_flow_d amwfd
group by menu_id
having count(*) &gt; 1 )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</si>
</sst>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₹ &quot;* #,##0.00\ ;&quot; ₹ &quot;* \-#,##0.00\ ;&quot; ₹ &quot;* \-#\ ;\ @\ "/>
    <numFmt numFmtId="165" formatCode="[$-4009]General"/>
  </numFmts>
  <fonts count="21">
    <font>
      <sz val="11"/>
      <color rgb="FF000000"/>
      <name val="Calibri"/>
      <family val="2"/>
      <charset val="1"/>
    </font>
    <font>
      <b/>
      <sz val="11"/>
      <color rgb="FFFF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1"/>
      <charset val="1"/>
    </font>
    <font>
      <sz val="11"/>
      <color rgb="FF000000"/>
      <name val="Calibri1"/>
      <charset val="1"/>
    </font>
    <font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242424"/>
      <name val="Segoe U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charset val="1"/>
    </font>
  </fonts>
  <fills count="31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FEB9C"/>
        <bgColor rgb="FFFFF2CC"/>
      </patternFill>
    </fill>
    <fill>
      <patternFill patternType="solid">
        <fgColor rgb="FF548235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D1D1D1"/>
      </patternFill>
    </fill>
    <fill>
      <patternFill patternType="solid">
        <fgColor rgb="FF00B0F0"/>
        <bgColor rgb="FF33CCCC"/>
      </patternFill>
    </fill>
    <fill>
      <patternFill patternType="solid">
        <fgColor rgb="FFFFF2CC"/>
        <bgColor rgb="FFFFEB9C"/>
      </patternFill>
    </fill>
    <fill>
      <patternFill patternType="solid">
        <fgColor rgb="FF7030A0"/>
        <bgColor rgb="FF993366"/>
      </patternFill>
    </fill>
    <fill>
      <patternFill patternType="solid">
        <fgColor rgb="FFFF0000"/>
        <bgColor rgb="FF9C0006"/>
      </patternFill>
    </fill>
    <fill>
      <patternFill patternType="solid">
        <fgColor rgb="FFFFFFFF"/>
        <bgColor rgb="FFFFF2CC"/>
      </patternFill>
    </fill>
    <fill>
      <patternFill patternType="solid">
        <fgColor rgb="FF808080"/>
        <bgColor rgb="FF7F7F7F"/>
      </patternFill>
    </fill>
    <fill>
      <patternFill patternType="solid">
        <fgColor rgb="FF00B050"/>
        <bgColor rgb="FF008080"/>
      </patternFill>
    </fill>
    <fill>
      <patternFill patternType="solid">
        <fgColor rgb="FF05FF76"/>
        <bgColor rgb="FF15FF7F"/>
      </patternFill>
    </fill>
    <fill>
      <patternFill patternType="solid">
        <fgColor rgb="FF375623"/>
        <bgColor rgb="FF385724"/>
      </patternFill>
    </fill>
    <fill>
      <patternFill patternType="solid">
        <fgColor rgb="FF92D050"/>
        <bgColor rgb="FFAFABAB"/>
      </patternFill>
    </fill>
    <fill>
      <patternFill patternType="solid">
        <fgColor rgb="FF385724"/>
        <bgColor rgb="FF375623"/>
      </patternFill>
    </fill>
    <fill>
      <patternFill patternType="solid">
        <fgColor rgb="FFA6A6A6"/>
        <bgColor rgb="FFAFABAB"/>
      </patternFill>
    </fill>
    <fill>
      <patternFill patternType="solid">
        <fgColor rgb="FFF8CBAD"/>
        <bgColor rgb="FFFFC7CE"/>
      </patternFill>
    </fill>
    <fill>
      <patternFill patternType="solid">
        <fgColor rgb="FF4472C4"/>
        <bgColor rgb="FF0563C1"/>
      </patternFill>
    </fill>
    <fill>
      <patternFill patternType="solid">
        <fgColor rgb="FFB4C7E7"/>
        <bgColor rgb="FF99CC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00808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rgb="FFD1D1D1"/>
      </right>
      <top style="medium">
        <color rgb="FFD1D1D1"/>
      </top>
      <bottom/>
      <diagonal/>
    </border>
  </borders>
  <cellStyleXfs count="7">
    <xf numFmtId="0" fontId="0" fillId="0" borderId="0"/>
    <xf numFmtId="0" fontId="2" fillId="0" borderId="0" applyBorder="0" applyProtection="0"/>
    <xf numFmtId="164" fontId="15" fillId="0" borderId="0" applyBorder="0" applyProtection="0"/>
    <xf numFmtId="0" fontId="3" fillId="2" borderId="0" applyBorder="0" applyProtection="0"/>
    <xf numFmtId="0" fontId="5" fillId="3" borderId="0" applyBorder="0" applyProtection="0"/>
    <xf numFmtId="0" fontId="8" fillId="0" borderId="0" applyBorder="0" applyProtection="0"/>
    <xf numFmtId="165" fontId="15" fillId="0" borderId="0"/>
  </cellStyleXfs>
  <cellXfs count="99">
    <xf numFmtId="0" fontId="0" fillId="0" borderId="0" xfId="0"/>
    <xf numFmtId="0" fontId="1" fillId="4" borderId="0" xfId="0" applyFont="1" applyFill="1" applyAlignment="1">
      <alignment horizontal="center"/>
    </xf>
    <xf numFmtId="0" fontId="2" fillId="0" borderId="0" xfId="1" applyBorder="1" applyProtection="1"/>
    <xf numFmtId="0" fontId="0" fillId="5" borderId="0" xfId="0" applyFill="1" applyAlignment="1">
      <alignment horizontal="center"/>
    </xf>
    <xf numFmtId="0" fontId="3" fillId="2" borderId="0" xfId="3" applyBorder="1" applyAlignment="1" applyProtection="1">
      <alignment horizontal="center"/>
    </xf>
    <xf numFmtId="0" fontId="4" fillId="6" borderId="0" xfId="0" applyFont="1" applyFill="1" applyAlignment="1">
      <alignment horizontal="center"/>
    </xf>
    <xf numFmtId="0" fontId="4" fillId="7" borderId="1" xfId="4" applyFont="1" applyFill="1" applyBorder="1" applyProtection="1"/>
    <xf numFmtId="0" fontId="0" fillId="0" borderId="0" xfId="0" applyAlignment="1">
      <alignment horizontal="left" vertical="top"/>
    </xf>
    <xf numFmtId="0" fontId="0" fillId="5" borderId="0" xfId="0" applyFill="1"/>
    <xf numFmtId="0" fontId="4" fillId="7" borderId="0" xfId="0" applyFont="1" applyFill="1"/>
    <xf numFmtId="0" fontId="4" fillId="9" borderId="0" xfId="0" applyFont="1" applyFill="1"/>
    <xf numFmtId="0" fontId="4" fillId="7" borderId="0" xfId="0" applyFont="1" applyFill="1" applyAlignment="1">
      <alignment horizontal="center" vertical="center"/>
    </xf>
    <xf numFmtId="0" fontId="4" fillId="7" borderId="2" xfId="0" applyFont="1" applyFill="1" applyBorder="1"/>
    <xf numFmtId="0" fontId="0" fillId="0" borderId="3" xfId="0" applyBorder="1"/>
    <xf numFmtId="0" fontId="0" fillId="0" borderId="2" xfId="0" applyBorder="1"/>
    <xf numFmtId="0" fontId="0" fillId="10" borderId="2" xfId="0" applyFill="1" applyBorder="1"/>
    <xf numFmtId="0" fontId="4" fillId="9" borderId="2" xfId="0" applyFont="1" applyFill="1" applyBorder="1"/>
    <xf numFmtId="0" fontId="0" fillId="9" borderId="0" xfId="0" applyFill="1"/>
    <xf numFmtId="0" fontId="0" fillId="11" borderId="2" xfId="0" applyFill="1" applyBorder="1"/>
    <xf numFmtId="0" fontId="0" fillId="5" borderId="2" xfId="0" applyFill="1" applyBorder="1"/>
    <xf numFmtId="0" fontId="0" fillId="12" borderId="0" xfId="0" applyFill="1"/>
    <xf numFmtId="0" fontId="0" fillId="12" borderId="2" xfId="0" applyFill="1" applyBorder="1"/>
    <xf numFmtId="0" fontId="6" fillId="0" borderId="0" xfId="0" applyFont="1"/>
    <xf numFmtId="0" fontId="7" fillId="12" borderId="0" xfId="0" applyFont="1" applyFill="1"/>
    <xf numFmtId="0" fontId="4" fillId="0" borderId="0" xfId="0" applyFont="1"/>
    <xf numFmtId="0" fontId="0" fillId="0" borderId="1" xfId="0" applyBorder="1"/>
    <xf numFmtId="0" fontId="0" fillId="13" borderId="2" xfId="5" applyFont="1" applyFill="1" applyBorder="1" applyProtection="1"/>
    <xf numFmtId="0" fontId="0" fillId="13" borderId="2" xfId="0" applyFill="1" applyBorder="1"/>
    <xf numFmtId="0" fontId="0" fillId="13" borderId="0" xfId="0" applyFill="1"/>
    <xf numFmtId="0" fontId="0" fillId="0" borderId="2" xfId="5" applyFont="1" applyBorder="1" applyProtection="1"/>
    <xf numFmtId="0" fontId="0" fillId="0" borderId="4" xfId="0" applyBorder="1"/>
    <xf numFmtId="0" fontId="9" fillId="0" borderId="2" xfId="0" applyFont="1" applyBorder="1"/>
    <xf numFmtId="0" fontId="0" fillId="5" borderId="1" xfId="0" applyFill="1" applyBorder="1"/>
    <xf numFmtId="0" fontId="0" fillId="5" borderId="2" xfId="5" applyFont="1" applyFill="1" applyBorder="1" applyProtection="1"/>
    <xf numFmtId="0" fontId="0" fillId="5" borderId="0" xfId="0" applyFill="1" applyAlignment="1">
      <alignment wrapText="1"/>
    </xf>
    <xf numFmtId="0" fontId="0" fillId="5" borderId="0" xfId="5" applyFont="1" applyFill="1" applyBorder="1" applyProtection="1"/>
    <xf numFmtId="0" fontId="4" fillId="12" borderId="0" xfId="0" applyFont="1" applyFill="1"/>
    <xf numFmtId="0" fontId="4" fillId="12" borderId="1" xfId="0" applyFont="1" applyFill="1" applyBorder="1"/>
    <xf numFmtId="0" fontId="0" fillId="0" borderId="0" xfId="0" applyAlignment="1">
      <alignment wrapText="1"/>
    </xf>
    <xf numFmtId="0" fontId="10" fillId="14" borderId="0" xfId="0" applyFont="1" applyFill="1"/>
    <xf numFmtId="0" fontId="0" fillId="9" borderId="2" xfId="0" applyFill="1" applyBorder="1"/>
    <xf numFmtId="0" fontId="4" fillId="0" borderId="2" xfId="0" applyFont="1" applyBorder="1"/>
    <xf numFmtId="0" fontId="4" fillId="12" borderId="2" xfId="0" applyFont="1" applyFill="1" applyBorder="1"/>
    <xf numFmtId="0" fontId="0" fillId="15" borderId="0" xfId="0" applyFill="1"/>
    <xf numFmtId="0" fontId="0" fillId="15" borderId="2" xfId="0" applyFill="1" applyBorder="1"/>
    <xf numFmtId="0" fontId="0" fillId="15" borderId="0" xfId="0" applyFill="1" applyAlignment="1">
      <alignment wrapText="1"/>
    </xf>
    <xf numFmtId="0" fontId="0" fillId="0" borderId="5" xfId="0" applyBorder="1"/>
    <xf numFmtId="165" fontId="11" fillId="5" borderId="3" xfId="6" applyFont="1" applyFill="1" applyBorder="1"/>
    <xf numFmtId="0" fontId="0" fillId="16" borderId="2" xfId="0" applyFill="1" applyBorder="1"/>
    <xf numFmtId="0" fontId="12" fillId="0" borderId="2" xfId="0" applyFont="1" applyBorder="1"/>
    <xf numFmtId="0" fontId="12" fillId="0" borderId="0" xfId="0" applyFont="1"/>
    <xf numFmtId="0" fontId="0" fillId="16" borderId="0" xfId="0" applyFill="1"/>
    <xf numFmtId="0" fontId="13" fillId="17" borderId="2" xfId="0" applyFont="1" applyFill="1" applyBorder="1"/>
    <xf numFmtId="0" fontId="0" fillId="18" borderId="2" xfId="0" applyFill="1" applyBorder="1"/>
    <xf numFmtId="0" fontId="13" fillId="19" borderId="2" xfId="0" applyFont="1" applyFill="1" applyBorder="1"/>
    <xf numFmtId="0" fontId="0" fillId="12" borderId="0" xfId="0" applyFill="1" applyAlignment="1">
      <alignment wrapText="1"/>
    </xf>
    <xf numFmtId="0" fontId="0" fillId="16" borderId="4" xfId="0" applyFill="1" applyBorder="1"/>
    <xf numFmtId="0" fontId="0" fillId="13" borderId="6" xfId="0" applyFill="1" applyBorder="1"/>
    <xf numFmtId="0" fontId="14" fillId="0" borderId="0" xfId="0" applyFont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4" fillId="15" borderId="0" xfId="0" applyFont="1" applyFill="1"/>
    <xf numFmtId="0" fontId="4" fillId="20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 shrinkToFit="1"/>
    </xf>
    <xf numFmtId="0" fontId="0" fillId="2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vertical="top" shrinkToFit="1"/>
    </xf>
    <xf numFmtId="165" fontId="11" fillId="0" borderId="0" xfId="6" applyFont="1"/>
    <xf numFmtId="0" fontId="4" fillId="7" borderId="2" xfId="0" applyFont="1" applyFill="1" applyBorder="1" applyAlignment="1">
      <alignment horizontal="right"/>
    </xf>
    <xf numFmtId="0" fontId="4" fillId="16" borderId="0" xfId="0" applyFont="1" applyFill="1"/>
    <xf numFmtId="0" fontId="4" fillId="22" borderId="0" xfId="0" applyFont="1" applyFill="1" applyAlignment="1">
      <alignment wrapText="1"/>
    </xf>
    <xf numFmtId="0" fontId="4" fillId="0" borderId="0" xfId="0" applyFont="1" applyAlignment="1">
      <alignment horizontal="right"/>
    </xf>
    <xf numFmtId="0" fontId="0" fillId="5" borderId="0" xfId="0" applyFill="1" applyAlignment="1">
      <alignment horizontal="right"/>
    </xf>
    <xf numFmtId="0" fontId="0" fillId="24" borderId="0" xfId="0" applyFill="1"/>
    <xf numFmtId="0" fontId="0" fillId="25" borderId="0" xfId="0" applyFill="1"/>
    <xf numFmtId="0" fontId="0" fillId="25" borderId="2" xfId="0" applyFill="1" applyBorder="1"/>
    <xf numFmtId="0" fontId="16" fillId="25" borderId="0" xfId="0" applyFont="1" applyFill="1" applyAlignment="1">
      <alignment wrapText="1"/>
    </xf>
    <xf numFmtId="0" fontId="0" fillId="26" borderId="0" xfId="0" applyFill="1"/>
    <xf numFmtId="0" fontId="0" fillId="24" borderId="5" xfId="0" applyFill="1" applyBorder="1"/>
    <xf numFmtId="0" fontId="0" fillId="27" borderId="0" xfId="0" applyFill="1"/>
    <xf numFmtId="0" fontId="0" fillId="24" borderId="0" xfId="0" applyFill="1" applyAlignment="1">
      <alignment horizontal="left"/>
    </xf>
    <xf numFmtId="0" fontId="0" fillId="24" borderId="0" xfId="0" applyFill="1" applyAlignment="1">
      <alignment horizontal="right"/>
    </xf>
    <xf numFmtId="0" fontId="0" fillId="24" borderId="0" xfId="0" applyFill="1" applyAlignment="1">
      <alignment vertical="top" shrinkToFit="1"/>
    </xf>
    <xf numFmtId="0" fontId="0" fillId="28" borderId="0" xfId="0" applyFill="1"/>
    <xf numFmtId="0" fontId="0" fillId="29" borderId="0" xfId="0" applyFill="1"/>
    <xf numFmtId="0" fontId="4" fillId="28" borderId="0" xfId="0" applyFont="1" applyFill="1"/>
    <xf numFmtId="0" fontId="0" fillId="28" borderId="0" xfId="0" applyFill="1" applyAlignment="1">
      <alignment horizontal="right"/>
    </xf>
    <xf numFmtId="0" fontId="0" fillId="28" borderId="0" xfId="0" applyFill="1" applyAlignment="1">
      <alignment horizontal="left"/>
    </xf>
    <xf numFmtId="0" fontId="0" fillId="24" borderId="0" xfId="0" applyFill="1" applyAlignment="1">
      <alignment wrapText="1"/>
    </xf>
    <xf numFmtId="0" fontId="10" fillId="0" borderId="0" xfId="0" applyFont="1"/>
    <xf numFmtId="0" fontId="17" fillId="0" borderId="0" xfId="0" applyFont="1"/>
    <xf numFmtId="0" fontId="0" fillId="30" borderId="0" xfId="0" applyFill="1"/>
    <xf numFmtId="0" fontId="20" fillId="0" borderId="0" xfId="0" applyFont="1"/>
    <xf numFmtId="0" fontId="0" fillId="23" borderId="0" xfId="0" applyFill="1" applyAlignment="1">
      <alignment horizontal="left" vertical="top" wrapText="1"/>
    </xf>
  </cellXfs>
  <cellStyles count="7">
    <cellStyle name="Currency 2" xfId="2" xr:uid="{00000000-0005-0000-0000-000006000000}"/>
    <cellStyle name="Excel Built-in Bad" xfId="3" xr:uid="{00000000-0005-0000-0000-000008000000}"/>
    <cellStyle name="Excel Built-in Explanatory Text" xfId="5" xr:uid="{00000000-0005-0000-0000-00000A000000}"/>
    <cellStyle name="Excel Built-in Neutral" xfId="4" xr:uid="{00000000-0005-0000-0000-000009000000}"/>
    <cellStyle name="Excel Built-in Normal" xfId="6" xr:uid="{00000000-0005-0000-0000-00000B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5FF76"/>
      <rgbColor rgb="FF0000FF"/>
      <rgbColor rgb="FFFFFF00"/>
      <rgbColor rgb="FFFF00FF"/>
      <rgbColor rgb="FF15FF7F"/>
      <rgbColor rgb="FF9C0006"/>
      <rgbColor rgb="FF008000"/>
      <rgbColor rgb="FF000080"/>
      <rgbColor rgb="FF548235"/>
      <rgbColor rgb="FF800080"/>
      <rgbColor rgb="FF008080"/>
      <rgbColor rgb="FFB4C7E7"/>
      <rgbColor rgb="FF808080"/>
      <rgbColor rgb="FFAFABAB"/>
      <rgbColor rgb="FF7030A0"/>
      <rgbColor rgb="FFFFF2CC"/>
      <rgbColor rgb="FFCCFFFF"/>
      <rgbColor rgb="FF660066"/>
      <rgbColor rgb="FFFF8080"/>
      <rgbColor rgb="FF0563C1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EB9C"/>
      <rgbColor rgb="FF99CCFF"/>
      <rgbColor rgb="FFFFC7CE"/>
      <rgbColor rgb="FFCC99FF"/>
      <rgbColor rgb="FFF8CBAD"/>
      <rgbColor rgb="FF4472C4"/>
      <rgbColor rgb="FF33CCCC"/>
      <rgbColor rgb="FF92D050"/>
      <rgbColor rgb="FFFFC000"/>
      <rgbColor rgb="FFFF9900"/>
      <rgbColor rgb="FFFF6600"/>
      <rgbColor rgb="FF7F7F7F"/>
      <rgbColor rgb="FFA6A6A6"/>
      <rgbColor rgb="FF003366"/>
      <rgbColor rgb="FF00B050"/>
      <rgbColor rgb="FF385724"/>
      <rgbColor rgb="FF375623"/>
      <rgbColor rgb="FF9C5700"/>
      <rgbColor rgb="FF993366"/>
      <rgbColor rgb="FF333399"/>
      <rgbColor rgb="FF2424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zoomScaleNormal="100" workbookViewId="0">
      <selection activeCell="E9" sqref="E9"/>
    </sheetView>
  </sheetViews>
  <sheetFormatPr defaultColWidth="9.140625" defaultRowHeight="15"/>
  <cols>
    <col min="1" max="2" width="8.5703125" customWidth="1"/>
    <col min="3" max="3" width="19" customWidth="1"/>
    <col min="4" max="4" width="8.5703125" customWidth="1"/>
    <col min="5" max="5" width="19.28515625" customWidth="1"/>
    <col min="6" max="64" width="8.5703125" customWidth="1"/>
  </cols>
  <sheetData>
    <row r="3" spans="2:5">
      <c r="B3" s="1" t="s">
        <v>0</v>
      </c>
      <c r="C3" s="1" t="s">
        <v>1</v>
      </c>
      <c r="E3" s="1" t="s">
        <v>2</v>
      </c>
    </row>
    <row r="5" spans="2:5">
      <c r="B5">
        <v>1</v>
      </c>
      <c r="C5" t="s">
        <v>3</v>
      </c>
      <c r="E5" s="2" t="s">
        <v>4</v>
      </c>
    </row>
    <row r="6" spans="2:5">
      <c r="B6">
        <v>2</v>
      </c>
      <c r="C6" t="s">
        <v>5</v>
      </c>
      <c r="E6" s="2" t="s">
        <v>6</v>
      </c>
    </row>
    <row r="7" spans="2:5">
      <c r="B7">
        <v>3</v>
      </c>
      <c r="C7" t="s">
        <v>7</v>
      </c>
      <c r="E7" s="2" t="s">
        <v>8</v>
      </c>
    </row>
    <row r="8" spans="2:5">
      <c r="B8">
        <v>4</v>
      </c>
      <c r="C8" t="s">
        <v>9</v>
      </c>
      <c r="E8" s="2" t="s">
        <v>10</v>
      </c>
    </row>
    <row r="9" spans="2:5">
      <c r="B9">
        <v>5</v>
      </c>
      <c r="C9" t="s">
        <v>11</v>
      </c>
      <c r="E9" s="2" t="s">
        <v>12</v>
      </c>
    </row>
  </sheetData>
  <hyperlinks>
    <hyperlink ref="E5" location="a_roles_m!A1" display="a_roles_m!A1" xr:uid="{00000000-0004-0000-0000-000000000000}"/>
    <hyperlink ref="E6" location="a_users_m!A1" display="a_users_m!A1" xr:uid="{00000000-0004-0000-0000-000001000000}"/>
    <hyperlink ref="E7" location="a_user_pwd_log_d!A1" display="a_user_pwd_log_d!A1" xr:uid="{00000000-0004-0000-0000-000002000000}"/>
    <hyperlink ref="E8" location="a_node_m!A1" display="a_node_m!A1" xr:uid="{00000000-0004-0000-0000-000003000000}"/>
    <hyperlink ref="E9" location="a_menu_m!A1" display="a_menu_m!A1" xr:uid="{00000000-0004-0000-0000-000004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2"/>
  <sheetViews>
    <sheetView topLeftCell="A5" zoomScale="85" zoomScaleNormal="85" workbookViewId="0">
      <selection activeCell="D23" sqref="D23"/>
    </sheetView>
  </sheetViews>
  <sheetFormatPr defaultColWidth="8.5703125" defaultRowHeight="15"/>
  <cols>
    <col min="2" max="2" width="18.42578125" customWidth="1"/>
    <col min="3" max="3" width="21.140625" customWidth="1"/>
  </cols>
  <sheetData>
    <row r="2" spans="1:4">
      <c r="A2" s="2" t="s">
        <v>13</v>
      </c>
      <c r="C2" s="3" t="s">
        <v>14</v>
      </c>
    </row>
    <row r="4" spans="1:4">
      <c r="B4" s="4" t="s">
        <v>15</v>
      </c>
    </row>
    <row r="8" spans="1:4">
      <c r="B8" s="5" t="s">
        <v>16</v>
      </c>
      <c r="C8" s="5" t="s">
        <v>17</v>
      </c>
      <c r="D8" s="6" t="s">
        <v>18</v>
      </c>
    </row>
    <row r="9" spans="1:4">
      <c r="B9">
        <v>1</v>
      </c>
      <c r="C9" t="s">
        <v>19</v>
      </c>
      <c r="D9" t="str">
        <f t="shared" ref="D9:D22" si="0">CONCATENATE("INSERT INTO A_ROLES_M(ROLE_ID,ROLE_NAME) VALUES (",B9&amp;",'"&amp;C9&amp;"');")</f>
        <v>INSERT INTO A_ROLES_M(ROLE_ID,ROLE_NAME) VALUES (1,'Inputer / Clerk');</v>
      </c>
    </row>
    <row r="10" spans="1:4">
      <c r="B10">
        <v>2</v>
      </c>
      <c r="C10" t="s">
        <v>20</v>
      </c>
      <c r="D10" t="str">
        <f t="shared" si="0"/>
        <v>INSERT INTO A_ROLES_M(ROLE_ID,ROLE_NAME) VALUES (2,'Authorizer');</v>
      </c>
    </row>
    <row r="11" spans="1:4">
      <c r="B11">
        <v>3</v>
      </c>
      <c r="C11" t="s">
        <v>21</v>
      </c>
      <c r="D11" t="str">
        <f t="shared" si="0"/>
        <v>INSERT INTO A_ROLES_M(ROLE_ID,ROLE_NAME) VALUES (3,'Branch Manager');</v>
      </c>
    </row>
    <row r="12" spans="1:4">
      <c r="B12">
        <v>4</v>
      </c>
      <c r="C12" t="s">
        <v>22</v>
      </c>
      <c r="D12" t="str">
        <f t="shared" si="0"/>
        <v>INSERT INTO A_ROLES_M(ROLE_ID,ROLE_NAME) VALUES (4,'General Manager / CEO');</v>
      </c>
    </row>
    <row r="13" spans="1:4">
      <c r="B13">
        <v>5</v>
      </c>
      <c r="C13" t="s">
        <v>23</v>
      </c>
      <c r="D13" t="str">
        <f t="shared" si="0"/>
        <v>INSERT INTO A_ROLES_M(ROLE_ID,ROLE_NAME) VALUES (5,'Cashier');</v>
      </c>
    </row>
    <row r="14" spans="1:4">
      <c r="B14">
        <v>6</v>
      </c>
      <c r="C14" t="s">
        <v>24</v>
      </c>
      <c r="D14" t="str">
        <f t="shared" si="0"/>
        <v>INSERT INTO A_ROLES_M(ROLE_ID,ROLE_NAME) VALUES (6,'Teller');</v>
      </c>
    </row>
    <row r="15" spans="1:4">
      <c r="B15">
        <v>7</v>
      </c>
      <c r="C15" t="s">
        <v>25</v>
      </c>
      <c r="D15" t="str">
        <f t="shared" si="0"/>
        <v>INSERT INTO A_ROLES_M(ROLE_ID,ROLE_NAME) VALUES (7,'Bank IT');</v>
      </c>
    </row>
    <row r="16" spans="1:4">
      <c r="B16">
        <v>8</v>
      </c>
      <c r="C16" t="s">
        <v>26</v>
      </c>
      <c r="D16" t="str">
        <f t="shared" si="0"/>
        <v>INSERT INTO A_ROLES_M(ROLE_ID,ROLE_NAME) VALUES (8,'HO Inputer');</v>
      </c>
    </row>
    <row r="17" spans="2:4">
      <c r="B17">
        <v>9</v>
      </c>
      <c r="C17" t="s">
        <v>27</v>
      </c>
      <c r="D17" t="str">
        <f t="shared" si="0"/>
        <v>INSERT INTO A_ROLES_M(ROLE_ID,ROLE_NAME) VALUES (9,'HO Officer');</v>
      </c>
    </row>
    <row r="18" spans="2:4">
      <c r="B18">
        <v>10</v>
      </c>
      <c r="C18" t="s">
        <v>28</v>
      </c>
      <c r="D18" t="str">
        <f t="shared" si="0"/>
        <v>INSERT INTO A_ROLES_M(ROLE_ID,ROLE_NAME) VALUES (10,'HO Manager');</v>
      </c>
    </row>
    <row r="19" spans="2:4">
      <c r="B19">
        <v>9999</v>
      </c>
      <c r="C19" t="s">
        <v>29</v>
      </c>
      <c r="D19" t="str">
        <f t="shared" si="0"/>
        <v>INSERT INTO A_ROLES_M(ROLE_ID,ROLE_NAME) VALUES (9999,'Adminstrator');</v>
      </c>
    </row>
    <row r="20" spans="2:4">
      <c r="B20">
        <v>99999</v>
      </c>
      <c r="C20" t="s">
        <v>30</v>
      </c>
      <c r="D20" t="str">
        <f t="shared" si="0"/>
        <v>INSERT INTO A_ROLES_M(ROLE_ID,ROLE_NAME) VALUES (99999,'System Admin');</v>
      </c>
    </row>
    <row r="21" spans="2:4">
      <c r="B21">
        <v>11</v>
      </c>
      <c r="C21" t="s">
        <v>31</v>
      </c>
      <c r="D21" t="str">
        <f t="shared" si="0"/>
        <v>INSERT INTO A_ROLES_M(ROLE_ID,ROLE_NAME) VALUES (11,'appadmin');</v>
      </c>
    </row>
    <row r="22" spans="2:4">
      <c r="B22">
        <v>12</v>
      </c>
      <c r="C22" t="s">
        <v>32</v>
      </c>
      <c r="D22" t="str">
        <f t="shared" si="0"/>
        <v>INSERT INTO A_ROLES_M(ROLE_ID,ROLE_NAME) VALUES (12,'techadmin');</v>
      </c>
    </row>
  </sheetData>
  <hyperlinks>
    <hyperlink ref="A2" location="'Tables List'!A1" display="Tables List'!A1" xr:uid="{00000000-0004-0000-0100-000000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504"/>
  <sheetViews>
    <sheetView tabSelected="1" topLeftCell="D1" zoomScale="85" zoomScaleNormal="85" workbookViewId="0">
      <pane ySplit="1" topLeftCell="A67" activePane="bottomLeft" state="frozen"/>
      <selection activeCell="D1" sqref="D1"/>
      <selection pane="bottomLeft" activeCell="E86" sqref="E86"/>
    </sheetView>
  </sheetViews>
  <sheetFormatPr defaultColWidth="8.5703125" defaultRowHeight="15"/>
  <cols>
    <col min="2" max="2" width="72" customWidth="1"/>
    <col min="3" max="3" width="85" customWidth="1"/>
    <col min="4" max="4" width="34.85546875" customWidth="1"/>
    <col min="5" max="5" width="43.85546875" customWidth="1"/>
    <col min="6" max="6" width="12.28515625" customWidth="1"/>
    <col min="7" max="7" width="17.28515625" customWidth="1"/>
    <col min="8" max="8" width="46.7109375" customWidth="1"/>
    <col min="9" max="9" width="16.140625" hidden="1" customWidth="1"/>
    <col min="10" max="10" width="28.140625" customWidth="1"/>
    <col min="11" max="11" width="13.85546875" customWidth="1"/>
    <col min="12" max="12" width="11.85546875" customWidth="1"/>
    <col min="13" max="13" width="77.85546875" customWidth="1"/>
    <col min="14" max="14" width="59.28515625" customWidth="1"/>
    <col min="15" max="15" width="83.7109375" customWidth="1"/>
    <col min="16" max="16" width="63.42578125" customWidth="1"/>
    <col min="17" max="17" width="60.7109375" customWidth="1"/>
    <col min="18" max="18" width="13.7109375" customWidth="1"/>
    <col min="19" max="19" width="17.42578125" customWidth="1"/>
    <col min="20" max="20" width="12.28515625" style="8" customWidth="1"/>
    <col min="21" max="21" width="13.28515625" bestFit="1" customWidth="1"/>
    <col min="22" max="22" width="13.42578125" customWidth="1"/>
    <col min="23" max="23" width="21.5703125" customWidth="1"/>
    <col min="24" max="24" width="16.42578125" customWidth="1"/>
    <col min="25" max="25" width="20.5703125" bestFit="1" customWidth="1"/>
  </cols>
  <sheetData>
    <row r="1" spans="2:26">
      <c r="B1" t="s">
        <v>11</v>
      </c>
      <c r="C1" s="9" t="s">
        <v>33</v>
      </c>
      <c r="E1" s="10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11" t="s">
        <v>40</v>
      </c>
      <c r="L1" s="11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9" t="s">
        <v>53</v>
      </c>
      <c r="Y1" s="9" t="s">
        <v>54</v>
      </c>
    </row>
    <row r="10" spans="2:26">
      <c r="C10" s="9" t="s">
        <v>33</v>
      </c>
      <c r="E10" s="10" t="s">
        <v>34</v>
      </c>
      <c r="F10" s="12" t="s">
        <v>35</v>
      </c>
      <c r="G10" s="12" t="s">
        <v>36</v>
      </c>
      <c r="H10" s="12" t="s">
        <v>37</v>
      </c>
      <c r="I10" s="12" t="s">
        <v>38</v>
      </c>
      <c r="J10" s="12" t="s">
        <v>39</v>
      </c>
      <c r="K10" s="11" t="s">
        <v>40</v>
      </c>
      <c r="L10" s="11" t="s">
        <v>41</v>
      </c>
      <c r="M10" s="9" t="s">
        <v>42</v>
      </c>
      <c r="N10" s="9" t="s">
        <v>43</v>
      </c>
      <c r="O10" s="9" t="s">
        <v>44</v>
      </c>
      <c r="P10" s="9" t="s">
        <v>45</v>
      </c>
      <c r="Q10" s="9" t="s">
        <v>46</v>
      </c>
      <c r="R10" s="9" t="s">
        <v>47</v>
      </c>
      <c r="S10" s="9" t="s">
        <v>48</v>
      </c>
      <c r="T10" s="9" t="s">
        <v>49</v>
      </c>
      <c r="U10" s="9" t="s">
        <v>50</v>
      </c>
      <c r="V10" s="9" t="s">
        <v>51</v>
      </c>
      <c r="W10" s="9" t="s">
        <v>52</v>
      </c>
      <c r="X10" s="9" t="s">
        <v>53</v>
      </c>
      <c r="Y10" s="9" t="s">
        <v>54</v>
      </c>
      <c r="Z10" t="s">
        <v>55</v>
      </c>
    </row>
    <row r="11" spans="2:26">
      <c r="E11" s="13"/>
      <c r="F11" s="14">
        <v>1</v>
      </c>
      <c r="G11" s="14">
        <v>0</v>
      </c>
      <c r="H11" s="15" t="s">
        <v>56</v>
      </c>
      <c r="I11" s="14"/>
      <c r="J11" s="14"/>
      <c r="S11">
        <v>0</v>
      </c>
      <c r="T11" s="8">
        <v>0</v>
      </c>
      <c r="U11">
        <v>0</v>
      </c>
      <c r="V11">
        <v>1</v>
      </c>
      <c r="W11" t="s">
        <v>57</v>
      </c>
      <c r="X11">
        <v>0</v>
      </c>
      <c r="Z11" t="str">
        <f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11&amp;","&amp;G11&amp;",'"&amp;H11&amp;"','"&amp;I11&amp;"','"&amp;J11&amp;"','"&amp;K11&amp;"','"&amp;L11&amp;"','"&amp;M11&amp;"','"&amp;N11&amp;"','"&amp;O11&amp;"','"&amp;P11&amp;"','"&amp;Q11&amp;"','"&amp;R11&amp;"',"&amp;S11&amp;","&amp;T11&amp;","&amp;U11&amp;","&amp;V11&amp;",'"&amp;W11&amp;"',"&amp;X11&amp;",'"&amp;Y11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VALUES(1,0,'Master','','','','','','','','','','',0,0,0,1,'master',0,'');</v>
      </c>
    </row>
    <row r="12" spans="2:26">
      <c r="E12" s="13"/>
      <c r="F12" s="14">
        <v>101</v>
      </c>
      <c r="G12" s="14">
        <v>1</v>
      </c>
      <c r="H12" s="14" t="s">
        <v>58</v>
      </c>
      <c r="I12" s="14"/>
      <c r="J12" s="14"/>
      <c r="S12">
        <v>0</v>
      </c>
      <c r="T12" s="8">
        <v>0</v>
      </c>
      <c r="U12">
        <v>0</v>
      </c>
      <c r="V12">
        <v>1</v>
      </c>
      <c r="X12">
        <v>0</v>
      </c>
      <c r="Z12" t="str">
        <f t="shared" ref="Z12:Z15" si="0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12&amp;","&amp;G12&amp;",'"&amp;H12&amp;"','"&amp;I12&amp;"','"&amp;J12&amp;"','"&amp;K12&amp;"','"&amp;L12&amp;"','"&amp;M12&amp;"','"&amp;N12&amp;"','"&amp;O12&amp;"','"&amp;P12&amp;"','"&amp;Q12&amp;"','"&amp;R12&amp;"',"&amp;S12&amp;","&amp;T12&amp;","&amp;U12&amp;","&amp;V12&amp;",'"&amp;W12&amp;"',"&amp;X12&amp;",'"&amp;Y12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VALUES(101,1,'Core Branch ','','','','','','','','','','',0,0,0,1,'',0,'');</v>
      </c>
    </row>
    <row r="13" spans="2:26">
      <c r="B13" t="s">
        <v>59</v>
      </c>
      <c r="C13" t="str">
        <f>CONCATENATE("public static final int c_menu_id_",D13,"=    ",F13,";")</f>
        <v>public static final int c_menu_id_CORE_BRANCH=    100;</v>
      </c>
      <c r="D13" t="s">
        <v>60</v>
      </c>
      <c r="E13" s="13" t="s">
        <v>61</v>
      </c>
      <c r="F13" s="14">
        <v>100</v>
      </c>
      <c r="G13" s="14">
        <v>101</v>
      </c>
      <c r="H13" s="14" t="s">
        <v>62</v>
      </c>
      <c r="I13" s="14"/>
      <c r="J13" s="14" t="s">
        <v>63</v>
      </c>
      <c r="M13" t="s">
        <v>64</v>
      </c>
      <c r="N13" t="s">
        <v>65</v>
      </c>
      <c r="O13" t="s">
        <v>66</v>
      </c>
      <c r="P13" t="s">
        <v>67</v>
      </c>
      <c r="Q13" t="s">
        <v>68</v>
      </c>
      <c r="S13">
        <v>0</v>
      </c>
      <c r="T13" s="8">
        <v>0</v>
      </c>
      <c r="U13">
        <v>1</v>
      </c>
      <c r="V13">
        <v>1</v>
      </c>
      <c r="X13">
        <v>2</v>
      </c>
      <c r="Z13" t="str">
        <f t="shared" si="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VALUES(100,101,'Core Branch Master','','/core/branches','','','/central-service/api/v#/corebranch/getBranchByCbrId','/central-service/api/v#/corebranch/editCoreBranch','/central-service/api/v#/corebranch/getCoreBranchInterimDataByCnId','/central-service/api/v#/corebranch/uvAuthCoreBranch','/central-service/api/v#/preauthmasterdiff/uvCoreBranch','',0,0,1,1,'',2,'');</v>
      </c>
    </row>
    <row r="14" spans="2:26">
      <c r="B14" t="s">
        <v>69</v>
      </c>
      <c r="C14" t="str">
        <f>CONCATENATE("public static final int c_menu_id_",D14,"=    ",F14,";")</f>
        <v>public static final int c_menu_id_CORE_BRANCH_HOLIDAY=    1001;</v>
      </c>
      <c r="D14" t="s">
        <v>70</v>
      </c>
      <c r="E14" s="13" t="s">
        <v>71</v>
      </c>
      <c r="F14" s="14">
        <v>1001</v>
      </c>
      <c r="G14" s="14">
        <v>101</v>
      </c>
      <c r="H14" s="14" t="s">
        <v>72</v>
      </c>
      <c r="I14" s="14"/>
      <c r="J14" s="14" t="s">
        <v>73</v>
      </c>
      <c r="M14" t="s">
        <v>74</v>
      </c>
      <c r="N14" t="s">
        <v>75</v>
      </c>
      <c r="O14" t="s">
        <v>76</v>
      </c>
      <c r="P14" t="s">
        <v>77</v>
      </c>
      <c r="Q14" t="s">
        <v>78</v>
      </c>
      <c r="S14">
        <v>0</v>
      </c>
      <c r="T14" s="8">
        <v>0</v>
      </c>
      <c r="U14">
        <v>1</v>
      </c>
      <c r="V14">
        <v>1</v>
      </c>
      <c r="X14">
        <v>3</v>
      </c>
      <c r="Z14" t="str">
        <f t="shared" si="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VALUES(1001,101,'Core Branch Holiday','','/core/branches/holidays','','','/central-service/api/v#/cbrholiday/getBranchHolidayByCbrhId','/central-service/api/v#/cbrholiday/editCoreBranchHoliday','/central-service/api/v#/cbrholiday/getCoreBranchHolidayInterimDataByCnId','/central-service/api/v#/cbrholiday/uvAuthCoreBranchHoliday','/central-service/api/v#/preauthmasterdiff/uvCoreBranchHoliday','',0,0,1,1,'',3,'');</v>
      </c>
    </row>
    <row r="15" spans="2:26">
      <c r="C15" t="str">
        <f>CONCATENATE("public static final int c_menu_id_",D15,"=    ",F15,";")</f>
        <v>public static final int c_menu_id_CORE_BRANCH_INCHARGE=    1002;</v>
      </c>
      <c r="D15" t="s">
        <v>79</v>
      </c>
      <c r="E15" s="16" t="s">
        <v>80</v>
      </c>
      <c r="F15" s="17">
        <v>1002</v>
      </c>
      <c r="G15" s="17">
        <v>101</v>
      </c>
      <c r="H15" s="17" t="s">
        <v>81</v>
      </c>
      <c r="I15" s="17"/>
      <c r="J15" t="s">
        <v>82</v>
      </c>
      <c r="K15" s="17"/>
      <c r="L15" s="17"/>
      <c r="M15" s="17" t="s">
        <v>83</v>
      </c>
      <c r="N15" s="17" t="s">
        <v>84</v>
      </c>
      <c r="O15" s="17" t="s">
        <v>85</v>
      </c>
      <c r="P15" s="17" t="s">
        <v>86</v>
      </c>
      <c r="Q15" s="17" t="s">
        <v>87</v>
      </c>
      <c r="R15" s="17"/>
      <c r="S15" s="17">
        <v>0</v>
      </c>
      <c r="T15" s="17">
        <v>0</v>
      </c>
      <c r="U15" s="17">
        <v>1</v>
      </c>
      <c r="V15" s="17">
        <v>1</v>
      </c>
      <c r="X15" s="17">
        <v>4</v>
      </c>
      <c r="Y15" s="17"/>
      <c r="Z15" t="str">
        <f t="shared" si="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VALUES(1002,101,'Core Branch Incharge','','/core/branches/incharge','','','/account-service/api/v#/cbrincharge/getCbrIncharge','/account-service/api/v#/cbrincharge/editCbrIncharge','/account-service/api/v#/cbrincharge/getCbrInchargeInterimDataByCnId','/account-service/api/v#/cbrincharge/authCbrIncharge','/account-service/api/v#/preauthmasterdiff/uvBCbrInchargeD','',0,0,1,1,'',4,'');</v>
      </c>
    </row>
    <row r="24" spans="2:26">
      <c r="F24">
        <v>200</v>
      </c>
      <c r="G24">
        <v>1</v>
      </c>
      <c r="H24" t="s">
        <v>88</v>
      </c>
      <c r="J24" t="s">
        <v>89</v>
      </c>
      <c r="S24">
        <v>0</v>
      </c>
      <c r="T24" s="8">
        <v>0</v>
      </c>
      <c r="U24">
        <v>1</v>
      </c>
      <c r="V24">
        <v>1</v>
      </c>
      <c r="X24">
        <v>5</v>
      </c>
      <c r="Z24" t="str">
        <f t="shared" ref="Z24:Z29" si="1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24&amp;","&amp;G24&amp;",'"&amp;H24&amp;"','"&amp;I24&amp;"','"&amp;J24&amp;"','"&amp;K24&amp;"','"&amp;L24&amp;"','"&amp;M24&amp;"','"&amp;N24&amp;"','"&amp;O24&amp;"','"&amp;P24&amp;"','"&amp;Q24&amp;"','"&amp;R24&amp;"',"&amp;S24&amp;","&amp;T24&amp;","&amp;U24&amp;","&amp;V24&amp;",'"&amp;W24&amp;"',"&amp;X24&amp;",'"&amp;Y24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VALUES(200,1,'Core GL Master','','/coreGLList','','','','','','','','',0,0,1,1,'',5,'');</v>
      </c>
    </row>
    <row r="26" spans="2:26">
      <c r="B26" t="s">
        <v>90</v>
      </c>
      <c r="C26" t="str">
        <f>CONCATENATE("public static final int c_menu_id_",D26,"=    ",F26,";")</f>
        <v>public static final int c_menu_id_CORE_GL_NEW=    20001;</v>
      </c>
      <c r="D26" t="s">
        <v>91</v>
      </c>
      <c r="F26">
        <v>20001</v>
      </c>
      <c r="G26">
        <v>200</v>
      </c>
      <c r="H26" t="s">
        <v>92</v>
      </c>
      <c r="P26" t="s">
        <v>93</v>
      </c>
      <c r="S26">
        <v>0</v>
      </c>
      <c r="T26" s="8">
        <v>1</v>
      </c>
      <c r="U26">
        <v>0</v>
      </c>
      <c r="V26">
        <v>0</v>
      </c>
      <c r="X26">
        <v>0</v>
      </c>
      <c r="Z26" t="str">
        <f t="shared" si="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VALUES(20001,200,'Core GL New','','','','','','','','/central-service/api/v#/cgl/uvAuthCoreGL','','',0,1,0,0,'',0,'');</v>
      </c>
    </row>
    <row r="27" spans="2:26">
      <c r="B27" t="s">
        <v>94</v>
      </c>
      <c r="C27" t="str">
        <f>CONCATENATE("public static final int c_menu_id_",D27,"=    ",F27,";")</f>
        <v>public static final int c_menu_id_CORE_GL_BASIC=    20002;</v>
      </c>
      <c r="D27" t="s">
        <v>95</v>
      </c>
      <c r="E27" s="14" t="s">
        <v>96</v>
      </c>
      <c r="F27">
        <v>20002</v>
      </c>
      <c r="G27">
        <v>200</v>
      </c>
      <c r="H27" t="s">
        <v>97</v>
      </c>
      <c r="M27" t="s">
        <v>98</v>
      </c>
      <c r="N27" t="s">
        <v>99</v>
      </c>
      <c r="O27" t="s">
        <v>100</v>
      </c>
      <c r="P27" t="s">
        <v>101</v>
      </c>
      <c r="Q27" t="s">
        <v>102</v>
      </c>
      <c r="S27">
        <v>0</v>
      </c>
      <c r="T27" s="8">
        <v>0</v>
      </c>
      <c r="U27">
        <v>0</v>
      </c>
      <c r="V27">
        <v>0</v>
      </c>
      <c r="X27">
        <v>0</v>
      </c>
      <c r="Z27" t="str">
        <f t="shared" si="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VALUES(20002,200,'Core GL Basic','','','','','/central-service/api/v#/cgl/getCGlMainByGlId','/central-service/api/v#/cgl/editCglMain','/central-service/api/v#/cgl/getCglMainInterimDataByCnId','/central-service/api/v#/cgl/uvAuthCoreGLMain','/central-service/api/v#/preauthmasterdiff/uvCoreGlM','',0,0,0,0,'',0,'');</v>
      </c>
    </row>
    <row r="28" spans="2:26">
      <c r="B28" t="s">
        <v>103</v>
      </c>
      <c r="C28" t="str">
        <f>CONCATENATE("public static final int c_menu_id_",D28,"=    ",F28,";")</f>
        <v>public static final int c_menu_id_CORE_GL_LIMIT=    20003;</v>
      </c>
      <c r="D28" t="s">
        <v>104</v>
      </c>
      <c r="E28" s="14" t="s">
        <v>105</v>
      </c>
      <c r="F28">
        <v>20003</v>
      </c>
      <c r="G28">
        <v>200</v>
      </c>
      <c r="H28" t="s">
        <v>106</v>
      </c>
      <c r="M28" t="s">
        <v>107</v>
      </c>
      <c r="N28" t="s">
        <v>108</v>
      </c>
      <c r="O28" t="s">
        <v>109</v>
      </c>
      <c r="P28" t="s">
        <v>110</v>
      </c>
      <c r="Q28" t="s">
        <v>111</v>
      </c>
      <c r="S28">
        <v>0</v>
      </c>
      <c r="T28" s="8">
        <v>0</v>
      </c>
      <c r="U28">
        <v>0</v>
      </c>
      <c r="V28">
        <v>0</v>
      </c>
      <c r="X28">
        <v>0</v>
      </c>
      <c r="Z28" t="str">
        <f t="shared" si="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VALUES(20003,200,'Core GL Transaction Limit','','','','','/central-service/api/v#/cgl/getCGLTxnLimitByGlId','/central-service/api/v#/cgl/editCglTxnLimit','/central-service/api/v#/cgl/getCglTxnLimitInterimDataByCnId','/central-service/api/v#/cgl/uvAuthCoreGlTxnLimit','/central-service/api/v#/preauthmasterdiff/uvCoreGlTxnLimitM','',0,0,0,0,'',0,'');</v>
      </c>
    </row>
    <row r="29" spans="2:26">
      <c r="B29" t="s">
        <v>112</v>
      </c>
      <c r="C29" s="8" t="str">
        <f>CONCATENATE("public static final int c_menu_id_",D29,"=    ",F29,";")</f>
        <v>public static final int c_menu_id_CORE_GL_BRANCH_MAPPING=    20004;</v>
      </c>
      <c r="D29" s="8" t="s">
        <v>113</v>
      </c>
      <c r="E29" s="14" t="s">
        <v>114</v>
      </c>
      <c r="F29" s="8">
        <v>20004</v>
      </c>
      <c r="G29" s="8">
        <v>200</v>
      </c>
      <c r="H29" s="8" t="s">
        <v>115</v>
      </c>
      <c r="M29" t="s">
        <v>116</v>
      </c>
      <c r="N29" t="s">
        <v>117</v>
      </c>
      <c r="O29" t="s">
        <v>118</v>
      </c>
      <c r="P29" t="s">
        <v>119</v>
      </c>
      <c r="Q29" t="s">
        <v>120</v>
      </c>
      <c r="S29">
        <v>0</v>
      </c>
      <c r="T29" s="8">
        <v>0</v>
      </c>
      <c r="U29">
        <v>0</v>
      </c>
      <c r="V29">
        <v>0</v>
      </c>
      <c r="X29">
        <v>0</v>
      </c>
      <c r="Z29" t="str">
        <f t="shared" si="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VALUES(20004,200,'Core GL Branch Mapping','','','','','/central-service/api/v#/cgl/getCGlCbrOrgByGlId','/central-service/api/v#/cgl/editCGlCbr','/central-service/api/v#/cgl/getCglCbrInterimDataByCnId','/central-service/api/v#/cgl/authCglCbr','/central-service/api/v#/preauthmasterdiff/uvGlCbrM','',0,0,0,0,'',0,'');</v>
      </c>
    </row>
    <row r="30" spans="2:26">
      <c r="C30" s="8"/>
      <c r="D30" s="8"/>
      <c r="F30" s="8"/>
      <c r="G30" s="8"/>
      <c r="H30" s="8"/>
    </row>
    <row r="32" spans="2:26">
      <c r="B32" t="s">
        <v>121</v>
      </c>
      <c r="C32" s="8" t="str">
        <f>CONCATENATE("public static final int c_menu_id_",D32,"=    ",F32,";")</f>
        <v>public static final int c_menu_id_GL_REFERENCE=    20005;</v>
      </c>
      <c r="D32" s="8" t="s">
        <v>122</v>
      </c>
      <c r="E32" s="18" t="s">
        <v>123</v>
      </c>
      <c r="F32" s="8">
        <v>20005</v>
      </c>
      <c r="G32" s="8">
        <v>200</v>
      </c>
      <c r="H32" s="19" t="s">
        <v>124</v>
      </c>
      <c r="M32" t="s">
        <v>125</v>
      </c>
      <c r="N32" t="s">
        <v>126</v>
      </c>
      <c r="O32" t="s">
        <v>127</v>
      </c>
      <c r="P32" t="s">
        <v>128</v>
      </c>
      <c r="S32">
        <v>0</v>
      </c>
      <c r="T32" s="8">
        <v>0</v>
      </c>
      <c r="U32">
        <v>0</v>
      </c>
      <c r="V32">
        <v>0</v>
      </c>
      <c r="X32">
        <v>0</v>
      </c>
      <c r="Z32" t="str">
        <f t="shared" ref="Z32:Z34" si="2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32&amp;","&amp;G32&amp;",'"&amp;H32&amp;"','"&amp;I32&amp;"','"&amp;J32&amp;"','"&amp;K32&amp;"','"&amp;L32&amp;"','"&amp;M32&amp;"','"&amp;N32&amp;"','"&amp;O32&amp;"','"&amp;P32&amp;"','"&amp;Q32&amp;"','"&amp;R32&amp;"',"&amp;S32&amp;","&amp;T32&amp;","&amp;U32&amp;","&amp;V32&amp;",'"&amp;W32&amp;"',"&amp;X32&amp;",'"&amp;Y32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VALUES(20005,200,'GL Reference','','','','','/central-service/api/v#/cgl/getCGLReferenceByGlId','/central-service/api/v#/cgl/editCglReference','/central-service/api/v#/cgl/getCglRefInterimDataByCnId','/central-service/api/v#/cgl/uvAuthCoreGlReference','','',0,0,0,0,'',0,'');</v>
      </c>
    </row>
    <row r="33" spans="2:26">
      <c r="E33" s="14"/>
      <c r="F33">
        <v>201</v>
      </c>
      <c r="G33">
        <v>1</v>
      </c>
      <c r="H33" t="s">
        <v>129</v>
      </c>
      <c r="J33" t="s">
        <v>130</v>
      </c>
      <c r="S33">
        <v>0</v>
      </c>
      <c r="T33" s="8">
        <v>0</v>
      </c>
      <c r="U33">
        <v>1</v>
      </c>
      <c r="V33">
        <v>1</v>
      </c>
      <c r="X33">
        <v>6</v>
      </c>
      <c r="Z33" t="str">
        <f t="shared" si="2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VALUES(201,1,'GL Interest','','/gl/roi','','','','','','','','',0,0,1,1,'',6,'');</v>
      </c>
    </row>
    <row r="34" spans="2:26">
      <c r="B34" t="s">
        <v>131</v>
      </c>
      <c r="C34" t="str">
        <f>CONCATENATE("public static final int c_menu_id_",D34,"=    ",F34,";")</f>
        <v>public static final int c_menu_id_GL_RATE_OF_INTEREST=    20006;</v>
      </c>
      <c r="D34" t="s">
        <v>132</v>
      </c>
      <c r="E34" s="14" t="s">
        <v>133</v>
      </c>
      <c r="F34">
        <v>20006</v>
      </c>
      <c r="G34">
        <v>201</v>
      </c>
      <c r="H34" t="s">
        <v>134</v>
      </c>
      <c r="M34" t="s">
        <v>135</v>
      </c>
      <c r="O34" t="s">
        <v>136</v>
      </c>
      <c r="P34" t="s">
        <v>137</v>
      </c>
      <c r="S34">
        <v>0</v>
      </c>
      <c r="T34" s="8">
        <v>0</v>
      </c>
      <c r="U34">
        <v>0</v>
      </c>
      <c r="V34">
        <v>0</v>
      </c>
      <c r="X34">
        <v>0</v>
      </c>
      <c r="Z34" t="str">
        <f t="shared" si="2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VALUES(20006,201,'GL  Rate of Interest','','','','','/central-service/api/v#/cglroi/getCglRoiByGlRoiId','','/central-service/api/v#/cglroi/getGLROIInterimDataByCnId','/central-service/api/v#/cglroi/authCglROI','','',0,0,0,0,'',0,'');</v>
      </c>
    </row>
    <row r="37" spans="2:26">
      <c r="F37" s="8">
        <v>202</v>
      </c>
      <c r="G37" s="8">
        <v>1</v>
      </c>
      <c r="H37" t="s">
        <v>138</v>
      </c>
      <c r="J37" t="s">
        <v>139</v>
      </c>
      <c r="S37">
        <v>0</v>
      </c>
      <c r="T37" s="8">
        <v>0</v>
      </c>
      <c r="U37">
        <v>1</v>
      </c>
      <c r="V37">
        <v>1</v>
      </c>
      <c r="X37">
        <v>8</v>
      </c>
      <c r="Z37" t="str">
        <f t="shared" ref="Z37:Z40" si="3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37&amp;","&amp;G37&amp;",'"&amp;H37&amp;"','"&amp;I37&amp;"','"&amp;J37&amp;"','"&amp;K37&amp;"','"&amp;L37&amp;"','"&amp;M37&amp;"','"&amp;N37&amp;"','"&amp;O37&amp;"','"&amp;P37&amp;"','"&amp;Q37&amp;"','"&amp;R37&amp;"',"&amp;S37&amp;","&amp;T37&amp;","&amp;U37&amp;","&amp;V37&amp;",'"&amp;W37&amp;"',"&amp;X37&amp;",'"&amp;Y37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VALUES(202,1,'GL Scheme','','/gl/schemes','','','','','','','','',0,0,1,1,'',8,'');</v>
      </c>
    </row>
    <row r="38" spans="2:26">
      <c r="F38" s="8"/>
      <c r="G38" s="8"/>
    </row>
    <row r="39" spans="2:26">
      <c r="F39">
        <v>203</v>
      </c>
      <c r="G39">
        <v>1</v>
      </c>
      <c r="H39" t="s">
        <v>140</v>
      </c>
      <c r="J39" t="s">
        <v>141</v>
      </c>
      <c r="S39">
        <v>0</v>
      </c>
      <c r="T39">
        <v>0</v>
      </c>
      <c r="U39">
        <v>1</v>
      </c>
      <c r="V39">
        <v>1</v>
      </c>
      <c r="X39">
        <v>7</v>
      </c>
      <c r="Z39" t="str">
        <f t="shared" si="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VALUES(203,1,'GL Scheme  Interest','','/gl/scheme/roi','','','','','','','','',0,0,1,1,'',7,'');</v>
      </c>
    </row>
    <row r="40" spans="2:26">
      <c r="C40" t="str">
        <f>CONCATENATE("public static final int c_menu_id_",D40,"=    ",F40,";")</f>
        <v>public static final int c_menu_id_GL_SCHEME_RATE_INTEREST_OFFEST=    20008;</v>
      </c>
      <c r="D40" t="s">
        <v>142</v>
      </c>
      <c r="E40" s="14" t="s">
        <v>143</v>
      </c>
      <c r="F40">
        <v>20008</v>
      </c>
      <c r="G40">
        <v>203</v>
      </c>
      <c r="H40" t="s">
        <v>144</v>
      </c>
      <c r="M40" t="s">
        <v>145</v>
      </c>
      <c r="O40" t="s">
        <v>146</v>
      </c>
      <c r="P40" t="s">
        <v>147</v>
      </c>
      <c r="S40">
        <v>0</v>
      </c>
      <c r="T40" s="8">
        <v>0</v>
      </c>
      <c r="U40">
        <v>0</v>
      </c>
      <c r="V40">
        <v>0</v>
      </c>
      <c r="X40">
        <v>0</v>
      </c>
      <c r="Z40" t="str">
        <f t="shared" si="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VALUES(20008,203,'GL Scheme Rate Interest Offset ','','','','','/central-service/api/v#/cglschemeroi/getCglSchemeRoiByGlSchemeRoiId','','/central-service/api/v#/cglschemeroi/getGLSchemeInterimDataByCnId','/central-service/api/v#/cglschemeroi/authCglSchemeRoi','','',0,0,0,0,'',0,'');</v>
      </c>
    </row>
    <row r="41" spans="2:26">
      <c r="E41" s="14"/>
    </row>
    <row r="42" spans="2:26">
      <c r="E42" s="14"/>
    </row>
    <row r="43" spans="2:26">
      <c r="E43" s="14"/>
      <c r="F43" s="8"/>
      <c r="G43" s="8"/>
    </row>
    <row r="44" spans="2:26">
      <c r="E44" s="14"/>
    </row>
    <row r="45" spans="2:26">
      <c r="B45" t="s">
        <v>148</v>
      </c>
      <c r="C45" t="str">
        <f>CONCATENATE("public static final int c_menu_id_",D45,"=    ",F45,";")</f>
        <v>public static final int c_menu_id_GL_SCHEME=    20007;</v>
      </c>
      <c r="D45" t="s">
        <v>149</v>
      </c>
      <c r="E45" s="18" t="s">
        <v>150</v>
      </c>
      <c r="F45">
        <v>20007</v>
      </c>
      <c r="G45">
        <v>202</v>
      </c>
      <c r="H45" t="s">
        <v>151</v>
      </c>
      <c r="J45" t="s">
        <v>152</v>
      </c>
      <c r="M45" t="s">
        <v>153</v>
      </c>
      <c r="N45" t="s">
        <v>154</v>
      </c>
      <c r="O45" t="s">
        <v>155</v>
      </c>
      <c r="P45" t="s">
        <v>156</v>
      </c>
      <c r="Q45" t="s">
        <v>157</v>
      </c>
      <c r="S45">
        <v>0</v>
      </c>
      <c r="T45" s="8">
        <v>0</v>
      </c>
      <c r="U45">
        <v>0</v>
      </c>
      <c r="V45">
        <v>0</v>
      </c>
      <c r="X45">
        <v>0</v>
      </c>
      <c r="Z45" t="str">
        <f t="shared" ref="Z45" si="4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45&amp;","&amp;G45&amp;",'"&amp;H45&amp;"','"&amp;I45&amp;"','"&amp;J45&amp;"','"&amp;K45&amp;"','"&amp;L45&amp;"','"&amp;M45&amp;"','"&amp;N45&amp;"','"&amp;O45&amp;"','"&amp;P45&amp;"','"&amp;Q45&amp;"','"&amp;R45&amp;"',"&amp;S45&amp;","&amp;T45&amp;","&amp;U45&amp;","&amp;V45&amp;",'"&amp;W45&amp;"',"&amp;X45&amp;",'"&amp;Y45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VALUES(20007,202,'GL Scheme 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46" spans="2:26" s="20" customFormat="1">
      <c r="D46" s="20" t="s">
        <v>142</v>
      </c>
      <c r="E46" s="21" t="s">
        <v>143</v>
      </c>
      <c r="F46" s="20">
        <v>20008</v>
      </c>
      <c r="G46" s="20">
        <v>202</v>
      </c>
      <c r="H46" s="20" t="s">
        <v>144</v>
      </c>
      <c r="J46" s="20" t="s">
        <v>141</v>
      </c>
      <c r="M46" s="20" t="s">
        <v>145</v>
      </c>
      <c r="O46" s="20" t="s">
        <v>146</v>
      </c>
      <c r="P46" s="20" t="s">
        <v>147</v>
      </c>
      <c r="S46" s="20">
        <v>0</v>
      </c>
      <c r="T46" s="20">
        <v>0</v>
      </c>
      <c r="U46" s="20">
        <v>1</v>
      </c>
      <c r="V46" s="20">
        <v>0</v>
      </c>
    </row>
    <row r="48" spans="2:26">
      <c r="C48" t="str">
        <f t="shared" ref="C48:C59" si="5">CONCATENATE("public static final int c_menu_id_",D48,"=    ",F48,";")</f>
        <v>public static final int c_menu_id_SAVING_SCHEME=    20009;</v>
      </c>
      <c r="D48" t="s">
        <v>158</v>
      </c>
      <c r="E48" s="18" t="s">
        <v>150</v>
      </c>
      <c r="F48">
        <v>20009</v>
      </c>
      <c r="G48">
        <v>202</v>
      </c>
      <c r="H48" t="s">
        <v>159</v>
      </c>
      <c r="J48" t="s">
        <v>152</v>
      </c>
      <c r="M48" t="s">
        <v>153</v>
      </c>
      <c r="N48" t="s">
        <v>154</v>
      </c>
      <c r="O48" t="s">
        <v>155</v>
      </c>
      <c r="P48" t="s">
        <v>156</v>
      </c>
      <c r="Q48" t="s">
        <v>157</v>
      </c>
      <c r="S48">
        <v>0</v>
      </c>
      <c r="T48" s="8">
        <v>0</v>
      </c>
      <c r="U48">
        <v>0</v>
      </c>
      <c r="V48">
        <v>0</v>
      </c>
      <c r="X48">
        <v>0</v>
      </c>
      <c r="Z48" t="str">
        <f t="shared" ref="Z48:Z60" si="6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48&amp;","&amp;G48&amp;",'"&amp;H48&amp;"','"&amp;I48&amp;"','"&amp;J48&amp;"','"&amp;K48&amp;"','"&amp;L48&amp;"','"&amp;M48&amp;"','"&amp;N48&amp;"','"&amp;O48&amp;"','"&amp;P48&amp;"','"&amp;Q48&amp;"','"&amp;R48&amp;"',"&amp;S48&amp;","&amp;T48&amp;","&amp;U48&amp;","&amp;V48&amp;",'"&amp;W48&amp;"',"&amp;X48&amp;",'"&amp;Y48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VALUES(20009,202,'Saving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49" spans="3:26">
      <c r="C49" t="str">
        <f t="shared" si="5"/>
        <v>public static final int c_menu_id_CURRENT_SCHEME=    20010;</v>
      </c>
      <c r="D49" t="s">
        <v>160</v>
      </c>
      <c r="E49" s="18" t="s">
        <v>150</v>
      </c>
      <c r="F49">
        <v>20010</v>
      </c>
      <c r="G49">
        <v>202</v>
      </c>
      <c r="H49" t="s">
        <v>161</v>
      </c>
      <c r="J49" t="s">
        <v>152</v>
      </c>
      <c r="M49" t="s">
        <v>153</v>
      </c>
      <c r="N49" t="s">
        <v>154</v>
      </c>
      <c r="O49" t="s">
        <v>155</v>
      </c>
      <c r="P49" t="s">
        <v>156</v>
      </c>
      <c r="Q49" t="s">
        <v>157</v>
      </c>
      <c r="S49">
        <v>0</v>
      </c>
      <c r="T49" s="8">
        <v>0</v>
      </c>
      <c r="U49">
        <v>0</v>
      </c>
      <c r="V49">
        <v>0</v>
      </c>
      <c r="X49">
        <v>0</v>
      </c>
      <c r="Z49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VALUES(20010,202,'Current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50" spans="3:26">
      <c r="C50" t="str">
        <f t="shared" si="5"/>
        <v>public static final int c_menu_id_TERM_DEPOSIT_SCHEME=    20011;</v>
      </c>
      <c r="D50" t="s">
        <v>162</v>
      </c>
      <c r="E50" s="18" t="s">
        <v>150</v>
      </c>
      <c r="F50">
        <v>20011</v>
      </c>
      <c r="G50">
        <v>202</v>
      </c>
      <c r="H50" t="s">
        <v>163</v>
      </c>
      <c r="J50" t="s">
        <v>152</v>
      </c>
      <c r="M50" t="s">
        <v>153</v>
      </c>
      <c r="N50" t="s">
        <v>154</v>
      </c>
      <c r="O50" t="s">
        <v>155</v>
      </c>
      <c r="P50" t="s">
        <v>156</v>
      </c>
      <c r="Q50" t="s">
        <v>157</v>
      </c>
      <c r="S50">
        <v>0</v>
      </c>
      <c r="T50" s="8">
        <v>0</v>
      </c>
      <c r="U50">
        <v>0</v>
      </c>
      <c r="V50">
        <v>0</v>
      </c>
      <c r="X50">
        <v>0</v>
      </c>
      <c r="Z50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VALUES(20011,202,'Term Deposit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51" spans="3:26">
      <c r="C51" t="str">
        <f t="shared" si="5"/>
        <v>public static final int c_menu_id_RECURRING_DEPOSIT_SCHEME=    20012;</v>
      </c>
      <c r="D51" t="s">
        <v>164</v>
      </c>
      <c r="E51" s="18" t="s">
        <v>150</v>
      </c>
      <c r="F51">
        <v>20012</v>
      </c>
      <c r="G51">
        <v>202</v>
      </c>
      <c r="H51" t="s">
        <v>165</v>
      </c>
      <c r="J51" t="s">
        <v>152</v>
      </c>
      <c r="M51" t="s">
        <v>153</v>
      </c>
      <c r="N51" t="s">
        <v>154</v>
      </c>
      <c r="O51" t="s">
        <v>155</v>
      </c>
      <c r="P51" t="s">
        <v>156</v>
      </c>
      <c r="Q51" t="s">
        <v>157</v>
      </c>
      <c r="S51">
        <v>0</v>
      </c>
      <c r="T51" s="8">
        <v>0</v>
      </c>
      <c r="U51">
        <v>0</v>
      </c>
      <c r="V51">
        <v>0</v>
      </c>
      <c r="X51">
        <v>0</v>
      </c>
      <c r="Z51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VALUES(20012,202,'Recurring Deposit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52" spans="3:26">
      <c r="C52" t="str">
        <f t="shared" si="5"/>
        <v>public static final int c_menu_id_PIGMY_DEPOSIT_SCHEME=    20013;</v>
      </c>
      <c r="D52" t="s">
        <v>166</v>
      </c>
      <c r="E52" s="18" t="s">
        <v>150</v>
      </c>
      <c r="F52">
        <v>20013</v>
      </c>
      <c r="G52">
        <v>202</v>
      </c>
      <c r="H52" t="s">
        <v>167</v>
      </c>
      <c r="J52" t="s">
        <v>152</v>
      </c>
      <c r="M52" t="s">
        <v>153</v>
      </c>
      <c r="N52" t="s">
        <v>154</v>
      </c>
      <c r="O52" t="s">
        <v>155</v>
      </c>
      <c r="P52" t="s">
        <v>156</v>
      </c>
      <c r="Q52" t="s">
        <v>157</v>
      </c>
      <c r="S52">
        <v>0</v>
      </c>
      <c r="T52" s="8">
        <v>0</v>
      </c>
      <c r="U52">
        <v>0</v>
      </c>
      <c r="V52">
        <v>0</v>
      </c>
      <c r="X52">
        <v>0</v>
      </c>
      <c r="Z52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VALUES(20013,202,'Pigmy Deposit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53" spans="3:26" s="20" customFormat="1">
      <c r="C53" s="20" t="str">
        <f t="shared" si="5"/>
        <v>public static final int c_menu_id_LOAN_SCHEME=    20014;</v>
      </c>
      <c r="D53" s="20" t="s">
        <v>168</v>
      </c>
      <c r="E53" s="21" t="s">
        <v>150</v>
      </c>
      <c r="F53" s="20">
        <v>20014</v>
      </c>
      <c r="G53" s="20">
        <v>202</v>
      </c>
      <c r="H53" s="20" t="s">
        <v>169</v>
      </c>
      <c r="J53" s="20" t="s">
        <v>152</v>
      </c>
      <c r="M53" s="20" t="s">
        <v>153</v>
      </c>
      <c r="N53" s="20" t="s">
        <v>154</v>
      </c>
      <c r="O53" s="20" t="s">
        <v>155</v>
      </c>
      <c r="P53" s="20" t="s">
        <v>156</v>
      </c>
      <c r="Q53" s="20" t="s">
        <v>157</v>
      </c>
      <c r="S53" s="20">
        <v>0</v>
      </c>
      <c r="T53" s="20">
        <v>0</v>
      </c>
      <c r="U53" s="20">
        <v>1</v>
      </c>
      <c r="V53" s="20">
        <v>0</v>
      </c>
    </row>
    <row r="54" spans="3:26">
      <c r="C54" t="str">
        <f t="shared" si="5"/>
        <v>public static final int c_menu_id_LOAN_AGAINST_DEPOSIT_SCHEME=    20015;</v>
      </c>
      <c r="D54" t="s">
        <v>170</v>
      </c>
      <c r="E54" s="18" t="s">
        <v>150</v>
      </c>
      <c r="F54">
        <v>20015</v>
      </c>
      <c r="G54">
        <v>202</v>
      </c>
      <c r="H54" t="s">
        <v>171</v>
      </c>
      <c r="J54" t="s">
        <v>152</v>
      </c>
      <c r="M54" t="s">
        <v>153</v>
      </c>
      <c r="N54" t="s">
        <v>154</v>
      </c>
      <c r="O54" t="s">
        <v>155</v>
      </c>
      <c r="P54" t="s">
        <v>156</v>
      </c>
      <c r="Q54" t="s">
        <v>157</v>
      </c>
      <c r="S54">
        <v>0</v>
      </c>
      <c r="T54" s="8">
        <v>0</v>
      </c>
      <c r="U54">
        <v>0</v>
      </c>
      <c r="V54">
        <v>0</v>
      </c>
      <c r="X54">
        <v>0</v>
      </c>
      <c r="Z54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VALUES(20015,202,'Loan Against Deposit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55" spans="3:26">
      <c r="C55" t="str">
        <f t="shared" si="5"/>
        <v>public static final int c_menu_id_GOLD_LOAN_SCHEME=    20016;</v>
      </c>
      <c r="D55" t="s">
        <v>172</v>
      </c>
      <c r="E55" s="18" t="s">
        <v>150</v>
      </c>
      <c r="F55">
        <v>20016</v>
      </c>
      <c r="G55">
        <v>202</v>
      </c>
      <c r="H55" t="s">
        <v>173</v>
      </c>
      <c r="J55" t="s">
        <v>152</v>
      </c>
      <c r="M55" t="s">
        <v>153</v>
      </c>
      <c r="N55" t="s">
        <v>154</v>
      </c>
      <c r="O55" t="s">
        <v>155</v>
      </c>
      <c r="P55" t="s">
        <v>156</v>
      </c>
      <c r="Q55" t="s">
        <v>157</v>
      </c>
      <c r="S55">
        <v>0</v>
      </c>
      <c r="T55" s="8">
        <v>0</v>
      </c>
      <c r="U55">
        <v>0</v>
      </c>
      <c r="V55">
        <v>0</v>
      </c>
      <c r="X55">
        <v>0</v>
      </c>
      <c r="Z55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VALUES(20016,202,'Gold Loan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56" spans="3:26">
      <c r="C56" t="str">
        <f t="shared" si="5"/>
        <v>public static final int c_menu_id_SHARE_MEMBER_SCHEME=    20017;</v>
      </c>
      <c r="D56" t="s">
        <v>174</v>
      </c>
      <c r="E56" s="18" t="s">
        <v>150</v>
      </c>
      <c r="F56">
        <v>20017</v>
      </c>
      <c r="G56">
        <v>202</v>
      </c>
      <c r="H56" t="s">
        <v>175</v>
      </c>
      <c r="J56" t="s">
        <v>152</v>
      </c>
      <c r="M56" t="s">
        <v>153</v>
      </c>
      <c r="N56" t="s">
        <v>154</v>
      </c>
      <c r="O56" t="s">
        <v>155</v>
      </c>
      <c r="P56" t="s">
        <v>156</v>
      </c>
      <c r="Q56" t="s">
        <v>157</v>
      </c>
      <c r="S56">
        <v>0</v>
      </c>
      <c r="T56" s="8">
        <v>0</v>
      </c>
      <c r="U56">
        <v>0</v>
      </c>
      <c r="V56">
        <v>0</v>
      </c>
      <c r="X56">
        <v>0</v>
      </c>
      <c r="Z56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VALUES(20017,202,'Share Member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57" spans="3:26">
      <c r="C57" t="str">
        <f t="shared" si="5"/>
        <v>public static final int c_menu_id_ACCOUNT_LOCKER_SCHEME=    20018;</v>
      </c>
      <c r="D57" t="s">
        <v>176</v>
      </c>
      <c r="E57" s="18" t="s">
        <v>150</v>
      </c>
      <c r="F57">
        <v>20018</v>
      </c>
      <c r="G57">
        <v>202</v>
      </c>
      <c r="H57" t="s">
        <v>177</v>
      </c>
      <c r="J57" t="s">
        <v>152</v>
      </c>
      <c r="M57" t="s">
        <v>153</v>
      </c>
      <c r="N57" t="s">
        <v>154</v>
      </c>
      <c r="O57" t="s">
        <v>155</v>
      </c>
      <c r="P57" t="s">
        <v>156</v>
      </c>
      <c r="Q57" t="s">
        <v>157</v>
      </c>
      <c r="S57">
        <v>0</v>
      </c>
      <c r="T57" s="8">
        <v>0</v>
      </c>
      <c r="U57">
        <v>0</v>
      </c>
      <c r="V57">
        <v>0</v>
      </c>
      <c r="X57">
        <v>0</v>
      </c>
      <c r="Z57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VALUES(20018,202,'Account Locker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58" spans="3:26">
      <c r="C58" t="str">
        <f t="shared" si="5"/>
        <v>public static final int c_menu_id_ADVANCE_CC_OD_SCHEME=    20019;</v>
      </c>
      <c r="D58" t="s">
        <v>178</v>
      </c>
      <c r="E58" s="18" t="s">
        <v>150</v>
      </c>
      <c r="F58">
        <v>20019</v>
      </c>
      <c r="G58">
        <v>202</v>
      </c>
      <c r="H58" t="s">
        <v>179</v>
      </c>
      <c r="J58" t="s">
        <v>152</v>
      </c>
      <c r="M58" t="s">
        <v>153</v>
      </c>
      <c r="N58" t="s">
        <v>154</v>
      </c>
      <c r="O58" t="s">
        <v>155</v>
      </c>
      <c r="P58" t="s">
        <v>156</v>
      </c>
      <c r="Q58" t="s">
        <v>157</v>
      </c>
      <c r="S58">
        <v>0</v>
      </c>
      <c r="T58" s="8">
        <v>0</v>
      </c>
      <c r="U58">
        <v>0</v>
      </c>
      <c r="V58">
        <v>0</v>
      </c>
      <c r="X58">
        <v>0</v>
      </c>
      <c r="Z58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VALUES(20019,202,'Advance CC/OD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59" spans="3:26">
      <c r="C59" t="str">
        <f t="shared" si="5"/>
        <v>public static final int c_menu_id_TERM_LOAN_SCHEME=    20020;</v>
      </c>
      <c r="D59" t="s">
        <v>180</v>
      </c>
      <c r="E59" s="18" t="s">
        <v>150</v>
      </c>
      <c r="F59">
        <v>20020</v>
      </c>
      <c r="G59">
        <v>202</v>
      </c>
      <c r="H59" t="s">
        <v>181</v>
      </c>
      <c r="J59" t="s">
        <v>152</v>
      </c>
      <c r="M59" t="s">
        <v>153</v>
      </c>
      <c r="N59" t="s">
        <v>154</v>
      </c>
      <c r="O59" t="s">
        <v>155</v>
      </c>
      <c r="P59" t="s">
        <v>156</v>
      </c>
      <c r="Q59" t="s">
        <v>157</v>
      </c>
      <c r="S59">
        <v>0</v>
      </c>
      <c r="T59" s="8">
        <v>0</v>
      </c>
      <c r="U59">
        <v>0</v>
      </c>
      <c r="V59">
        <v>0</v>
      </c>
      <c r="X59">
        <v>0</v>
      </c>
      <c r="Z59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VALUES(20020,202,'Term Loan Scheme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60" spans="3:26">
      <c r="F60">
        <v>20021</v>
      </c>
      <c r="G60">
        <v>202</v>
      </c>
      <c r="H60" t="s">
        <v>182</v>
      </c>
      <c r="J60" t="s">
        <v>152</v>
      </c>
      <c r="M60" t="s">
        <v>153</v>
      </c>
      <c r="N60" t="s">
        <v>154</v>
      </c>
      <c r="O60" t="s">
        <v>155</v>
      </c>
      <c r="P60" t="s">
        <v>156</v>
      </c>
      <c r="Q60" t="s">
        <v>157</v>
      </c>
      <c r="S60">
        <v>0</v>
      </c>
      <c r="T60" s="8">
        <v>0</v>
      </c>
      <c r="U60">
        <v>0</v>
      </c>
      <c r="V60">
        <v>0</v>
      </c>
      <c r="X60">
        <v>0</v>
      </c>
      <c r="Z60" t="str">
        <f t="shared" si="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VALUES(20021,202,'FD CC Loan','','/dashboard','','','/central-service/api/v#/glscheme/getGlSchemeByGlSchemeId','/central-service/api/v#/glscheme/editGlScheme','/central-service/api/v#/glscheme/getGlSchemeInterimDataByCnId','/central-service/api/v#/glscheme/uvAuthGlScheme','/central-service/api/v#/preauthmasterdiff/uvCGlSchemeM','',0,0,0,0,'',0,'');</v>
      </c>
    </row>
    <row r="65" spans="2:26">
      <c r="F65">
        <v>300</v>
      </c>
      <c r="G65">
        <v>1</v>
      </c>
      <c r="H65" t="s">
        <v>183</v>
      </c>
      <c r="J65" t="s">
        <v>184</v>
      </c>
      <c r="S65">
        <v>0</v>
      </c>
      <c r="T65" s="8">
        <v>0</v>
      </c>
      <c r="U65">
        <v>1</v>
      </c>
      <c r="V65">
        <v>1</v>
      </c>
      <c r="X65">
        <v>14</v>
      </c>
      <c r="Z65" t="str">
        <f t="shared" ref="Z65:Z67" si="7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65&amp;","&amp;G65&amp;",'"&amp;H65&amp;"','"&amp;I65&amp;"','"&amp;J65&amp;"','"&amp;K65&amp;"','"&amp;L65&amp;"','"&amp;M65&amp;"','"&amp;N65&amp;"','"&amp;O65&amp;"','"&amp;P65&amp;"','"&amp;Q65&amp;"','"&amp;R65&amp;"',"&amp;S65&amp;","&amp;T65&amp;","&amp;U65&amp;","&amp;V65&amp;",'"&amp;W65&amp;"',"&amp;X65&amp;",'"&amp;Y65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VALUES(300,1,'Customer','','/customerList','','','','','','','','',0,0,1,1,'',14,'');</v>
      </c>
    </row>
    <row r="66" spans="2:26">
      <c r="B66" t="s">
        <v>185</v>
      </c>
      <c r="C66" t="str">
        <f>CONCATENATE("public static final int c_menu_id_",D66,"=    ",F66,";")</f>
        <v>public static final int c_menu_id_CUSTOMER_INDIVIDUAL_NEW=    30001;</v>
      </c>
      <c r="D66" t="s">
        <v>186</v>
      </c>
      <c r="F66">
        <v>30001</v>
      </c>
      <c r="G66">
        <v>300</v>
      </c>
      <c r="H66" t="s">
        <v>187</v>
      </c>
      <c r="P66" t="s">
        <v>188</v>
      </c>
      <c r="S66">
        <v>0</v>
      </c>
      <c r="T66" s="8">
        <v>1</v>
      </c>
      <c r="U66">
        <v>0</v>
      </c>
      <c r="V66">
        <v>0</v>
      </c>
      <c r="X66">
        <v>0</v>
      </c>
      <c r="Z66" t="str">
        <f t="shared" si="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VALUES(30001,300,'Cutomer Individual New','','','','','','','','/customer-service/api/v#/customer/uwAuthCustomerBasic','','',0,1,0,0,'',0,'');</v>
      </c>
    </row>
    <row r="67" spans="2:26">
      <c r="B67" t="s">
        <v>189</v>
      </c>
      <c r="C67" t="str">
        <f>CONCATENATE("public static final int c_menu_id_",D67,"=    ",F67,";")</f>
        <v>public static final int c_menu_id_CUSTOMER_NON_INDIVIDUAL_NEW=    30002;</v>
      </c>
      <c r="D67" t="s">
        <v>190</v>
      </c>
      <c r="F67">
        <v>30002</v>
      </c>
      <c r="G67">
        <v>300</v>
      </c>
      <c r="H67" t="s">
        <v>191</v>
      </c>
      <c r="P67" t="s">
        <v>188</v>
      </c>
      <c r="S67">
        <v>0</v>
      </c>
      <c r="T67" s="8">
        <v>0</v>
      </c>
      <c r="U67">
        <v>0</v>
      </c>
      <c r="V67">
        <v>0</v>
      </c>
      <c r="X67">
        <v>0</v>
      </c>
      <c r="Z67" t="str">
        <f t="shared" si="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VALUES(30002,300,'Cutomer Non-Individual New','','','','','','','','/customer-service/api/v#/customer/uwAuthCustomerBasic','','',0,0,0,0,'',0,'');</v>
      </c>
    </row>
    <row r="70" spans="2:26">
      <c r="B70" t="s">
        <v>192</v>
      </c>
      <c r="C70" t="str">
        <f t="shared" ref="C70:C80" si="8">CONCATENATE("public static final int c_menu_id_",D70,"=    ",F70,";")</f>
        <v>public static final int c_menu_id_CUSTOMER_BASIC_INDIVIDUAL=    30003;</v>
      </c>
      <c r="D70" t="s">
        <v>193</v>
      </c>
      <c r="E70" s="14" t="s">
        <v>194</v>
      </c>
      <c r="F70">
        <v>30003</v>
      </c>
      <c r="G70">
        <v>300</v>
      </c>
      <c r="H70" t="s">
        <v>195</v>
      </c>
      <c r="J70" t="s">
        <v>152</v>
      </c>
      <c r="M70" t="s">
        <v>196</v>
      </c>
      <c r="N70" t="s">
        <v>197</v>
      </c>
      <c r="O70" t="s">
        <v>198</v>
      </c>
      <c r="P70" t="s">
        <v>199</v>
      </c>
      <c r="Q70" t="s">
        <v>200</v>
      </c>
      <c r="S70">
        <v>0</v>
      </c>
      <c r="T70" s="8">
        <v>0</v>
      </c>
      <c r="U70">
        <v>0</v>
      </c>
      <c r="V70">
        <v>0</v>
      </c>
      <c r="X70">
        <v>0</v>
      </c>
      <c r="Z70" t="str">
        <f t="shared" ref="Z70:Z77" si="9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70&amp;","&amp;G70&amp;",'"&amp;H70&amp;"','"&amp;I70&amp;"','"&amp;J70&amp;"','"&amp;K70&amp;"','"&amp;L70&amp;"','"&amp;M70&amp;"','"&amp;N70&amp;"','"&amp;O70&amp;"','"&amp;P70&amp;"','"&amp;Q70&amp;"','"&amp;R70&amp;"',"&amp;S70&amp;","&amp;T70&amp;","&amp;U70&amp;","&amp;V70&amp;",'"&amp;W70&amp;"',"&amp;X70&amp;",'"&amp;Y70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VALUES(30003,300,'Customer Basic Individual','','/dashboard','','','/customer-service/api/v#/customer/udrCustomerMain','/customer-service/api/v#/customer/editCustomerMain','/customer-service/api/v#/customer/getCustomerInterimDataByCnId','/customer-service/api/v#/customer/uwAuthCustomerMain','/customer-service/api/v#/preauthmasterdiff/customer','',0,0,0,0,'',0,'');</v>
      </c>
    </row>
    <row r="71" spans="2:26">
      <c r="C71" t="str">
        <f t="shared" si="8"/>
        <v>public static final int c_menu_id_CUSTOMER_BASIC_NON_INDIVIDUAL=    30051;</v>
      </c>
      <c r="D71" t="s">
        <v>201</v>
      </c>
      <c r="E71" s="14" t="s">
        <v>194</v>
      </c>
      <c r="F71">
        <v>30051</v>
      </c>
      <c r="G71">
        <v>300</v>
      </c>
      <c r="H71" t="s">
        <v>202</v>
      </c>
      <c r="J71" t="s">
        <v>152</v>
      </c>
      <c r="M71" t="s">
        <v>196</v>
      </c>
      <c r="N71" t="s">
        <v>197</v>
      </c>
      <c r="O71" t="s">
        <v>198</v>
      </c>
      <c r="P71" t="s">
        <v>199</v>
      </c>
      <c r="Q71" t="s">
        <v>200</v>
      </c>
      <c r="S71">
        <v>0</v>
      </c>
      <c r="T71" s="8">
        <v>0</v>
      </c>
      <c r="U71">
        <v>0</v>
      </c>
      <c r="V71">
        <v>0</v>
      </c>
      <c r="X71">
        <v>0</v>
      </c>
      <c r="Z71" t="str">
        <f t="shared" si="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VALUES(30051,300,'Customer Basic Non Individual','','/dashboard','','','/customer-service/api/v#/customer/udrCustomerMain','/customer-service/api/v#/customer/editCustomerMain','/customer-service/api/v#/customer/getCustomerInterimDataByCnId','/customer-service/api/v#/customer/uwAuthCustomerMain','/customer-service/api/v#/preauthmasterdiff/customer','',0,0,0,0,'',0,'');</v>
      </c>
    </row>
    <row r="72" spans="2:26">
      <c r="B72" t="s">
        <v>203</v>
      </c>
      <c r="C72" t="str">
        <f t="shared" si="8"/>
        <v>public static final int c_menu_id_CUSTOMER_RELATED_PERSON=    30004;</v>
      </c>
      <c r="D72" t="s">
        <v>204</v>
      </c>
      <c r="E72" s="14" t="s">
        <v>205</v>
      </c>
      <c r="F72">
        <v>30004</v>
      </c>
      <c r="G72">
        <v>300</v>
      </c>
      <c r="H72" t="s">
        <v>206</v>
      </c>
      <c r="J72" t="s">
        <v>152</v>
      </c>
      <c r="M72" t="s">
        <v>207</v>
      </c>
      <c r="N72" t="s">
        <v>208</v>
      </c>
      <c r="O72" t="s">
        <v>209</v>
      </c>
      <c r="P72" t="s">
        <v>210</v>
      </c>
      <c r="Q72" t="s">
        <v>211</v>
      </c>
      <c r="S72">
        <v>0</v>
      </c>
      <c r="T72" s="8">
        <v>0</v>
      </c>
      <c r="U72">
        <v>0</v>
      </c>
      <c r="V72">
        <v>0</v>
      </c>
      <c r="X72">
        <v>0</v>
      </c>
      <c r="Z72" t="str">
        <f t="shared" si="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VALUES(30004,300,'Customer Related Persons','','/dashboard','','','/customer-service/api/v#/customer/udrCustomerRelatedPersonByCustId','/customer-service/api/v#/customer/editCustRelatedPerson','/customer-service/api/v#/customer/getCustRelatedInterimDataByCnId','/customer-service/api/v#/customer/uwAuthCustRelatedPerson','/customer-service/api/v#/preauthmasterdiff/customerrelatedperson','',0,0,0,0,'',0,'');</v>
      </c>
    </row>
    <row r="73" spans="2:26">
      <c r="B73" t="s">
        <v>212</v>
      </c>
      <c r="C73" t="str">
        <f t="shared" si="8"/>
        <v>public static final int c_menu_id_CUSTOMER_ADDRESS=    30005;</v>
      </c>
      <c r="D73" t="s">
        <v>213</v>
      </c>
      <c r="E73" s="14" t="s">
        <v>214</v>
      </c>
      <c r="F73">
        <v>30005</v>
      </c>
      <c r="G73">
        <v>300</v>
      </c>
      <c r="H73" t="s">
        <v>215</v>
      </c>
      <c r="J73" t="s">
        <v>152</v>
      </c>
      <c r="M73" t="s">
        <v>216</v>
      </c>
      <c r="N73" t="s">
        <v>217</v>
      </c>
      <c r="O73" t="s">
        <v>218</v>
      </c>
      <c r="P73" t="s">
        <v>219</v>
      </c>
      <c r="Q73" t="s">
        <v>220</v>
      </c>
      <c r="S73">
        <v>0</v>
      </c>
      <c r="T73" s="8">
        <v>0</v>
      </c>
      <c r="U73">
        <v>0</v>
      </c>
      <c r="V73">
        <v>0</v>
      </c>
      <c r="X73">
        <v>0</v>
      </c>
      <c r="Z73" t="str">
        <f t="shared" si="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VALUES(30005,300,'Customer Address','','/dashboard','','','/customer-service/api/v#/customer/udrCustomerAddressByCustId','/customer-service/api/v#/customer/editCustomerAddress','/customer-service/api/v#/customer/getCustAddressInterimDataByCnId','/customer-service/api/v#/customer/uwAuthCustomerAddress','/customer-service/api/v#/preauthmasterdiff/customeraddres','',0,0,0,0,'',0,'');</v>
      </c>
    </row>
    <row r="74" spans="2:26">
      <c r="B74" t="s">
        <v>221</v>
      </c>
      <c r="C74" t="str">
        <f t="shared" si="8"/>
        <v>public static final int c_menu_id_CUSTOMER_KYC=    30006;</v>
      </c>
      <c r="D74" t="s">
        <v>222</v>
      </c>
      <c r="E74" s="14" t="s">
        <v>223</v>
      </c>
      <c r="F74">
        <v>30006</v>
      </c>
      <c r="G74">
        <v>300</v>
      </c>
      <c r="H74" t="s">
        <v>224</v>
      </c>
      <c r="J74" t="s">
        <v>152</v>
      </c>
      <c r="M74" t="s">
        <v>225</v>
      </c>
      <c r="N74" t="s">
        <v>226</v>
      </c>
      <c r="O74" t="s">
        <v>227</v>
      </c>
      <c r="P74" t="s">
        <v>228</v>
      </c>
      <c r="Q74" t="s">
        <v>229</v>
      </c>
      <c r="S74">
        <v>0</v>
      </c>
      <c r="T74" s="8">
        <v>0</v>
      </c>
      <c r="U74">
        <v>0</v>
      </c>
      <c r="V74">
        <v>0</v>
      </c>
      <c r="X74">
        <v>0</v>
      </c>
      <c r="Z74" t="str">
        <f t="shared" si="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VALUES(30006,300,'Customer KYC','','/dashboard','','','/customer-service/api/v#/customer/udrCustomerKycByCustId','/customer-service/api/v#/customer/editCustomerKyc','/customer-service/api/v#/customer/getCustKYCInterimDataByCnId','/customer-service/api/v#/customer/uvAuthCustomerKyc','/customer-service/api/v#/preauthmasterdiff/customerkyc','',0,0,0,0,'',0,'');</v>
      </c>
    </row>
    <row r="75" spans="2:26">
      <c r="B75" t="s">
        <v>230</v>
      </c>
      <c r="C75" t="str">
        <f t="shared" si="8"/>
        <v>public static final int c_menu_id_CUSTOMER_DOCUMENTS=    30007;</v>
      </c>
      <c r="D75" t="s">
        <v>231</v>
      </c>
      <c r="E75" s="14" t="s">
        <v>232</v>
      </c>
      <c r="F75">
        <v>30007</v>
      </c>
      <c r="G75">
        <v>300</v>
      </c>
      <c r="H75" t="s">
        <v>233</v>
      </c>
      <c r="J75" t="s">
        <v>152</v>
      </c>
      <c r="M75" t="s">
        <v>234</v>
      </c>
      <c r="N75" t="s">
        <v>235</v>
      </c>
      <c r="O75" t="s">
        <v>236</v>
      </c>
      <c r="P75" t="s">
        <v>237</v>
      </c>
      <c r="Q75" t="s">
        <v>238</v>
      </c>
      <c r="S75">
        <v>0</v>
      </c>
      <c r="T75" s="8">
        <v>0</v>
      </c>
      <c r="U75">
        <v>0</v>
      </c>
      <c r="V75">
        <v>0</v>
      </c>
      <c r="X75">
        <v>0</v>
      </c>
      <c r="Z75" t="str">
        <f t="shared" si="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VALUES(30007,300,'Customer Documents','','/dashboard','','','/customer-service/api/v#/customer/udrCustomerDocumentByCustId','/customer-service/api/v#/customer/editCustomerDocument','/customer-service/api/v#/customer/getCustDocumentInterimDataByCnId','/customer-service/api/v#/customer/uvAuthCustomerDocument','/customer-service/api/v#/preauthmasterdiff/customerdocument','',0,0,0,0,'',0,'');</v>
      </c>
    </row>
    <row r="76" spans="2:26">
      <c r="C76" t="str">
        <f t="shared" si="8"/>
        <v>public static final int c_menu_id_CUSTOMER_STATE=    30008;</v>
      </c>
      <c r="D76" t="s">
        <v>239</v>
      </c>
      <c r="E76" s="14" t="s">
        <v>240</v>
      </c>
      <c r="F76">
        <v>30008</v>
      </c>
      <c r="G76">
        <v>300</v>
      </c>
      <c r="H76" t="s">
        <v>241</v>
      </c>
      <c r="J76" t="s">
        <v>152</v>
      </c>
      <c r="M76" t="s">
        <v>242</v>
      </c>
      <c r="N76" t="s">
        <v>243</v>
      </c>
      <c r="O76" t="s">
        <v>244</v>
      </c>
      <c r="P76" t="s">
        <v>245</v>
      </c>
      <c r="Q76" t="s">
        <v>246</v>
      </c>
      <c r="S76">
        <v>0</v>
      </c>
      <c r="T76" s="8">
        <v>0</v>
      </c>
      <c r="U76">
        <v>0</v>
      </c>
      <c r="V76">
        <v>0</v>
      </c>
      <c r="X76">
        <v>0</v>
      </c>
      <c r="Z76" t="str">
        <f t="shared" si="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VALUES(30008,300,'Customer Status','','/dashboard','','','/customer-service/api/v#/customer/udrCustomerStateByCustId','/customer-service/api/v#/customer/editCustomerState','/customer-service/api/v#/customer/getCustStateInterimDataByCnId','/customer-service/api/v#/customer/uvAuthCustomerState','/customer-service/api/v#/preauthmasterdiff/customerstate','',0,0,0,0,'',0,'');</v>
      </c>
    </row>
    <row r="77" spans="2:26">
      <c r="C77" t="str">
        <f t="shared" si="8"/>
        <v>public static final int c_menu_id_CUSTOMER_INCOME_TAX=    30009;</v>
      </c>
      <c r="D77" t="s">
        <v>247</v>
      </c>
      <c r="E77" s="14" t="s">
        <v>248</v>
      </c>
      <c r="F77">
        <v>30009</v>
      </c>
      <c r="G77">
        <v>300</v>
      </c>
      <c r="H77" t="s">
        <v>249</v>
      </c>
      <c r="J77" t="s">
        <v>152</v>
      </c>
      <c r="M77" t="s">
        <v>250</v>
      </c>
      <c r="N77" t="s">
        <v>251</v>
      </c>
      <c r="O77" t="s">
        <v>252</v>
      </c>
      <c r="P77" t="s">
        <v>253</v>
      </c>
      <c r="Q77" t="s">
        <v>254</v>
      </c>
      <c r="S77">
        <v>0</v>
      </c>
      <c r="T77" s="8">
        <v>0</v>
      </c>
      <c r="U77">
        <v>0</v>
      </c>
      <c r="V77">
        <v>0</v>
      </c>
      <c r="X77">
        <v>0</v>
      </c>
      <c r="Z77" t="str">
        <f t="shared" si="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VALUES(30009,300,'Customer Income Tax','','/dashboard','','','/customer-service/api/v#/customer/udrCustomerIncomeTaxByCustId','/customer-service/api/v#/customer/editCustomerIncomeTax','/customer-service/api/v#/customer/getCustITaxInterimDataByCnId','/customer-service/api/v#/customer/uvAuthCustomerIncomeTax','/customer-service/api/v#/preauthmasterdiff/customeritax','',0,0,0,0,'',0,'');</v>
      </c>
    </row>
    <row r="78" spans="2:26">
      <c r="E78" s="25"/>
    </row>
    <row r="79" spans="2:26">
      <c r="E79" s="25"/>
    </row>
    <row r="80" spans="2:26">
      <c r="C80" t="str">
        <f t="shared" si="8"/>
        <v>public static final int c_menu_id_CUSTOMER_ITR=    30010;</v>
      </c>
      <c r="D80" t="s">
        <v>255</v>
      </c>
      <c r="E80" s="25" t="s">
        <v>256</v>
      </c>
      <c r="F80">
        <v>30010</v>
      </c>
      <c r="G80">
        <v>1</v>
      </c>
      <c r="H80" t="s">
        <v>257</v>
      </c>
      <c r="J80" t="s">
        <v>258</v>
      </c>
      <c r="M80" t="s">
        <v>259</v>
      </c>
      <c r="N80" t="s">
        <v>260</v>
      </c>
      <c r="O80" t="s">
        <v>261</v>
      </c>
      <c r="P80" t="s">
        <v>262</v>
      </c>
      <c r="Q80" t="s">
        <v>263</v>
      </c>
      <c r="S80">
        <v>0</v>
      </c>
      <c r="T80" s="8">
        <v>0</v>
      </c>
      <c r="U80">
        <v>1</v>
      </c>
      <c r="V80">
        <v>1</v>
      </c>
      <c r="X80">
        <v>113</v>
      </c>
      <c r="Z80" t="str">
        <f t="shared" ref="Z80:Z84" si="10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80&amp;","&amp;G80&amp;",'"&amp;H80&amp;"','"&amp;I80&amp;"','"&amp;J80&amp;"','"&amp;K80&amp;"','"&amp;L80&amp;"','"&amp;M80&amp;"','"&amp;N80&amp;"','"&amp;O80&amp;"','"&amp;P80&amp;"','"&amp;Q80&amp;"','"&amp;R80&amp;"',"&amp;S80&amp;","&amp;T80&amp;","&amp;U80&amp;","&amp;V80&amp;",'"&amp;W80&amp;"',"&amp;X80&amp;",'"&amp;Y80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VALUES(30010,1,'Customer ITR 194','','/custItr','','','/customer-service/api/v#/custitr/getCustomerITRByCustItrId','/customer-service/api/v#/custitr/editCustomerITRByCustItrId','/customer-service/api/v#/custitr/getCustITRInterimDataByCnId','/customer-service/api/v#/custitr/uvAuthCustomerITR','/customer-service/api/v#/preauthmasterdiff/customeritr','',0,0,1,1,'',113,'');</v>
      </c>
    </row>
    <row r="81" spans="2:26">
      <c r="D81" t="s">
        <v>264</v>
      </c>
      <c r="E81" t="s">
        <v>265</v>
      </c>
      <c r="F81">
        <v>30011</v>
      </c>
      <c r="G81">
        <v>1</v>
      </c>
      <c r="H81" t="s">
        <v>266</v>
      </c>
      <c r="J81" t="s">
        <v>267</v>
      </c>
      <c r="M81" t="s">
        <v>268</v>
      </c>
      <c r="O81" t="s">
        <v>269</v>
      </c>
      <c r="P81" t="s">
        <v>270</v>
      </c>
      <c r="S81">
        <v>0</v>
      </c>
      <c r="T81" s="8">
        <v>0</v>
      </c>
      <c r="U81">
        <v>1</v>
      </c>
      <c r="V81">
        <v>1</v>
      </c>
      <c r="X81">
        <v>119</v>
      </c>
      <c r="Z81" t="str">
        <f t="shared" si="1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VALUES(30011,1,'TDS 15-G/H Form','','/Tds15GHList','','','/customer-service/api/v#/custitax/getCustomerITaxByCustItaxId','','/customer-service/api/v#/custitax/getCustITAXInterimDataByCnId','/customer-service/api/v#/custitax/authCustomerITAX','','',0,0,1,1,'',119,'');</v>
      </c>
    </row>
    <row r="82" spans="2:26" s="17" customFormat="1">
      <c r="C82" s="17" t="str">
        <f>CONCATENATE("public static final int c_menu_id_",D82,"=    ",F82,";")</f>
        <v>public static final int c_menu_id_CUSTOMER_BENEFICARY=    30012;</v>
      </c>
      <c r="D82" s="17" t="s">
        <v>271</v>
      </c>
      <c r="E82" s="17" t="s">
        <v>272</v>
      </c>
      <c r="F82" s="17">
        <v>30012</v>
      </c>
      <c r="G82" s="17">
        <v>1</v>
      </c>
      <c r="H82" s="17" t="s">
        <v>273</v>
      </c>
      <c r="J82" s="17" t="s">
        <v>274</v>
      </c>
      <c r="M82" s="17" t="s">
        <v>275</v>
      </c>
      <c r="N82" s="17" t="s">
        <v>276</v>
      </c>
      <c r="O82" s="17" t="s">
        <v>277</v>
      </c>
      <c r="P82" s="17" t="s">
        <v>278</v>
      </c>
      <c r="Q82" s="17" t="s">
        <v>279</v>
      </c>
      <c r="S82" s="17">
        <v>0</v>
      </c>
      <c r="T82" s="17">
        <v>0</v>
      </c>
      <c r="U82" s="17">
        <v>1</v>
      </c>
      <c r="V82" s="17">
        <v>1</v>
      </c>
      <c r="X82" s="17">
        <v>15</v>
      </c>
      <c r="Z82" t="str">
        <f t="shared" si="1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VALUES(30012,1,'Customer Beneficary','','/customerBeneficiaryList','','','/customer-service/api/v#/custbeneficary/getCustBeneficary','/customer-service/api/v#/custbeneficary/editCustBeneficary','/customer-service/api/v#/custbeneficary/getCustBeneficaryInterimDataByCnId','/customer-service/api/v#/custbeneficary/authCustBeneficary','/customer-service/api/v#/preauthmasterdiff/custbeneficary','',0,0,1,1,'',15,'');</v>
      </c>
    </row>
    <row r="83" spans="2:26">
      <c r="E83" t="s">
        <v>280</v>
      </c>
      <c r="F83">
        <v>30013</v>
      </c>
      <c r="G83">
        <v>1</v>
      </c>
      <c r="H83" t="s">
        <v>281</v>
      </c>
      <c r="J83" t="s">
        <v>282</v>
      </c>
      <c r="S83">
        <v>0</v>
      </c>
      <c r="T83" s="8">
        <v>0</v>
      </c>
      <c r="U83">
        <v>1</v>
      </c>
      <c r="V83">
        <v>1</v>
      </c>
      <c r="X83">
        <v>120</v>
      </c>
      <c r="Z83" t="str">
        <f t="shared" si="1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VALUES(30013,1,'Centralize Data Extract','','/CentralizedDataExtractList','','','','','','','','',0,0,1,1,'',120,'');</v>
      </c>
    </row>
    <row r="84" spans="2:26">
      <c r="F84">
        <v>30014</v>
      </c>
      <c r="G84">
        <v>1</v>
      </c>
      <c r="H84" t="s">
        <v>283</v>
      </c>
      <c r="J84" t="s">
        <v>284</v>
      </c>
      <c r="S84">
        <v>0</v>
      </c>
      <c r="T84" s="8">
        <v>0</v>
      </c>
      <c r="U84">
        <v>1</v>
      </c>
      <c r="V84">
        <v>1</v>
      </c>
      <c r="X84">
        <v>126</v>
      </c>
      <c r="Z84" t="str">
        <f t="shared" si="1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VALUES(30014,1,'CBDT File Verification','','/cbdtFileVerification','','','','','','','','',0,0,1,1,'',126,'');</v>
      </c>
    </row>
    <row r="91" spans="2:26">
      <c r="F91">
        <v>400</v>
      </c>
      <c r="G91">
        <v>1</v>
      </c>
      <c r="H91" t="s">
        <v>285</v>
      </c>
      <c r="J91" t="s">
        <v>286</v>
      </c>
      <c r="S91">
        <v>0</v>
      </c>
      <c r="T91" s="8">
        <v>0</v>
      </c>
      <c r="U91">
        <v>1</v>
      </c>
      <c r="V91">
        <v>1</v>
      </c>
      <c r="X91">
        <v>9</v>
      </c>
      <c r="Z91" t="str">
        <f t="shared" ref="Z91:Z96" si="11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91&amp;","&amp;G91&amp;",'"&amp;H91&amp;"','"&amp;I91&amp;"','"&amp;J91&amp;"','"&amp;K91&amp;"','"&amp;L91&amp;"','"&amp;M91&amp;"','"&amp;N91&amp;"','"&amp;O91&amp;"','"&amp;P91&amp;"','"&amp;Q91&amp;"','"&amp;R91&amp;"',"&amp;S91&amp;","&amp;T91&amp;","&amp;U91&amp;","&amp;V91&amp;",'"&amp;W91&amp;"',"&amp;X91&amp;",'"&amp;Y91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VALUES(400,1,'Instruments','','/instrumentTypeList','','','','','','','','',0,0,1,1,'',9,'');</v>
      </c>
    </row>
    <row r="92" spans="2:26">
      <c r="B92" t="s">
        <v>287</v>
      </c>
      <c r="C92" t="str">
        <f>CONCATENATE("public static final int c_menu_id_",D92,"=    ",F92,";")</f>
        <v>public static final int c_menu_id_INSTRUMENT_TYPE=    40001;</v>
      </c>
      <c r="D92" t="s">
        <v>288</v>
      </c>
      <c r="E92" s="14" t="s">
        <v>289</v>
      </c>
      <c r="F92">
        <v>40001</v>
      </c>
      <c r="G92">
        <v>400</v>
      </c>
      <c r="H92" t="s">
        <v>290</v>
      </c>
      <c r="J92" t="s">
        <v>286</v>
      </c>
      <c r="M92" t="s">
        <v>291</v>
      </c>
      <c r="N92" t="s">
        <v>292</v>
      </c>
      <c r="O92" t="s">
        <v>293</v>
      </c>
      <c r="P92" t="s">
        <v>294</v>
      </c>
      <c r="Q92" t="s">
        <v>295</v>
      </c>
      <c r="S92">
        <v>0</v>
      </c>
      <c r="T92" s="8">
        <v>0</v>
      </c>
      <c r="U92">
        <v>1</v>
      </c>
      <c r="V92">
        <v>1</v>
      </c>
      <c r="X92">
        <v>9</v>
      </c>
      <c r="Z92" t="str">
        <f t="shared" si="1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VALUES(40001,400,'Instrument Type','','/instrumentTypeList','','','/account-service/api/v#/instrtype/getInstrumentType','/account-service/api/v#/instrtype/editInstrumentType','/account-service/api/v#/instrtype/getInstrTypeInterimData','/account-service/api/v#/instrtype/authInstrumentType','/account-service/api/v#/preauthmasterdiff/uvInstrType','',0,0,1,1,'',9,'');</v>
      </c>
    </row>
    <row r="93" spans="2:26">
      <c r="B93" t="s">
        <v>296</v>
      </c>
      <c r="C93" t="str">
        <f>CONCATENATE("public static final int c_menu_id_",D93,"=    ",F93,";")</f>
        <v>public static final int c_menu_id_INSTRUMENT_ACCT_BOOK=    40002;</v>
      </c>
      <c r="D93" t="s">
        <v>297</v>
      </c>
      <c r="E93" s="14" t="s">
        <v>298</v>
      </c>
      <c r="F93">
        <v>40002</v>
      </c>
      <c r="G93">
        <v>400</v>
      </c>
      <c r="H93" t="s">
        <v>299</v>
      </c>
      <c r="J93" t="s">
        <v>300</v>
      </c>
      <c r="M93" t="s">
        <v>301</v>
      </c>
      <c r="N93" t="s">
        <v>302</v>
      </c>
      <c r="O93" t="s">
        <v>303</v>
      </c>
      <c r="P93" t="s">
        <v>304</v>
      </c>
      <c r="Q93" t="s">
        <v>305</v>
      </c>
      <c r="S93">
        <v>0</v>
      </c>
      <c r="T93" s="8">
        <v>0</v>
      </c>
      <c r="U93">
        <v>1</v>
      </c>
      <c r="V93">
        <v>1</v>
      </c>
      <c r="X93">
        <v>10</v>
      </c>
      <c r="Y93" t="s">
        <v>306</v>
      </c>
      <c r="Z93" t="str">
        <f t="shared" si="1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VALUES(40002,400,'Issue Instrument Book','','/acctInstrumentBookList','','','/account-service/api/v#/instrbook/getInstrumentBook','/account-service/api/v#/instrbook/editInstrumentBook','/account-service/api/v#/instrbook/getInstrBookInterimData','/account-service/api/v#/instrbook/authInstrumentBook','/account-service/api/v#/preauthmasterdiff/uvAcctInstrBook','',0,0,1,1,'',10,'/transaction-service/api/v#/traneventcharge/doInstrIssueCharges');</v>
      </c>
    </row>
    <row r="94" spans="2:26">
      <c r="B94" t="s">
        <v>307</v>
      </c>
      <c r="C94" t="str">
        <f>CONCATENATE("public static final int c_menu_id_",D94,"=    ",F94,";")</f>
        <v>public static final int c_menu_id_INSTRUMENT_STOP=    40003;</v>
      </c>
      <c r="D94" t="s">
        <v>308</v>
      </c>
      <c r="E94" s="14" t="s">
        <v>309</v>
      </c>
      <c r="F94">
        <v>40003</v>
      </c>
      <c r="G94">
        <v>400</v>
      </c>
      <c r="H94" t="s">
        <v>310</v>
      </c>
      <c r="J94" t="s">
        <v>311</v>
      </c>
      <c r="M94" t="s">
        <v>312</v>
      </c>
      <c r="N94" t="s">
        <v>313</v>
      </c>
      <c r="O94" t="s">
        <v>314</v>
      </c>
      <c r="P94" t="s">
        <v>315</v>
      </c>
      <c r="Q94" t="s">
        <v>316</v>
      </c>
      <c r="S94">
        <v>0</v>
      </c>
      <c r="T94" s="8">
        <v>0</v>
      </c>
      <c r="U94">
        <v>1</v>
      </c>
      <c r="V94">
        <v>1</v>
      </c>
      <c r="X94">
        <v>11</v>
      </c>
      <c r="Y94" t="s">
        <v>317</v>
      </c>
      <c r="Z94" t="str">
        <f t="shared" si="1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(40003,400,'Stop','','/instrumentStopList','','','/account-service/api/v#/instrstop/getAcctInstrStopRecord','/account-service/api/v#/instrstop/editAcctInstrStop','/account-service/api/v#/instrstop/getInstrBookStopInterimData','/account-service/api/v#/instrstop/authAcctInstrStop','/account-service/api/v#/preauthmasterdiff/uvAcctInstrStop','',0,0,1,1,'',11,'/transaction-service/api/v#/traneventcharge/doInstrStopCharges');</v>
      </c>
    </row>
    <row r="95" spans="2:26">
      <c r="B95" t="s">
        <v>318</v>
      </c>
      <c r="C95" t="str">
        <f>CONCATENATE("public static final int c_menu_id_",D95,"=    ",F95,";")</f>
        <v>public static final int c_menu_id_INSTRUMENT_STOP_REVOKE=    40004;</v>
      </c>
      <c r="D95" t="s">
        <v>319</v>
      </c>
      <c r="E95" s="14" t="s">
        <v>320</v>
      </c>
      <c r="F95">
        <v>40004</v>
      </c>
      <c r="G95">
        <v>400</v>
      </c>
      <c r="H95" t="s">
        <v>321</v>
      </c>
      <c r="J95" t="s">
        <v>322</v>
      </c>
      <c r="M95" t="s">
        <v>323</v>
      </c>
      <c r="N95" t="s">
        <v>324</v>
      </c>
      <c r="O95" t="s">
        <v>325</v>
      </c>
      <c r="P95" t="s">
        <v>326</v>
      </c>
      <c r="S95">
        <v>0</v>
      </c>
      <c r="T95" s="8">
        <v>0</v>
      </c>
      <c r="U95">
        <v>1</v>
      </c>
      <c r="V95">
        <v>1</v>
      </c>
      <c r="X95">
        <v>12</v>
      </c>
      <c r="Y95" t="s">
        <v>327</v>
      </c>
      <c r="Z95" t="str">
        <f t="shared" si="1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VALUES(40004,400,'Stop Revoke','','/instrumentRevokeList','','','/account-service/api/v#/instrstoprevoke/getInstrStopRevoke','/account-service/api/v#/instrstoprevoke/editInstrStopRevoke','/account-service/api/v#/instrstoprevoke/getInstrStopRevokeInterimData','/account-service/api/v#/instrstoprevoke/authInstrStopRevoke','','',0,0,1,1,'',12,'/transaction-service/api/v#/traneventcharge/doInstrStopRevokeCharges');</v>
      </c>
    </row>
    <row r="96" spans="2:26">
      <c r="B96" t="s">
        <v>328</v>
      </c>
      <c r="C96" t="str">
        <f>CONCATENATE("public static final int c_menu_id_",D96,"=    ",F96,";")</f>
        <v>public static final int c_menu_id_INSTRUMENT_BOOK_INVENTORY=    40005;</v>
      </c>
      <c r="D96" t="s">
        <v>329</v>
      </c>
      <c r="E96" s="14" t="s">
        <v>330</v>
      </c>
      <c r="F96">
        <v>40005</v>
      </c>
      <c r="G96">
        <v>400</v>
      </c>
      <c r="H96" t="s">
        <v>331</v>
      </c>
      <c r="J96" t="s">
        <v>332</v>
      </c>
      <c r="M96" t="s">
        <v>333</v>
      </c>
      <c r="N96" t="s">
        <v>334</v>
      </c>
      <c r="O96" t="s">
        <v>335</v>
      </c>
      <c r="P96" t="s">
        <v>336</v>
      </c>
      <c r="Q96" t="s">
        <v>337</v>
      </c>
      <c r="S96">
        <v>0</v>
      </c>
      <c r="T96" s="8">
        <v>0</v>
      </c>
      <c r="U96">
        <v>1</v>
      </c>
      <c r="V96">
        <v>1</v>
      </c>
      <c r="X96">
        <v>13</v>
      </c>
      <c r="Z96" t="str">
        <f t="shared" si="1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(40005,400,'Inventory','','/inventoryList','','','/account-service/api/v#/instrbookinv/getInstrBookInventory','/account-service/api/v#/instrbookinv/editInstrBookInventory','/account-service/api/v#/instrbookinv/getInstrBookInventoryInterimData','/account-service/api/v#/instrbookinv/authInstrBookInventory','/account-service/api/v#/preauthmasterdiff/uvInstrBookInvD','',0,0,1,1,'',13,'');</v>
      </c>
    </row>
    <row r="100" spans="2:26" s="20" customFormat="1">
      <c r="F100" s="20">
        <v>600</v>
      </c>
      <c r="G100" s="20">
        <v>1</v>
      </c>
      <c r="H100" s="20" t="s">
        <v>338</v>
      </c>
      <c r="S100" s="20">
        <v>0</v>
      </c>
      <c r="T100" s="20">
        <v>0</v>
      </c>
      <c r="U100" s="20">
        <v>1</v>
      </c>
      <c r="V100" s="20">
        <v>1</v>
      </c>
    </row>
    <row r="101" spans="2:26" s="20" customFormat="1">
      <c r="B101" s="20" t="s">
        <v>339</v>
      </c>
      <c r="D101" s="20" t="s">
        <v>340</v>
      </c>
      <c r="E101" s="21" t="s">
        <v>341</v>
      </c>
      <c r="F101" s="20">
        <v>60001</v>
      </c>
      <c r="G101" s="20">
        <v>600</v>
      </c>
      <c r="H101" s="20" t="s">
        <v>342</v>
      </c>
      <c r="J101" s="20" t="s">
        <v>343</v>
      </c>
      <c r="M101" s="20" t="s">
        <v>344</v>
      </c>
      <c r="N101" s="20" t="s">
        <v>345</v>
      </c>
      <c r="O101" s="20" t="s">
        <v>346</v>
      </c>
      <c r="P101" s="20" t="s">
        <v>347</v>
      </c>
      <c r="Q101" s="20" t="s">
        <v>348</v>
      </c>
      <c r="S101" s="20">
        <v>0</v>
      </c>
      <c r="T101" s="20">
        <v>0</v>
      </c>
      <c r="U101" s="20">
        <v>1</v>
      </c>
      <c r="V101" s="20">
        <v>1</v>
      </c>
    </row>
    <row r="107" spans="2:26">
      <c r="B107" t="s">
        <v>349</v>
      </c>
      <c r="C107" t="str">
        <f t="shared" ref="C107:C120" si="12">CONCATENATE("public static final int c_menu_id_",D107,"=    ",F107,";")</f>
        <v>public static final int c_menu_id_CUSTOMER_ACCOUNTS_NEW=    900;</v>
      </c>
      <c r="D107" t="s">
        <v>350</v>
      </c>
      <c r="F107">
        <v>900</v>
      </c>
      <c r="G107">
        <v>1</v>
      </c>
      <c r="H107" t="s">
        <v>351</v>
      </c>
      <c r="J107" t="s">
        <v>352</v>
      </c>
      <c r="P107" s="22"/>
      <c r="Q107" s="22"/>
      <c r="S107">
        <v>0</v>
      </c>
      <c r="T107" s="8">
        <v>1</v>
      </c>
      <c r="U107">
        <v>1</v>
      </c>
      <c r="V107">
        <v>1</v>
      </c>
      <c r="X107">
        <v>17</v>
      </c>
      <c r="Z107" t="str">
        <f t="shared" ref="Z107:Z112" si="13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107&amp;","&amp;G107&amp;",'"&amp;H107&amp;"','"&amp;I107&amp;"','"&amp;J107&amp;"','"&amp;K107&amp;"','"&amp;L107&amp;"','"&amp;M107&amp;"','"&amp;N107&amp;"','"&amp;O107&amp;"','"&amp;P107&amp;"','"&amp;Q107&amp;"','"&amp;R107&amp;"',"&amp;S107&amp;","&amp;T107&amp;","&amp;U107&amp;","&amp;V107&amp;",'"&amp;W107&amp;"',"&amp;X107&amp;",'"&amp;Y107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VALUES(900,1,'Customer Accounts','','/accountList','','','','','','','','',0,1,1,1,'',17,'');</v>
      </c>
    </row>
    <row r="108" spans="2:26">
      <c r="B108" t="s">
        <v>353</v>
      </c>
      <c r="C108" t="str">
        <f t="shared" si="12"/>
        <v>public static final int c_menu_id_SAVING_ACCOUNT_NEW=    90001;</v>
      </c>
      <c r="D108" t="s">
        <v>354</v>
      </c>
      <c r="F108">
        <v>90001</v>
      </c>
      <c r="G108">
        <v>900</v>
      </c>
      <c r="H108" t="s">
        <v>355</v>
      </c>
      <c r="P108" s="14" t="s">
        <v>356</v>
      </c>
      <c r="S108">
        <v>0</v>
      </c>
      <c r="T108" s="8">
        <v>1</v>
      </c>
      <c r="U108">
        <v>0</v>
      </c>
      <c r="V108">
        <v>0</v>
      </c>
      <c r="X108">
        <v>0</v>
      </c>
      <c r="Z108" t="str">
        <f t="shared" si="1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VALUES(90001,900,'Saving Account New','','','','','','','','/account-service/api/v#/acctdeposit/udwAuthAccountDeposit','','',0,1,0,0,'',0,'');</v>
      </c>
    </row>
    <row r="109" spans="2:26">
      <c r="B109" t="s">
        <v>357</v>
      </c>
      <c r="C109" t="str">
        <f t="shared" si="12"/>
        <v>public static final int c_menu_id_CURRENT_ ACCOUNT_NEW=    90002;</v>
      </c>
      <c r="D109" t="s">
        <v>358</v>
      </c>
      <c r="F109">
        <v>90002</v>
      </c>
      <c r="G109">
        <v>900</v>
      </c>
      <c r="H109" t="s">
        <v>359</v>
      </c>
      <c r="P109" s="14" t="s">
        <v>356</v>
      </c>
      <c r="S109">
        <v>0</v>
      </c>
      <c r="T109" s="8">
        <v>1</v>
      </c>
      <c r="U109">
        <v>0</v>
      </c>
      <c r="V109">
        <v>0</v>
      </c>
      <c r="X109">
        <v>0</v>
      </c>
      <c r="Z109" t="str">
        <f t="shared" si="1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VALUES(90002,900,'Current Account New','','','','','','','','/account-service/api/v#/acctdeposit/udwAuthAccountDeposit','','',0,1,0,0,'',0,'');</v>
      </c>
    </row>
    <row r="110" spans="2:26">
      <c r="B110" t="s">
        <v>360</v>
      </c>
      <c r="C110" t="str">
        <f t="shared" si="12"/>
        <v>public static final int c_menu_id_TERM_DEPOSIT_ACCOUNT_NEW=    90003;</v>
      </c>
      <c r="D110" t="s">
        <v>361</v>
      </c>
      <c r="F110">
        <v>90003</v>
      </c>
      <c r="G110">
        <v>900</v>
      </c>
      <c r="H110" t="s">
        <v>362</v>
      </c>
      <c r="P110" t="s">
        <v>363</v>
      </c>
      <c r="S110">
        <v>0</v>
      </c>
      <c r="T110" s="8">
        <v>1</v>
      </c>
      <c r="U110">
        <v>0</v>
      </c>
      <c r="V110">
        <v>0</v>
      </c>
      <c r="X110">
        <v>0</v>
      </c>
      <c r="Z110" t="str">
        <f t="shared" si="1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VALUES(90003,900,'Term Deposit Account New','','','','','','','','/account-service/api/v#/termdeposit/authTermDepositNew','','',0,1,0,0,'',0,'');</v>
      </c>
    </row>
    <row r="111" spans="2:26">
      <c r="B111" t="s">
        <v>364</v>
      </c>
      <c r="C111" t="str">
        <f t="shared" si="12"/>
        <v>public static final int c_menu_id_RECURRING_DEPOSIT_ACCOUNT_NEW=    90004;</v>
      </c>
      <c r="D111" t="s">
        <v>365</v>
      </c>
      <c r="F111">
        <v>90004</v>
      </c>
      <c r="G111">
        <v>900</v>
      </c>
      <c r="H111" t="s">
        <v>366</v>
      </c>
      <c r="P111" t="s">
        <v>363</v>
      </c>
      <c r="S111">
        <v>0</v>
      </c>
      <c r="T111" s="8">
        <v>1</v>
      </c>
      <c r="U111">
        <v>0</v>
      </c>
      <c r="V111">
        <v>0</v>
      </c>
      <c r="X111">
        <v>0</v>
      </c>
      <c r="Z111" t="str">
        <f t="shared" si="1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VALUES(90004,900,'Recurring Deposit Account New','','','','','','','','/account-service/api/v#/termdeposit/authTermDepositNew','','',0,1,0,0,'',0,'');</v>
      </c>
    </row>
    <row r="112" spans="2:26">
      <c r="B112" t="s">
        <v>367</v>
      </c>
      <c r="C112" t="str">
        <f t="shared" si="12"/>
        <v>public static final int c_menu_id_PIGMY_DEPOSIT_ACCOUNT_NEW=    90005;</v>
      </c>
      <c r="D112" t="s">
        <v>368</v>
      </c>
      <c r="F112">
        <v>90005</v>
      </c>
      <c r="G112">
        <v>900</v>
      </c>
      <c r="H112" t="s">
        <v>369</v>
      </c>
      <c r="P112" t="s">
        <v>363</v>
      </c>
      <c r="S112">
        <v>0</v>
      </c>
      <c r="T112" s="8">
        <v>1</v>
      </c>
      <c r="U112">
        <v>0</v>
      </c>
      <c r="V112">
        <v>0</v>
      </c>
      <c r="X112">
        <v>0</v>
      </c>
      <c r="Z112" t="str">
        <f t="shared" si="1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VALUES(90005,900,'Pigmy Deposit Account New','','','','','','','','/account-service/api/v#/termdeposit/authTermDepositNew','','',0,1,0,0,'',0,'');</v>
      </c>
    </row>
    <row r="113" spans="2:26" s="23" customFormat="1">
      <c r="B113" s="23" t="s">
        <v>370</v>
      </c>
      <c r="C113" s="23" t="str">
        <f t="shared" si="12"/>
        <v>public static final int c_menu_id_LOAN_ACCOUNT_NEW=    90006;</v>
      </c>
      <c r="D113" s="23" t="s">
        <v>371</v>
      </c>
      <c r="F113" s="23">
        <v>90006</v>
      </c>
      <c r="G113" s="23">
        <v>900</v>
      </c>
      <c r="H113" s="23" t="s">
        <v>372</v>
      </c>
      <c r="P113" s="23" t="s">
        <v>373</v>
      </c>
      <c r="S113" s="23">
        <v>0</v>
      </c>
      <c r="T113" s="23">
        <v>1</v>
      </c>
      <c r="U113" s="23">
        <v>1</v>
      </c>
      <c r="V113" s="23">
        <v>0</v>
      </c>
    </row>
    <row r="114" spans="2:26" s="78" customFormat="1">
      <c r="B114" s="78" t="s">
        <v>374</v>
      </c>
      <c r="C114" s="78" t="str">
        <f t="shared" si="12"/>
        <v>public static final int c_menu_id_LOAN_AGAINST_DEPOSIT_ACCOUNT_NEW=    90007;</v>
      </c>
      <c r="D114" s="78" t="s">
        <v>375</v>
      </c>
      <c r="F114" s="78">
        <v>90007</v>
      </c>
      <c r="G114" s="78">
        <v>900</v>
      </c>
      <c r="H114" s="78" t="s">
        <v>376</v>
      </c>
      <c r="P114" s="78" t="s">
        <v>377</v>
      </c>
      <c r="S114" s="78">
        <v>0</v>
      </c>
      <c r="T114" s="82">
        <v>1</v>
      </c>
      <c r="U114" s="78">
        <v>0</v>
      </c>
      <c r="V114" s="78">
        <v>0</v>
      </c>
      <c r="X114" s="78">
        <v>0</v>
      </c>
      <c r="Z114"/>
    </row>
    <row r="116" spans="2:26">
      <c r="B116" t="s">
        <v>378</v>
      </c>
      <c r="C116" t="str">
        <f t="shared" si="12"/>
        <v>public static final int c_menu_id_GOLD_LOAN_ACCOUNT_NEW=    90008;</v>
      </c>
      <c r="D116" t="s">
        <v>379</v>
      </c>
      <c r="F116">
        <v>90008</v>
      </c>
      <c r="G116">
        <v>900</v>
      </c>
      <c r="H116" t="s">
        <v>380</v>
      </c>
      <c r="P116" t="s">
        <v>381</v>
      </c>
      <c r="S116">
        <v>0</v>
      </c>
      <c r="T116" s="8">
        <v>1</v>
      </c>
      <c r="U116">
        <v>0</v>
      </c>
      <c r="V116">
        <v>0</v>
      </c>
      <c r="X116">
        <v>0</v>
      </c>
      <c r="Z116" t="str">
        <f t="shared" ref="Z116:Z122" si="14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116&amp;","&amp;G116&amp;",'"&amp;H116&amp;"','"&amp;I116&amp;"','"&amp;J116&amp;"','"&amp;K116&amp;"','"&amp;L116&amp;"','"&amp;M116&amp;"','"&amp;N116&amp;"','"&amp;O116&amp;"','"&amp;P116&amp;"','"&amp;Q116&amp;"','"&amp;R116&amp;"',"&amp;S116&amp;","&amp;T116&amp;","&amp;U116&amp;","&amp;V116&amp;",'"&amp;W116&amp;"',"&amp;X116&amp;",'"&amp;Y116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VALUES(90008,900,'Gold Loan Account New','','','','','','','','/account-service/api/v#/acctgoldloan/udwAuthGoldLoanAccount','','',0,1,0,0,'',0,'');</v>
      </c>
    </row>
    <row r="117" spans="2:26">
      <c r="B117" t="s">
        <v>382</v>
      </c>
      <c r="C117" t="str">
        <f t="shared" si="12"/>
        <v>public static final int c_menu_id_SHARE_MEMBER_NEW=    90009;</v>
      </c>
      <c r="D117" t="s">
        <v>383</v>
      </c>
      <c r="F117">
        <v>90009</v>
      </c>
      <c r="G117">
        <v>900</v>
      </c>
      <c r="H117" t="s">
        <v>384</v>
      </c>
      <c r="P117" t="s">
        <v>385</v>
      </c>
      <c r="S117">
        <v>0</v>
      </c>
      <c r="T117" s="8">
        <v>1</v>
      </c>
      <c r="U117">
        <v>0</v>
      </c>
      <c r="V117">
        <v>0</v>
      </c>
      <c r="X117">
        <v>0</v>
      </c>
      <c r="Z117" t="str">
        <f t="shared" si="1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VALUES(90009,900,'Share Member New','','','','','','','','/account-service/api/v#/acctsharemember/udwAuthAcctShareMemberBasic','','',0,1,0,0,'',0,'');</v>
      </c>
    </row>
    <row r="118" spans="2:26">
      <c r="B118" t="s">
        <v>386</v>
      </c>
      <c r="C118" t="str">
        <f t="shared" si="12"/>
        <v>public static final int c_menu_id_ACCOUNT_LOCKER_NEW=    90010;</v>
      </c>
      <c r="D118" t="s">
        <v>387</v>
      </c>
      <c r="F118">
        <v>90010</v>
      </c>
      <c r="G118">
        <v>900</v>
      </c>
      <c r="H118" t="s">
        <v>388</v>
      </c>
      <c r="P118" t="s">
        <v>389</v>
      </c>
      <c r="S118">
        <v>0</v>
      </c>
      <c r="T118" s="8">
        <v>1</v>
      </c>
      <c r="U118">
        <v>0</v>
      </c>
      <c r="V118">
        <v>0</v>
      </c>
      <c r="X118">
        <v>0</v>
      </c>
      <c r="Z118" t="str">
        <f t="shared" si="1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VALUES(90010,900,'Account Locker New','','','','','','','','/account-service/api/v#/acctsafeboxlocker/authAcctSafeBoxLockerNew','','',0,1,0,0,'',0,'');</v>
      </c>
    </row>
    <row r="119" spans="2:26">
      <c r="C119" t="str">
        <f t="shared" si="12"/>
        <v>public static final int c_menu_id_ADVANCE_CC_OD=    90011;</v>
      </c>
      <c r="D119" t="s">
        <v>390</v>
      </c>
      <c r="F119">
        <v>90011</v>
      </c>
      <c r="G119">
        <v>900</v>
      </c>
      <c r="H119" t="s">
        <v>391</v>
      </c>
      <c r="P119" t="s">
        <v>373</v>
      </c>
      <c r="S119">
        <v>0</v>
      </c>
      <c r="T119" s="8">
        <v>1</v>
      </c>
      <c r="U119">
        <v>0</v>
      </c>
      <c r="V119">
        <v>0</v>
      </c>
      <c r="X119">
        <v>0</v>
      </c>
      <c r="Z119" t="str">
        <f t="shared" si="1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VALUES(90011,900,'Advance CC/OD','','','','','','','','/account-service/api/v#/acctloan/udwAuthAccountLoanBasic','','',0,1,0,0,'',0,'');</v>
      </c>
    </row>
    <row r="120" spans="2:26">
      <c r="C120" t="str">
        <f t="shared" si="12"/>
        <v>public static final int c_menu_id_TERM_LOAN=    90012;</v>
      </c>
      <c r="D120" t="s">
        <v>392</v>
      </c>
      <c r="F120">
        <v>90012</v>
      </c>
      <c r="G120">
        <v>900</v>
      </c>
      <c r="H120" t="s">
        <v>393</v>
      </c>
      <c r="P120" t="s">
        <v>394</v>
      </c>
      <c r="S120">
        <v>0</v>
      </c>
      <c r="T120" s="8">
        <v>1</v>
      </c>
      <c r="U120">
        <v>0</v>
      </c>
      <c r="V120">
        <v>0</v>
      </c>
      <c r="X120">
        <v>0</v>
      </c>
      <c r="Z120" t="str">
        <f t="shared" si="1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VALUES(90012,900,'Term Loan','','','','','','','','/account-service/api/v#/accttermloan/udwAuthAccountTermLoan','','',0,1,0,0,'',0,'');</v>
      </c>
    </row>
    <row r="121" spans="2:26">
      <c r="F121">
        <v>90013</v>
      </c>
      <c r="G121">
        <v>900</v>
      </c>
      <c r="H121" t="s">
        <v>395</v>
      </c>
      <c r="P121" t="s">
        <v>377</v>
      </c>
      <c r="S121">
        <v>0</v>
      </c>
      <c r="T121" s="8">
        <v>1</v>
      </c>
      <c r="U121">
        <v>0</v>
      </c>
      <c r="V121">
        <v>0</v>
      </c>
      <c r="X121">
        <v>0</v>
      </c>
      <c r="Z121" t="str">
        <f t="shared" si="1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VALUES(90013,900,'FD Loan New','','','','','','','','/account-service/api/v#/loanagainsdeposit/authLoanAgainstDeposit','','',0,1,0,0,'',0,'');</v>
      </c>
    </row>
    <row r="122" spans="2:26">
      <c r="F122">
        <v>90014</v>
      </c>
      <c r="G122">
        <v>900</v>
      </c>
      <c r="H122" t="s">
        <v>182</v>
      </c>
      <c r="P122" t="s">
        <v>377</v>
      </c>
      <c r="S122">
        <v>0</v>
      </c>
      <c r="T122" s="8">
        <v>1</v>
      </c>
      <c r="U122">
        <v>0</v>
      </c>
      <c r="V122">
        <v>0</v>
      </c>
      <c r="X122">
        <v>0</v>
      </c>
      <c r="Z122" t="str">
        <f t="shared" si="1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VALUES(90014,900,'FD CC Loan','','','','','','','','/account-service/api/v#/loanagainsdeposit/authLoanAgainstDeposit','','',0,1,0,0,'',0,'');</v>
      </c>
    </row>
    <row r="126" spans="2:26">
      <c r="B126" t="s">
        <v>396</v>
      </c>
      <c r="H126" s="24"/>
    </row>
    <row r="127" spans="2:26">
      <c r="B127" t="s">
        <v>397</v>
      </c>
      <c r="C127" t="str">
        <f t="shared" ref="C127:C132" si="15">CONCATENATE("public static final int c_menu_id_",D127,"=    ",F127,";")</f>
        <v>public static final int c_menu_id_ACCOUNT_MASTER=    90051;</v>
      </c>
      <c r="D127" t="s">
        <v>398</v>
      </c>
      <c r="E127" s="14" t="s">
        <v>399</v>
      </c>
      <c r="F127">
        <v>90051</v>
      </c>
      <c r="G127">
        <v>900</v>
      </c>
      <c r="H127" s="25" t="s">
        <v>400</v>
      </c>
      <c r="J127" t="s">
        <v>152</v>
      </c>
      <c r="M127" s="14" t="s">
        <v>401</v>
      </c>
      <c r="N127" s="26" t="s">
        <v>402</v>
      </c>
      <c r="O127" s="27" t="s">
        <v>403</v>
      </c>
      <c r="P127" s="14" t="s">
        <v>404</v>
      </c>
      <c r="Q127" s="8" t="s">
        <v>405</v>
      </c>
      <c r="S127">
        <v>0</v>
      </c>
      <c r="T127" s="8">
        <v>0</v>
      </c>
      <c r="U127">
        <v>0</v>
      </c>
      <c r="V127">
        <v>0</v>
      </c>
      <c r="X127">
        <v>0</v>
      </c>
      <c r="Z127" t="str">
        <f t="shared" ref="Z127:Z143" si="16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127&amp;","&amp;G127&amp;",'"&amp;H127&amp;"','"&amp;I127&amp;"','"&amp;J127&amp;"','"&amp;K127&amp;"','"&amp;L127&amp;"','"&amp;M127&amp;"','"&amp;N127&amp;"','"&amp;O127&amp;"','"&amp;P127&amp;"','"&amp;Q127&amp;"','"&amp;R127&amp;"',"&amp;S127&amp;","&amp;T127&amp;","&amp;U127&amp;","&amp;V127&amp;",'"&amp;W127&amp;"',"&amp;X127&amp;",'"&amp;Y127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VALUES(90051,900,'Account Master','','/dashboard','','','/account-service/api/v#/accountsbase/udrAccountMain','/account-service/api/v#/accountsbase/editAcctMain','/account-service/api/v#/accountsbase/getAcctMainInterimDataByCnId','/account-service/api/v#/accountsbase/uvAuthAccountMain','/account-service/api/v#/preauthmasterdiff/uvAcct','',0,0,0,0,'',0,'');</v>
      </c>
    </row>
    <row r="128" spans="2:26">
      <c r="B128" t="s">
        <v>406</v>
      </c>
      <c r="C128" t="str">
        <f t="shared" si="15"/>
        <v>public static final int c_menu_id_ACCOUNT_NAMES=    90052;</v>
      </c>
      <c r="D128" t="s">
        <v>407</v>
      </c>
      <c r="E128" s="14" t="s">
        <v>408</v>
      </c>
      <c r="F128">
        <v>90052</v>
      </c>
      <c r="G128">
        <v>900</v>
      </c>
      <c r="H128" s="25" t="s">
        <v>409</v>
      </c>
      <c r="J128" t="s">
        <v>152</v>
      </c>
      <c r="M128" s="26" t="s">
        <v>410</v>
      </c>
      <c r="N128" s="26" t="s">
        <v>411</v>
      </c>
      <c r="O128" s="27" t="s">
        <v>412</v>
      </c>
      <c r="P128" s="27" t="s">
        <v>413</v>
      </c>
      <c r="Q128" s="28" t="s">
        <v>414</v>
      </c>
      <c r="S128">
        <v>0</v>
      </c>
      <c r="T128" s="8">
        <v>0</v>
      </c>
      <c r="U128">
        <v>0</v>
      </c>
      <c r="V128">
        <v>0</v>
      </c>
      <c r="X128">
        <v>0</v>
      </c>
      <c r="Z128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VALUES(90052,900,'Account Names ','','/dashboard','','','/account-service/api/v#/accountsbase/getAcctNameByAcctId','/account-service/api/v#/accountsbase/editAcctNames','/account-service/api/v#/accountsbase/getAcctNamesInterimDataByCnId','/account-service/api/v#/accountsbase/uvAuthAccountNames','/account-service/api/v#/preauthmasterdiff/uvAcctNames','',0,0,0,0,'',0,'');</v>
      </c>
    </row>
    <row r="129" spans="2:26">
      <c r="B129" t="s">
        <v>415</v>
      </c>
      <c r="C129" t="str">
        <f t="shared" si="15"/>
        <v>public static final int c_menu_id_ACCOUNT_NOMINEES=    90053;</v>
      </c>
      <c r="D129" t="s">
        <v>416</v>
      </c>
      <c r="E129" s="14" t="s">
        <v>417</v>
      </c>
      <c r="F129">
        <v>90053</v>
      </c>
      <c r="G129">
        <v>900</v>
      </c>
      <c r="H129" s="25" t="s">
        <v>418</v>
      </c>
      <c r="J129" t="s">
        <v>152</v>
      </c>
      <c r="M129" s="29" t="s">
        <v>419</v>
      </c>
      <c r="N129" s="26" t="s">
        <v>420</v>
      </c>
      <c r="O129" s="27" t="s">
        <v>421</v>
      </c>
      <c r="P129" s="14" t="s">
        <v>422</v>
      </c>
      <c r="Q129" s="30" t="s">
        <v>423</v>
      </c>
      <c r="S129">
        <v>0</v>
      </c>
      <c r="T129" s="8">
        <v>0</v>
      </c>
      <c r="U129">
        <v>0</v>
      </c>
      <c r="V129">
        <v>0</v>
      </c>
      <c r="X129">
        <v>0</v>
      </c>
      <c r="Z129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VALUES(90053,900,'Account Nominees','','/dashboard','','','/account-service/api/v#/acctdeposit/getAcctNomineesByAcctId','/account-service/api/v#/acctdeposit/editAcctNominee','/account-service/api/v#/accountsbase/getAcctNomineeInterimDataByCnId','/account-service/api/v#/acctdeposit/udwAuthAccountNominee','/account-service/api/v#/preauthmasterdiff/uvAcctNominees','',0,0,0,0,'',0,'');</v>
      </c>
    </row>
    <row r="130" spans="2:26" s="8" customFormat="1">
      <c r="B130" s="8" t="s">
        <v>424</v>
      </c>
      <c r="C130" s="8" t="str">
        <f t="shared" si="15"/>
        <v>public static final int c_menu_id_ACCOUNT_DEPOSIT_MASTER=    90054;</v>
      </c>
      <c r="D130" s="8" t="s">
        <v>425</v>
      </c>
      <c r="E130" s="31" t="s">
        <v>426</v>
      </c>
      <c r="F130" s="8">
        <v>90054</v>
      </c>
      <c r="G130" s="8">
        <v>900</v>
      </c>
      <c r="H130" s="32" t="s">
        <v>427</v>
      </c>
      <c r="J130" s="8" t="s">
        <v>152</v>
      </c>
      <c r="M130" s="8" t="s">
        <v>428</v>
      </c>
      <c r="N130" s="33" t="s">
        <v>429</v>
      </c>
      <c r="O130" s="8" t="s">
        <v>430</v>
      </c>
      <c r="P130" s="8" t="s">
        <v>431</v>
      </c>
      <c r="Q130" s="34" t="s">
        <v>432</v>
      </c>
      <c r="S130" s="8">
        <v>0</v>
      </c>
      <c r="T130" s="8">
        <v>0</v>
      </c>
      <c r="U130" s="8">
        <v>0</v>
      </c>
      <c r="V130" s="8">
        <v>0</v>
      </c>
      <c r="X130" s="8">
        <v>0</v>
      </c>
      <c r="Z130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VALUES(90054,900,'Account Deposit Master','','/dashboard','','','/account-service/api/v#/termdeposit/udrAccountDepositMain','/account-service/api/v#/termdeposit/editAcctTermDeposit','/account-service/api/v#/termdeposit/getTermDepositAcctInterimDataByCnId','/account-service/api/v#/termdeposit/udwAuthAccountDepositMain','/account-service/api/v#/preauthmasterdiff/uvAcctDeposit','',0,0,0,0,'',0,'');</v>
      </c>
    </row>
    <row r="131" spans="2:26" s="8" customFormat="1">
      <c r="B131" s="8" t="s">
        <v>433</v>
      </c>
      <c r="C131" s="8" t="str">
        <f t="shared" si="15"/>
        <v>public static final int c_menu_id_ACCOUNT_DAILY_DEPOSIT=    90055;</v>
      </c>
      <c r="D131" s="8" t="s">
        <v>434</v>
      </c>
      <c r="E131" s="31" t="s">
        <v>426</v>
      </c>
      <c r="F131" s="8">
        <v>90055</v>
      </c>
      <c r="G131" s="8">
        <v>900</v>
      </c>
      <c r="H131" s="32" t="s">
        <v>435</v>
      </c>
      <c r="J131" s="8" t="s">
        <v>152</v>
      </c>
      <c r="M131" s="8" t="s">
        <v>428</v>
      </c>
      <c r="N131" s="35" t="s">
        <v>429</v>
      </c>
      <c r="O131" s="8" t="s">
        <v>430</v>
      </c>
      <c r="P131" s="8" t="s">
        <v>431</v>
      </c>
      <c r="Q131" s="34" t="s">
        <v>432</v>
      </c>
      <c r="S131" s="8">
        <v>0</v>
      </c>
      <c r="T131" s="8">
        <v>0</v>
      </c>
      <c r="U131" s="8">
        <v>0</v>
      </c>
      <c r="V131" s="8">
        <v>0</v>
      </c>
      <c r="X131" s="8">
        <v>0</v>
      </c>
      <c r="Z131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VALUES(90055,900,'Account Daily Deposit','','/dashboard','','','/account-service/api/v#/termdeposit/udrAccountDepositMain','/account-service/api/v#/termdeposit/editAcctTermDeposit','/account-service/api/v#/termdeposit/getTermDepositAcctInterimDataByCnId','/account-service/api/v#/termdeposit/udwAuthAccountDepositMain','/account-service/api/v#/preauthmasterdiff/uvAcctDeposit','',0,0,0,0,'',0,'');</v>
      </c>
    </row>
    <row r="132" spans="2:26" s="8" customFormat="1">
      <c r="B132" s="8" t="s">
        <v>436</v>
      </c>
      <c r="C132" s="8" t="str">
        <f t="shared" si="15"/>
        <v>public static final int c_menu_id_ACCOUNT_RECURRING_DEPOSIT=    90056;</v>
      </c>
      <c r="D132" s="8" t="s">
        <v>437</v>
      </c>
      <c r="E132" s="31" t="s">
        <v>426</v>
      </c>
      <c r="F132" s="8">
        <v>90056</v>
      </c>
      <c r="G132" s="8">
        <v>900</v>
      </c>
      <c r="H132" s="32" t="s">
        <v>438</v>
      </c>
      <c r="J132" s="8" t="s">
        <v>152</v>
      </c>
      <c r="M132" s="8" t="s">
        <v>428</v>
      </c>
      <c r="N132" s="35" t="s">
        <v>429</v>
      </c>
      <c r="O132" s="8" t="s">
        <v>430</v>
      </c>
      <c r="P132" s="8" t="s">
        <v>431</v>
      </c>
      <c r="Q132" s="34" t="s">
        <v>432</v>
      </c>
      <c r="S132" s="8">
        <v>0</v>
      </c>
      <c r="T132" s="8">
        <v>0</v>
      </c>
      <c r="U132" s="8">
        <v>0</v>
      </c>
      <c r="V132" s="8">
        <v>0</v>
      </c>
      <c r="X132" s="8">
        <v>0</v>
      </c>
      <c r="Z132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VALUES(90056,900,'Account Recurring Deposit','','/dashboard','','','/account-service/api/v#/termdeposit/udrAccountDepositMain','/account-service/api/v#/termdeposit/editAcctTermDeposit','/account-service/api/v#/termdeposit/getTermDepositAcctInterimDataByCnId','/account-service/api/v#/termdeposit/udwAuthAccountDepositMain','/account-service/api/v#/preauthmasterdiff/uvAcctDeposit','',0,0,0,0,'',0,'');</v>
      </c>
    </row>
    <row r="133" spans="2:26" s="20" customFormat="1">
      <c r="B133" s="20" t="s">
        <v>439</v>
      </c>
      <c r="F133" s="36">
        <v>90057</v>
      </c>
      <c r="G133" s="36">
        <v>900</v>
      </c>
      <c r="H133" s="37" t="s">
        <v>440</v>
      </c>
      <c r="I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20">
        <v>0</v>
      </c>
      <c r="W133" s="36"/>
      <c r="X133" s="36"/>
      <c r="Y133" s="36"/>
    </row>
    <row r="134" spans="2:26">
      <c r="B134" t="s">
        <v>441</v>
      </c>
      <c r="C134" t="str">
        <f t="shared" ref="C134:C143" si="17">CONCATENATE("public static final int c_menu_id_",D134,"=    ",F134,";")</f>
        <v>public static final int c_menu_id_ACCOUNT_SHARE_MEMBER_MASTER=    90057;</v>
      </c>
      <c r="D134" t="s">
        <v>442</v>
      </c>
      <c r="E134" s="14" t="s">
        <v>443</v>
      </c>
      <c r="F134">
        <v>90057</v>
      </c>
      <c r="G134">
        <v>900</v>
      </c>
      <c r="H134" t="s">
        <v>444</v>
      </c>
      <c r="J134" t="s">
        <v>152</v>
      </c>
      <c r="M134" t="s">
        <v>445</v>
      </c>
      <c r="N134" t="s">
        <v>446</v>
      </c>
      <c r="O134" t="s">
        <v>447</v>
      </c>
      <c r="P134" t="s">
        <v>448</v>
      </c>
      <c r="Q134" s="38" t="s">
        <v>449</v>
      </c>
      <c r="S134">
        <v>0</v>
      </c>
      <c r="T134" s="8">
        <v>0</v>
      </c>
      <c r="U134">
        <v>0</v>
      </c>
      <c r="V134" s="8">
        <v>0</v>
      </c>
      <c r="X134" s="8">
        <v>0</v>
      </c>
      <c r="Y134" s="8"/>
      <c r="Z134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VALUES(90057,900,'Account Share Member Master','','/dashboard','','','/account-service/api/v#/acctsharemember/udrAccountShareMember','/account-service/api/v#/acctsharemember/editAcctShareMember','/account-service/api/v#/acctsharemember/getAcctShareMemberInterimDataByCnId','/account-service/api/v#/acctsharemember/udwAuthAcctShareMemberMain','/account-service/api/v#/preauthmasterdiff/uvAcctShareMember','',0,0,0,0,'',0,'');</v>
      </c>
    </row>
    <row r="135" spans="2:26" ht="18" customHeight="1">
      <c r="B135" t="s">
        <v>450</v>
      </c>
      <c r="C135" t="str">
        <f t="shared" si="17"/>
        <v>public static final int c_menu_id_ACCOUNT_SAFE_BOX_LOCKER=    90058;</v>
      </c>
      <c r="D135" t="s">
        <v>451</v>
      </c>
      <c r="E135" s="14" t="s">
        <v>452</v>
      </c>
      <c r="F135">
        <v>90058</v>
      </c>
      <c r="G135">
        <v>900</v>
      </c>
      <c r="H135" s="14" t="s">
        <v>453</v>
      </c>
      <c r="J135" t="s">
        <v>152</v>
      </c>
      <c r="M135" s="8" t="s">
        <v>454</v>
      </c>
      <c r="N135" s="35" t="s">
        <v>455</v>
      </c>
      <c r="O135" s="8" t="s">
        <v>456</v>
      </c>
      <c r="P135" s="8" t="s">
        <v>457</v>
      </c>
      <c r="Q135" s="34" t="s">
        <v>458</v>
      </c>
      <c r="S135">
        <v>0</v>
      </c>
      <c r="T135" s="8">
        <v>0</v>
      </c>
      <c r="U135">
        <v>0</v>
      </c>
      <c r="V135" s="8">
        <v>0</v>
      </c>
      <c r="X135" s="8">
        <v>0</v>
      </c>
      <c r="Y135" s="8"/>
      <c r="Z135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VALUES(90058,900,'Account Safe Box Locker','','/dashboard','','','/account-service/api/v#/acctsafeboxlocker/getAcctSafeBoxLocker','/account-service/api/v#/acctsafeboxlocker/editAcctSafeBoxLocker','/account-service/api/v#/acctsafeboxlocker/getAcctSafeBoxLockerInterimDataByCnId','/account-service/api/v#/acctsafeboxlocker/authAcctSafeBoxLocker','/account-service/api/v#/preauthmasterdiff/uvAcctSafeBoxLocker','',0,0,0,0,'',0,'');</v>
      </c>
    </row>
    <row r="136" spans="2:26">
      <c r="B136" t="s">
        <v>459</v>
      </c>
      <c r="C136" t="str">
        <f t="shared" si="17"/>
        <v>public static final int c_menu_id_ACCOUNT_LOAN_LIMIT_MASTER=    90059;</v>
      </c>
      <c r="D136" s="14" t="s">
        <v>460</v>
      </c>
      <c r="E136" s="14" t="s">
        <v>461</v>
      </c>
      <c r="F136">
        <v>90059</v>
      </c>
      <c r="G136">
        <v>900</v>
      </c>
      <c r="H136" s="25" t="s">
        <v>462</v>
      </c>
      <c r="J136" t="s">
        <v>152</v>
      </c>
      <c r="M136" t="s">
        <v>463</v>
      </c>
      <c r="N136" t="s">
        <v>464</v>
      </c>
      <c r="O136" t="s">
        <v>465</v>
      </c>
      <c r="P136" t="s">
        <v>466</v>
      </c>
      <c r="Q136" s="38" t="s">
        <v>467</v>
      </c>
      <c r="S136">
        <v>0</v>
      </c>
      <c r="T136" s="8">
        <v>0</v>
      </c>
      <c r="U136">
        <v>0</v>
      </c>
      <c r="V136" s="8">
        <v>0</v>
      </c>
      <c r="X136" s="8">
        <v>0</v>
      </c>
      <c r="Y136" s="8"/>
      <c r="Z136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VALUES(90059,900,'Loan Limit Master','','/dashboard','','','/account-service/api/v#/acctloan/udrAccountLoanLimit','/account-service/api/v#/acctloan/editAcctLoanLimit','/account-service/api/v#/acctloan/getAcctLoanLimitInterimDataByCnId','/account-service/api/v#/acctloan/udwAuthAccountLoanLimit','/account-service/api/v#/preauthmasterdiff/uvAcctLoanLimit','',0,0,0,0,'',0,'');</v>
      </c>
    </row>
    <row r="137" spans="2:26">
      <c r="B137" t="s">
        <v>468</v>
      </c>
      <c r="C137" t="str">
        <f t="shared" si="17"/>
        <v>public static final int c_menu_id_ACCOUNT_LOAN_MASTER=    90060;</v>
      </c>
      <c r="D137" s="14" t="s">
        <v>469</v>
      </c>
      <c r="E137" s="14" t="s">
        <v>470</v>
      </c>
      <c r="F137">
        <v>90060</v>
      </c>
      <c r="G137">
        <v>900</v>
      </c>
      <c r="H137" s="25" t="s">
        <v>471</v>
      </c>
      <c r="J137" t="s">
        <v>152</v>
      </c>
      <c r="M137" t="s">
        <v>472</v>
      </c>
      <c r="N137" t="s">
        <v>473</v>
      </c>
      <c r="O137" t="s">
        <v>474</v>
      </c>
      <c r="P137" t="s">
        <v>475</v>
      </c>
      <c r="Q137" s="38" t="s">
        <v>476</v>
      </c>
      <c r="S137">
        <v>0</v>
      </c>
      <c r="T137" s="8">
        <v>0</v>
      </c>
      <c r="U137">
        <v>0</v>
      </c>
      <c r="V137" s="8">
        <v>0</v>
      </c>
      <c r="X137" s="8">
        <v>0</v>
      </c>
      <c r="Y137" s="8"/>
      <c r="Z137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VALUES(90060,900,'Loan Master','','/dashboard','','','/account-service/api/v#/acctloan/udrAccountLoanMain','/account-service/api/v#/acctloan/editAcctLoanMain','/account-service/api/v#/acctloan/getAcctLoanMainInterimDataByCnId','/account-service/api/v#/acctloan/udwAuthAccountLoanMain','/account-service/api/v#/preauthmasterdiff/uvAcctLoan','',0,0,0,0,'',0,'');</v>
      </c>
    </row>
    <row r="138" spans="2:26">
      <c r="B138" t="s">
        <v>477</v>
      </c>
      <c r="C138" t="str">
        <f t="shared" si="17"/>
        <v>public static final int c_menu_id_ACCOUNT_LOAN_RATE_OF_INTEREST=    90061;</v>
      </c>
      <c r="D138" t="s">
        <v>478</v>
      </c>
      <c r="E138" s="14" t="s">
        <v>479</v>
      </c>
      <c r="F138">
        <v>90061</v>
      </c>
      <c r="G138">
        <v>900</v>
      </c>
      <c r="H138" s="17" t="s">
        <v>480</v>
      </c>
      <c r="J138" t="s">
        <v>152</v>
      </c>
      <c r="M138" t="s">
        <v>481</v>
      </c>
      <c r="O138" t="s">
        <v>482</v>
      </c>
      <c r="P138" t="s">
        <v>483</v>
      </c>
      <c r="Q138" s="38" t="s">
        <v>484</v>
      </c>
      <c r="S138">
        <v>0</v>
      </c>
      <c r="T138" s="8">
        <v>0</v>
      </c>
      <c r="U138">
        <v>0</v>
      </c>
      <c r="V138" s="8">
        <v>0</v>
      </c>
      <c r="X138" s="8">
        <v>0</v>
      </c>
      <c r="Y138" s="8"/>
      <c r="Z138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VALUES(90061,900,'Loan Rate Of Interest','','/dashboard','','','/account-service/api/v#/acctloan/getAcctLoanROIByAcctId','','/account-service/api/v#/acctloan/getAcctLoanROIInterimDataByCnId','/account-service/api/v#/acctloan/authAcctLoanROI','/account-service/api/v#/preauthmasterdiff/uvAcctLoanRoi','',0,0,0,0,'',0,'');</v>
      </c>
    </row>
    <row r="139" spans="2:26">
      <c r="B139" t="s">
        <v>485</v>
      </c>
      <c r="C139" t="str">
        <f t="shared" si="17"/>
        <v>public static final int c_menu_id_ACCOUNT_LOAN_DISBURSEMENT=    90062;</v>
      </c>
      <c r="D139" t="s">
        <v>486</v>
      </c>
      <c r="E139" s="14" t="s">
        <v>487</v>
      </c>
      <c r="F139">
        <v>90062</v>
      </c>
      <c r="G139">
        <v>900</v>
      </c>
      <c r="H139" s="14" t="s">
        <v>488</v>
      </c>
      <c r="J139" t="s">
        <v>152</v>
      </c>
      <c r="M139" t="s">
        <v>489</v>
      </c>
      <c r="O139" t="s">
        <v>490</v>
      </c>
      <c r="Q139" s="38" t="s">
        <v>491</v>
      </c>
      <c r="S139">
        <v>0</v>
      </c>
      <c r="T139" s="8">
        <v>0</v>
      </c>
      <c r="U139">
        <v>0</v>
      </c>
      <c r="V139" s="8">
        <v>0</v>
      </c>
      <c r="X139" s="8">
        <v>0</v>
      </c>
      <c r="Y139" s="8"/>
      <c r="Z139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VALUES(90062,900,'Loan Disbursement','','/dashboard','','','/account-service/api/v#/acctloan/getAcctLoanDisbByAcctId','','/account-service/api/v#/acctloan/getAcctLoanDisbInterimDataByCnId','','/account-service/api/v#/preauthmasterdiff/uvAcctLoanDisb','',0,0,0,0,'',0,'');</v>
      </c>
    </row>
    <row r="140" spans="2:26">
      <c r="B140" t="s">
        <v>492</v>
      </c>
      <c r="C140" t="str">
        <f t="shared" si="17"/>
        <v>public static final int c_menu_id_ACCOUNT_LOAN_SURETY=    90063;</v>
      </c>
      <c r="D140" t="s">
        <v>493</v>
      </c>
      <c r="E140" s="14" t="s">
        <v>494</v>
      </c>
      <c r="F140">
        <v>90063</v>
      </c>
      <c r="G140">
        <v>900</v>
      </c>
      <c r="H140" s="14" t="s">
        <v>495</v>
      </c>
      <c r="J140" t="s">
        <v>152</v>
      </c>
      <c r="M140" t="s">
        <v>496</v>
      </c>
      <c r="N140" t="s">
        <v>497</v>
      </c>
      <c r="O140" t="s">
        <v>498</v>
      </c>
      <c r="P140" t="s">
        <v>499</v>
      </c>
      <c r="Q140" s="38" t="s">
        <v>500</v>
      </c>
      <c r="S140">
        <v>0</v>
      </c>
      <c r="T140" s="8">
        <v>0</v>
      </c>
      <c r="U140">
        <v>0</v>
      </c>
      <c r="V140" s="8">
        <v>0</v>
      </c>
      <c r="X140" s="8">
        <v>0</v>
      </c>
      <c r="Y140" s="8"/>
      <c r="Z140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VALUES(90063,900,'Loan Surety','','/dashboard','','','/account-service/api/v#/acctloan/getAcctLoanSuretyByAcctId','/account-service/api/v#/acctloan/editAcctLoanSurety','/account-service/api/v#/acctloan/getAcctLoanSuretyInterimDataByCnId','/account-service/api/v#/acctloan/udwAuthAccountLoanSurety','/account-service/api/v#/preauthmasterdiff/uvAcctLoanSurety','',0,0,0,0,'',0,'');</v>
      </c>
    </row>
    <row r="141" spans="2:26">
      <c r="B141" t="s">
        <v>501</v>
      </c>
      <c r="C141" t="str">
        <f t="shared" si="17"/>
        <v>public static final int c_menu_id_ACCOUNT_LAON_SECURITY=    90064;</v>
      </c>
      <c r="D141" t="s">
        <v>502</v>
      </c>
      <c r="E141" s="14" t="s">
        <v>503</v>
      </c>
      <c r="F141">
        <v>90064</v>
      </c>
      <c r="G141">
        <v>900</v>
      </c>
      <c r="H141" t="s">
        <v>504</v>
      </c>
      <c r="J141" t="s">
        <v>152</v>
      </c>
      <c r="M141" t="s">
        <v>505</v>
      </c>
      <c r="N141" t="s">
        <v>506</v>
      </c>
      <c r="O141" t="s">
        <v>507</v>
      </c>
      <c r="P141" t="s">
        <v>508</v>
      </c>
      <c r="Q141" s="38" t="s">
        <v>509</v>
      </c>
      <c r="S141">
        <v>0</v>
      </c>
      <c r="T141" s="8">
        <v>0</v>
      </c>
      <c r="U141">
        <v>0</v>
      </c>
      <c r="V141" s="8">
        <v>0</v>
      </c>
      <c r="X141" s="8">
        <v>0</v>
      </c>
      <c r="Y141" s="8"/>
      <c r="Z141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VALUES(90064,900,'Loan Security','','/dashboard','','','/account-service/api/v#/acctloan/getAcctLoanSecurityByAcctId','/account-service/api/v#/acctloan/editAcctLoanSecurity','/account-service/api/v#/acctloan/getAcctLoanSecurityInterimDataByCnId','/account-service/api/v#/acctloan/udwAuthAccountLoanSecurity','/account-service/api/v#/preauthmasterdiff/uvAcctLoanSecurity','',0,0,0,0,'',0,'');</v>
      </c>
    </row>
    <row r="142" spans="2:26" s="39" customFormat="1">
      <c r="B142" s="39" t="s">
        <v>510</v>
      </c>
      <c r="C142" s="39" t="str">
        <f t="shared" si="17"/>
        <v>public static final int c_menu_id_ACCOUNT_GOLD_LOAN_SECURITY=    90065;</v>
      </c>
      <c r="D142" s="39" t="s">
        <v>511</v>
      </c>
      <c r="E142" s="39" t="s">
        <v>512</v>
      </c>
      <c r="F142" s="39">
        <v>90065</v>
      </c>
      <c r="G142" s="39">
        <v>900</v>
      </c>
      <c r="H142" s="39" t="s">
        <v>513</v>
      </c>
      <c r="J142" s="39" t="s">
        <v>152</v>
      </c>
      <c r="M142" s="39" t="s">
        <v>514</v>
      </c>
      <c r="N142" s="39" t="s">
        <v>515</v>
      </c>
      <c r="O142" s="39" t="s">
        <v>516</v>
      </c>
      <c r="P142" s="39" t="s">
        <v>517</v>
      </c>
      <c r="Q142" s="39" t="s">
        <v>518</v>
      </c>
      <c r="S142" s="39">
        <v>0</v>
      </c>
      <c r="T142" s="39">
        <v>0</v>
      </c>
      <c r="U142" s="39">
        <v>0</v>
      </c>
      <c r="V142" s="39">
        <v>0</v>
      </c>
      <c r="X142" s="39">
        <v>0</v>
      </c>
      <c r="Z142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VALUES(90065,900,'Gold Loan Security','','/dashboard','','','/account-service/api/v#/custgoldsecurity/getCustGoldSecurityByAcctId','/account-service/api/v#/custgoldsecurity/editCustGoldSecurity','/account-service/api/v#/custgoldsecurity/getCustGoldSecurityInterimDataByCnId','/account-service/api/v#/custgoldsecurity/uwAuthCustGoldSecurity','/account-service/api/v#/preauthmasterdiff/uvCCustSecurityGoldD','',0,0,0,0,'',0,'');</v>
      </c>
    </row>
    <row r="143" spans="2:26" ht="30">
      <c r="B143" t="s">
        <v>519</v>
      </c>
      <c r="C143" t="str">
        <f t="shared" si="17"/>
        <v>public static final int c_menu_id_ACCOUNT_LAON_DOCUMENTS=    90066;</v>
      </c>
      <c r="D143" t="s">
        <v>520</v>
      </c>
      <c r="E143" t="s">
        <v>521</v>
      </c>
      <c r="F143">
        <v>90066</v>
      </c>
      <c r="G143">
        <v>900</v>
      </c>
      <c r="H143" t="s">
        <v>522</v>
      </c>
      <c r="J143" t="s">
        <v>152</v>
      </c>
      <c r="M143" t="s">
        <v>523</v>
      </c>
      <c r="N143" t="s">
        <v>524</v>
      </c>
      <c r="O143" t="s">
        <v>525</v>
      </c>
      <c r="P143" t="s">
        <v>526</v>
      </c>
      <c r="Q143" s="38" t="s">
        <v>527</v>
      </c>
      <c r="S143">
        <v>0</v>
      </c>
      <c r="T143" s="8">
        <v>0</v>
      </c>
      <c r="U143">
        <v>0</v>
      </c>
      <c r="V143" s="8">
        <v>0</v>
      </c>
      <c r="X143" s="8">
        <v>0</v>
      </c>
      <c r="Y143" s="8"/>
      <c r="Z143" t="str">
        <f t="shared" si="1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VALUES(90066,900,'Loan Documents','','/dashboard','','','/account-service/api/v#/acctloan/getAcctLoanDocByAcctId','/account-service/api/v#/acctloan/editAcctLoanDocument','/account-service/api/v#/acctloan/getAcctLoanDocumentInterimByCnId','/account-service/api/v#/acctloan/authAcctLoanDocument','/account-service/api/v#/preauthmasterdiff/uvAcctLoanDocumentD','',0,0,0,0,'',0,'');</v>
      </c>
    </row>
    <row r="144" spans="2:26">
      <c r="B144" t="s">
        <v>528</v>
      </c>
      <c r="V144" s="8"/>
    </row>
    <row r="145" spans="2:26">
      <c r="B145" t="s">
        <v>529</v>
      </c>
      <c r="E145" s="18"/>
      <c r="F145" s="14"/>
      <c r="G145" s="14"/>
      <c r="H145" s="14"/>
    </row>
    <row r="146" spans="2:26">
      <c r="B146" t="s">
        <v>530</v>
      </c>
      <c r="C146" s="8" t="str">
        <f>CONCATENATE("public static final int c_menu_id_",D146,"=    ",F146,";")</f>
        <v>public static final int c_menu_id_ACCOUNT_DEPOSIT_INTEREST_DIARY=    90069;</v>
      </c>
      <c r="D146" t="s">
        <v>531</v>
      </c>
      <c r="E146" s="16" t="s">
        <v>532</v>
      </c>
      <c r="F146" s="40">
        <v>90069</v>
      </c>
      <c r="G146" s="40">
        <v>900</v>
      </c>
      <c r="H146" s="17" t="s">
        <v>533</v>
      </c>
      <c r="I146" s="17"/>
      <c r="J146" t="s">
        <v>152</v>
      </c>
      <c r="K146" s="17"/>
      <c r="L146" s="17"/>
      <c r="M146" s="17"/>
      <c r="N146" s="17"/>
      <c r="O146" s="17"/>
      <c r="P146" s="17"/>
      <c r="Q146" s="17"/>
      <c r="R146" s="17"/>
      <c r="S146" s="17">
        <v>0</v>
      </c>
      <c r="T146" s="17">
        <v>1</v>
      </c>
      <c r="U146" s="17">
        <v>0</v>
      </c>
      <c r="V146" s="17">
        <v>0</v>
      </c>
      <c r="W146" s="17"/>
      <c r="X146" s="17">
        <v>0</v>
      </c>
      <c r="Y146" s="17"/>
      <c r="Z146" t="str">
        <f t="shared" ref="Z146:Z149" si="18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146&amp;","&amp;G146&amp;",'"&amp;H146&amp;"','"&amp;I146&amp;"','"&amp;J146&amp;"','"&amp;K146&amp;"','"&amp;L146&amp;"','"&amp;M146&amp;"','"&amp;N146&amp;"','"&amp;O146&amp;"','"&amp;P146&amp;"','"&amp;Q146&amp;"','"&amp;R146&amp;"',"&amp;S146&amp;","&amp;T146&amp;","&amp;U146&amp;","&amp;V146&amp;",'"&amp;W146&amp;"',"&amp;X146&amp;",'"&amp;Y146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VALUES(90069,900,'Account Deposit Interest Dairy','','/dashboard','','','','','','','','',0,1,0,0,'',0,'');</v>
      </c>
    </row>
    <row r="147" spans="2:26">
      <c r="E147" t="s">
        <v>534</v>
      </c>
      <c r="F147">
        <v>90070</v>
      </c>
      <c r="G147">
        <v>900</v>
      </c>
      <c r="H147" t="s">
        <v>535</v>
      </c>
      <c r="J147" t="s">
        <v>152</v>
      </c>
      <c r="M147" s="39"/>
      <c r="S147" s="17">
        <v>0</v>
      </c>
      <c r="T147" s="17">
        <v>1</v>
      </c>
      <c r="U147" s="17">
        <v>0</v>
      </c>
      <c r="V147" s="17">
        <v>0</v>
      </c>
      <c r="X147" s="17">
        <v>0</v>
      </c>
      <c r="Y147" s="17"/>
      <c r="Z147" t="str">
        <f t="shared" si="1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VALUES(90070,900,'Loan Account Deposit Security','','/dashboard','','','','','','','','',0,1,0,0,'',0,'');</v>
      </c>
    </row>
    <row r="148" spans="2:26">
      <c r="F148">
        <v>90071</v>
      </c>
      <c r="G148">
        <v>900</v>
      </c>
      <c r="H148" t="s">
        <v>536</v>
      </c>
      <c r="J148" t="s">
        <v>537</v>
      </c>
      <c r="M148" s="39" t="s">
        <v>538</v>
      </c>
      <c r="O148" t="s">
        <v>539</v>
      </c>
      <c r="S148">
        <v>0</v>
      </c>
      <c r="T148" s="8">
        <v>0</v>
      </c>
      <c r="U148">
        <v>0</v>
      </c>
      <c r="V148" s="8">
        <v>0</v>
      </c>
      <c r="X148" s="8">
        <v>89</v>
      </c>
      <c r="Y148" s="17"/>
      <c r="Z148" t="str">
        <f t="shared" si="1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VALUES(90071,900,'FD Loan','','/fdLoan','','','/account-service/api/v#/loanagainsdeposit/getAcctLoanSecDepoListByAccId','','/account-service/api/v#/loanagainsdeposit/getAcctLoanAgainstDepInterimDataByCnId','','','',0,0,0,0,'',89,'');</v>
      </c>
    </row>
    <row r="149" spans="2:26">
      <c r="C149" s="8" t="str">
        <f>CONCATENATE("public static final int c_menu_id_",D149,"=    ",F149,";")</f>
        <v>public static final int c_menu_id_ACCOUNT_DEPOSITE_PAYEMENT=    90072;</v>
      </c>
      <c r="D149" t="s">
        <v>540</v>
      </c>
      <c r="E149" t="s">
        <v>541</v>
      </c>
      <c r="F149">
        <v>90072</v>
      </c>
      <c r="G149">
        <v>900</v>
      </c>
      <c r="H149" t="s">
        <v>542</v>
      </c>
      <c r="M149" s="95" t="s">
        <v>543</v>
      </c>
      <c r="N149" t="s">
        <v>544</v>
      </c>
      <c r="O149" t="s">
        <v>545</v>
      </c>
      <c r="P149" t="s">
        <v>546</v>
      </c>
      <c r="Q149" t="s">
        <v>547</v>
      </c>
      <c r="S149">
        <v>0</v>
      </c>
      <c r="T149" s="8">
        <v>0</v>
      </c>
      <c r="U149">
        <v>0</v>
      </c>
      <c r="V149" s="8">
        <v>0</v>
      </c>
      <c r="X149" s="8">
        <v>0</v>
      </c>
      <c r="Y149" s="17"/>
      <c r="Z149" t="str">
        <f t="shared" si="1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VALUES(90072,900,'Interest Pay Detail','','','','','/account-service/api/v#/termdeposit/getAccountDepositPaymentOrgData','/account-service/api/v#/termdeposit/editAcctDepositPayment','/account-service/api/v#/termdeposit/getAcctDepositPaymentInterimDataByCnId','/account-service/api/v#/termdeposit/authAccountDepositPaymentMain','/account-service/api/v#/preauthmasterdiff/uvAcctDepositPayment','',0,0,0,0,'',0,'');</v>
      </c>
    </row>
    <row r="150" spans="2:26">
      <c r="M150" s="94"/>
      <c r="V150" s="8"/>
      <c r="X150" s="8"/>
      <c r="Y150" s="17"/>
    </row>
    <row r="151" spans="2:26">
      <c r="M151" s="94"/>
      <c r="V151" s="8"/>
      <c r="X151" s="8"/>
      <c r="Y151" s="17"/>
    </row>
    <row r="152" spans="2:26">
      <c r="M152" s="94"/>
      <c r="V152" s="8"/>
      <c r="X152" s="8"/>
      <c r="Y152" s="17"/>
    </row>
    <row r="153" spans="2:26">
      <c r="M153" s="94"/>
      <c r="V153" s="8"/>
      <c r="X153" s="8"/>
      <c r="Y153" s="17"/>
    </row>
    <row r="155" spans="2:26" s="20" customFormat="1">
      <c r="D155" s="20" t="s">
        <v>548</v>
      </c>
      <c r="E155" s="21" t="s">
        <v>549</v>
      </c>
      <c r="F155" s="21">
        <v>90070</v>
      </c>
      <c r="G155" s="20">
        <v>900</v>
      </c>
      <c r="H155" s="20" t="s">
        <v>550</v>
      </c>
      <c r="J155" s="20" t="s">
        <v>152</v>
      </c>
      <c r="M155" s="20" t="s">
        <v>551</v>
      </c>
      <c r="N155" s="20" t="s">
        <v>552</v>
      </c>
      <c r="O155" s="20" t="s">
        <v>553</v>
      </c>
      <c r="P155" s="20" t="s">
        <v>554</v>
      </c>
      <c r="S155" s="20">
        <v>0</v>
      </c>
      <c r="T155" s="20">
        <v>1</v>
      </c>
      <c r="U155" s="20">
        <v>1</v>
      </c>
      <c r="V155" s="20">
        <v>1</v>
      </c>
    </row>
    <row r="162" spans="3:26">
      <c r="F162">
        <v>901</v>
      </c>
      <c r="G162">
        <v>1</v>
      </c>
      <c r="H162" t="s">
        <v>555</v>
      </c>
      <c r="J162" t="s">
        <v>556</v>
      </c>
      <c r="S162">
        <v>0</v>
      </c>
      <c r="T162" s="8">
        <v>1</v>
      </c>
      <c r="U162">
        <v>1</v>
      </c>
      <c r="V162">
        <v>1</v>
      </c>
      <c r="X162">
        <v>16</v>
      </c>
      <c r="Z162" t="str">
        <f t="shared" ref="Z162:Z178" si="19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162&amp;","&amp;G162&amp;",'"&amp;H162&amp;"','"&amp;I162&amp;"','"&amp;J162&amp;"','"&amp;K162&amp;"','"&amp;L162&amp;"','"&amp;M162&amp;"','"&amp;N162&amp;"','"&amp;O162&amp;"','"&amp;P162&amp;"','"&amp;Q162&amp;"','"&amp;R162&amp;"',"&amp;S162&amp;","&amp;T162&amp;","&amp;U162&amp;","&amp;V162&amp;",'"&amp;W162&amp;"',"&amp;X162&amp;",'"&amp;Y162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VALUES(901,1,'Internal Accounts','','/internalAccount','','','','','','','','',0,1,1,1,'',16,'');</v>
      </c>
    </row>
    <row r="163" spans="3:26">
      <c r="C163" t="str">
        <f t="shared" ref="C163:C177" si="20">CONCATENATE("public static final int c_menu_id_",D163,"=    ",F163,";")</f>
        <v>public static final int c_menu_id_ASSET_DEAD_STOCK_NEW=    10001;</v>
      </c>
      <c r="D163" t="s">
        <v>557</v>
      </c>
      <c r="E163" s="8"/>
      <c r="F163">
        <v>10001</v>
      </c>
      <c r="G163">
        <v>901</v>
      </c>
      <c r="H163" t="s">
        <v>558</v>
      </c>
      <c r="P163" t="s">
        <v>559</v>
      </c>
      <c r="S163">
        <v>0</v>
      </c>
      <c r="T163" s="8">
        <v>1</v>
      </c>
      <c r="U163">
        <v>0</v>
      </c>
      <c r="V163">
        <v>0</v>
      </c>
      <c r="X163">
        <v>0</v>
      </c>
      <c r="Z163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VALUES(10001,901,'Asset Dead Stock New','','','','','','','','/account-service/api/v#/assetdeadstock/authNewAssetDeadStock','','',0,1,0,0,'',0,'');</v>
      </c>
    </row>
    <row r="164" spans="3:26">
      <c r="C164" t="str">
        <f t="shared" si="20"/>
        <v>public static final int c_menu_id_ACCOUNT_GOVERNMENT_SECURITITES=    10002;</v>
      </c>
      <c r="D164" t="s">
        <v>560</v>
      </c>
      <c r="F164">
        <v>10002</v>
      </c>
      <c r="G164">
        <v>901</v>
      </c>
      <c r="H164" t="s">
        <v>561</v>
      </c>
      <c r="P164" t="s">
        <v>562</v>
      </c>
      <c r="S164">
        <v>0</v>
      </c>
      <c r="T164" s="8">
        <v>1</v>
      </c>
      <c r="U164">
        <v>0</v>
      </c>
      <c r="V164">
        <v>0</v>
      </c>
      <c r="X164">
        <v>0</v>
      </c>
      <c r="Z164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VALUES(10002,901,'Account Government Securitites New','','','','','','','','/account-service/api/v#/acctgovsecurity/authNewAcctGovSecurity','','',0,1,0,0,'',0,'');</v>
      </c>
    </row>
    <row r="165" spans="3:26">
      <c r="C165" t="str">
        <f t="shared" si="20"/>
        <v>public static final int c_menu_id_FD_INVESMENT_NEW=    10003;</v>
      </c>
      <c r="D165" t="s">
        <v>563</v>
      </c>
      <c r="F165">
        <v>10003</v>
      </c>
      <c r="G165">
        <v>901</v>
      </c>
      <c r="H165" t="s">
        <v>564</v>
      </c>
      <c r="P165" t="s">
        <v>565</v>
      </c>
      <c r="S165">
        <v>0</v>
      </c>
      <c r="T165" s="8">
        <v>1</v>
      </c>
      <c r="U165">
        <v>0</v>
      </c>
      <c r="V165">
        <v>0</v>
      </c>
      <c r="X165">
        <v>0</v>
      </c>
      <c r="Z165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VALUES(10003,901,'FD Investment New','','','','','','','','/account-service/api/v#/depositinvestment/authNewAcctDepositInvestment','','',0,1,0,0,'',0,'');</v>
      </c>
    </row>
    <row r="166" spans="3:26">
      <c r="C166" t="str">
        <f t="shared" si="20"/>
        <v>public static final int c_menu_id_ABB_ACCOUNT_NEW=    10004;</v>
      </c>
      <c r="D166" t="s">
        <v>566</v>
      </c>
      <c r="E166" t="str">
        <f t="shared" ref="E166:E179" si="21">UPPER(H166)</f>
        <v>ABB ACCOUNT NEW</v>
      </c>
      <c r="F166">
        <v>10004</v>
      </c>
      <c r="G166">
        <v>901</v>
      </c>
      <c r="H166" t="s">
        <v>567</v>
      </c>
      <c r="P166" t="s">
        <v>568</v>
      </c>
      <c r="S166">
        <v>0</v>
      </c>
      <c r="T166" s="8">
        <v>1</v>
      </c>
      <c r="U166">
        <v>0</v>
      </c>
      <c r="V166">
        <v>0</v>
      </c>
      <c r="X166">
        <v>0</v>
      </c>
      <c r="Z166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VALUES(10004,901,'ABB Account New','','','','','','','','/account-service/api/v#/internalacct/authInternalAccount','','',0,1,0,0,'',0,'');</v>
      </c>
    </row>
    <row r="167" spans="3:26">
      <c r="C167" t="str">
        <f t="shared" si="20"/>
        <v>public static final int c_menu_id_OD_CC_A_C_WITH_NATIONALIZE_BANKS_NEW=    10005;</v>
      </c>
      <c r="D167" t="s">
        <v>569</v>
      </c>
      <c r="E167" t="str">
        <f t="shared" si="21"/>
        <v>OD/CC A/C WITH NATIONALIZE BANKS NEW</v>
      </c>
      <c r="F167">
        <v>10005</v>
      </c>
      <c r="G167">
        <v>901</v>
      </c>
      <c r="H167" t="s">
        <v>570</v>
      </c>
      <c r="P167" t="s">
        <v>568</v>
      </c>
      <c r="S167">
        <v>0</v>
      </c>
      <c r="T167" s="8">
        <v>1</v>
      </c>
      <c r="U167">
        <v>0</v>
      </c>
      <c r="V167">
        <v>0</v>
      </c>
      <c r="X167">
        <v>0</v>
      </c>
      <c r="Z167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VALUES(10005,901,'OD/CC A/c with Nationalize Banks New','','','','','','','','/account-service/api/v#/internalacct/authInternalAccount','','',0,1,0,0,'',0,'');</v>
      </c>
    </row>
    <row r="168" spans="3:26">
      <c r="C168" t="str">
        <f t="shared" si="20"/>
        <v>public static final int c_menu_id_OD_CC_A_C WITH_DCC_BANKS_NEW=    10006;</v>
      </c>
      <c r="D168" t="s">
        <v>571</v>
      </c>
      <c r="E168" t="str">
        <f t="shared" si="21"/>
        <v>OD/CC A/C WITH DCC BANKS NEW</v>
      </c>
      <c r="F168">
        <v>10006</v>
      </c>
      <c r="G168">
        <v>901</v>
      </c>
      <c r="H168" t="s">
        <v>572</v>
      </c>
      <c r="P168" t="s">
        <v>568</v>
      </c>
      <c r="S168">
        <v>0</v>
      </c>
      <c r="T168" s="8">
        <v>1</v>
      </c>
      <c r="U168">
        <v>0</v>
      </c>
      <c r="V168">
        <v>0</v>
      </c>
      <c r="X168">
        <v>0</v>
      </c>
      <c r="Z168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VALUES(10006,901,'OD/CC A/c with DCC Banks New','','','','','','','','/account-service/api/v#/internalacct/authInternalAccount','','',0,1,0,0,'',0,'');</v>
      </c>
    </row>
    <row r="169" spans="3:26">
      <c r="C169" t="str">
        <f t="shared" si="20"/>
        <v>public static final int c_menu_id_OD_CC_A_C_WITH_OTHER_BANKS_NEW=    10007;</v>
      </c>
      <c r="D169" t="s">
        <v>573</v>
      </c>
      <c r="E169" t="str">
        <f t="shared" si="21"/>
        <v>OD/CC A/C WITH OTHER BANKS NEW</v>
      </c>
      <c r="F169">
        <v>10007</v>
      </c>
      <c r="G169">
        <v>901</v>
      </c>
      <c r="H169" t="s">
        <v>574</v>
      </c>
      <c r="P169" t="s">
        <v>568</v>
      </c>
      <c r="S169">
        <v>0</v>
      </c>
      <c r="T169" s="8">
        <v>1</v>
      </c>
      <c r="U169">
        <v>0</v>
      </c>
      <c r="V169">
        <v>0</v>
      </c>
      <c r="X169">
        <v>0</v>
      </c>
      <c r="Z169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VALUES(10007,901,'OD/CC A/c with Other Banks New','','','','','','','','/account-service/api/v#/internalacct/authInternalAccount','','',0,1,0,0,'',0,'');</v>
      </c>
    </row>
    <row r="170" spans="3:26">
      <c r="C170" t="str">
        <f t="shared" si="20"/>
        <v>public static final int c_menu_id_FIXED_DEPOSIT_WITH_NATIONALIZE_BANKS_NEW=    10008;</v>
      </c>
      <c r="D170" t="s">
        <v>575</v>
      </c>
      <c r="E170" t="str">
        <f t="shared" si="21"/>
        <v>FIXED DEPOSIT WITH NATIONALIZE BANKS NEW</v>
      </c>
      <c r="F170">
        <v>10008</v>
      </c>
      <c r="G170">
        <v>901</v>
      </c>
      <c r="H170" t="s">
        <v>576</v>
      </c>
      <c r="P170" t="s">
        <v>565</v>
      </c>
      <c r="S170">
        <v>0</v>
      </c>
      <c r="T170" s="8">
        <v>1</v>
      </c>
      <c r="U170">
        <v>0</v>
      </c>
      <c r="V170">
        <v>0</v>
      </c>
      <c r="X170">
        <v>0</v>
      </c>
      <c r="Z170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VALUES(10008,901,'Fixed Deposit with Nationalize Banks New','','','','','','','','/account-service/api/v#/depositinvestment/authNewAcctDepositInvestment','','',0,1,0,0,'',0,'');</v>
      </c>
    </row>
    <row r="171" spans="3:26">
      <c r="C171" t="str">
        <f t="shared" si="20"/>
        <v>public static final int c_menu_id_FIXED_DEPOSIT_WITH_OTHER_BANKS_NEW=    10009;</v>
      </c>
      <c r="D171" t="s">
        <v>577</v>
      </c>
      <c r="E171" t="str">
        <f t="shared" si="21"/>
        <v>FIXED DEPOSIT WITH OTHER BANKS NEW</v>
      </c>
      <c r="F171">
        <v>10009</v>
      </c>
      <c r="G171">
        <v>901</v>
      </c>
      <c r="H171" t="s">
        <v>578</v>
      </c>
      <c r="P171" t="s">
        <v>565</v>
      </c>
      <c r="S171">
        <v>0</v>
      </c>
      <c r="T171" s="8">
        <v>1</v>
      </c>
      <c r="U171">
        <v>0</v>
      </c>
      <c r="V171">
        <v>0</v>
      </c>
      <c r="X171">
        <v>0</v>
      </c>
      <c r="Z171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VALUES(10009,901,'Fixed Deposit with Other Banks New','','','','','','','','/account-service/api/v#/depositinvestment/authNewAcctDepositInvestment','','',0,1,0,0,'',0,'');</v>
      </c>
    </row>
    <row r="172" spans="3:26">
      <c r="C172" t="str">
        <f t="shared" si="20"/>
        <v>public static final int c_menu_id_LAND_AND_BUILDING NEW=    10010;</v>
      </c>
      <c r="D172" t="s">
        <v>579</v>
      </c>
      <c r="E172" t="str">
        <f t="shared" si="21"/>
        <v>LAND &amp; BUILDING NEW</v>
      </c>
      <c r="F172">
        <v>10010</v>
      </c>
      <c r="G172">
        <v>901</v>
      </c>
      <c r="H172" t="s">
        <v>580</v>
      </c>
      <c r="P172" t="s">
        <v>568</v>
      </c>
      <c r="S172">
        <v>0</v>
      </c>
      <c r="T172" s="8">
        <v>1</v>
      </c>
      <c r="U172">
        <v>0</v>
      </c>
      <c r="V172">
        <v>0</v>
      </c>
      <c r="X172">
        <v>0</v>
      </c>
      <c r="Z172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VALUES(10010,901,'Land &amp; Building New','','','','','','','','/account-service/api/v#/internalacct/authInternalAccount','','',0,1,0,0,'',0,'');</v>
      </c>
    </row>
    <row r="173" spans="3:26">
      <c r="C173" t="str">
        <f t="shared" si="20"/>
        <v>public static final int c_menu_id_CURRENT_A_C_WITH_NATIONALIZE_BANKS_NEW=    10011;</v>
      </c>
      <c r="D173" t="s">
        <v>581</v>
      </c>
      <c r="E173" t="str">
        <f t="shared" si="21"/>
        <v>CURRENT  A/C WITH NATIONALIZE BANKS NEW</v>
      </c>
      <c r="F173">
        <v>10011</v>
      </c>
      <c r="G173">
        <v>901</v>
      </c>
      <c r="H173" t="s">
        <v>582</v>
      </c>
      <c r="P173" t="s">
        <v>568</v>
      </c>
      <c r="S173">
        <v>0</v>
      </c>
      <c r="T173" s="8">
        <v>1</v>
      </c>
      <c r="U173">
        <v>0</v>
      </c>
      <c r="V173">
        <v>0</v>
      </c>
      <c r="X173">
        <v>0</v>
      </c>
      <c r="Z173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VALUES(10011,901,'Current  A/c with Nationalize Banks New','','','','','','','','/account-service/api/v#/internalacct/authInternalAccount','','',0,1,0,0,'',0,'');</v>
      </c>
    </row>
    <row r="174" spans="3:26">
      <c r="C174" t="str">
        <f t="shared" si="20"/>
        <v>public static final int c_menu_id_CURRENT_A_C_WITH_DCC_BANKS_NEW=    10012;</v>
      </c>
      <c r="D174" t="s">
        <v>583</v>
      </c>
      <c r="E174" t="str">
        <f t="shared" si="21"/>
        <v>CURRENT  A/C WITH DCC BANKS NEW</v>
      </c>
      <c r="F174">
        <v>10012</v>
      </c>
      <c r="G174">
        <v>901</v>
      </c>
      <c r="H174" t="s">
        <v>584</v>
      </c>
      <c r="P174" t="s">
        <v>568</v>
      </c>
      <c r="S174">
        <v>0</v>
      </c>
      <c r="T174" s="8">
        <v>1</v>
      </c>
      <c r="U174">
        <v>0</v>
      </c>
      <c r="V174">
        <v>0</v>
      </c>
      <c r="X174">
        <v>0</v>
      </c>
      <c r="Z174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VALUES(10012,901,'Current  A/c with DCC Banks New','','','','','','','','/account-service/api/v#/internalacct/authInternalAccount','','',0,1,0,0,'',0,'');</v>
      </c>
    </row>
    <row r="175" spans="3:26">
      <c r="C175" t="str">
        <f t="shared" si="20"/>
        <v>public static final int c_menu_id_CURRENT_A_C_WITH_OTHER_BANKS_NEW=    10013;</v>
      </c>
      <c r="D175" t="s">
        <v>585</v>
      </c>
      <c r="E175" t="str">
        <f t="shared" si="21"/>
        <v>CURRENT  A/C WITH OTHER BANKS NEW</v>
      </c>
      <c r="F175">
        <v>10013</v>
      </c>
      <c r="G175">
        <v>901</v>
      </c>
      <c r="H175" t="s">
        <v>586</v>
      </c>
      <c r="P175" t="s">
        <v>568</v>
      </c>
      <c r="S175">
        <v>0</v>
      </c>
      <c r="T175" s="8">
        <v>1</v>
      </c>
      <c r="U175">
        <v>0</v>
      </c>
      <c r="V175">
        <v>0</v>
      </c>
      <c r="X175">
        <v>0</v>
      </c>
      <c r="Z175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VALUES(10013,901,'Current  A/c with Other Banks New','','','','','','','','/account-service/api/v#/internalacct/authInternalAccount','','',0,1,0,0,'',0,'');</v>
      </c>
    </row>
    <row r="176" spans="3:26">
      <c r="C176" t="str">
        <f t="shared" si="20"/>
        <v>public static final int c_menu_id_GOI_BOOKING_NEW=    10014;</v>
      </c>
      <c r="D176" t="s">
        <v>587</v>
      </c>
      <c r="E176" t="str">
        <f t="shared" si="21"/>
        <v>GOI BOOKING NEW</v>
      </c>
      <c r="F176">
        <v>10014</v>
      </c>
      <c r="G176">
        <v>901</v>
      </c>
      <c r="H176" t="s">
        <v>588</v>
      </c>
      <c r="P176" t="s">
        <v>568</v>
      </c>
      <c r="S176">
        <v>0</v>
      </c>
      <c r="T176" s="8">
        <v>1</v>
      </c>
      <c r="U176">
        <v>0</v>
      </c>
      <c r="V176">
        <v>0</v>
      </c>
      <c r="X176">
        <v>0</v>
      </c>
      <c r="Z176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VALUES(10014,901,'GOI booking New','','','','','','','','/account-service/api/v#/internalacct/authInternalAccount','','',0,1,0,0,'',0,'');</v>
      </c>
    </row>
    <row r="177" spans="3:26">
      <c r="C177" t="str">
        <f t="shared" si="20"/>
        <v>public static final int c_menu_id_GOI_MONEY_SGL_APPLICATION_NEW=    10015;</v>
      </c>
      <c r="D177" t="s">
        <v>589</v>
      </c>
      <c r="E177" t="str">
        <f t="shared" si="21"/>
        <v>GOI MONEY/SGL APPLICATION NEW</v>
      </c>
      <c r="F177">
        <v>10015</v>
      </c>
      <c r="G177">
        <v>901</v>
      </c>
      <c r="H177" t="s">
        <v>590</v>
      </c>
      <c r="P177" t="s">
        <v>568</v>
      </c>
      <c r="S177">
        <v>0</v>
      </c>
      <c r="T177" s="8">
        <v>1</v>
      </c>
      <c r="U177">
        <v>0</v>
      </c>
      <c r="V177">
        <v>0</v>
      </c>
      <c r="X177">
        <v>0</v>
      </c>
      <c r="Z177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VALUES(10015,901,'GOI Money/SGL Application New','','','','','','','','/account-service/api/v#/internalacct/authInternalAccount','','',0,1,0,0,'',0,'');</v>
      </c>
    </row>
    <row r="178" spans="3:26" s="88" customFormat="1">
      <c r="D178" s="88" t="s">
        <v>591</v>
      </c>
      <c r="E178" s="88" t="str">
        <f t="shared" si="21"/>
        <v>OTHER INVESTMENTS</v>
      </c>
      <c r="F178" s="88">
        <v>10016</v>
      </c>
      <c r="G178" s="88">
        <v>901</v>
      </c>
      <c r="H178" s="88" t="s">
        <v>592</v>
      </c>
      <c r="P178" s="88" t="s">
        <v>568</v>
      </c>
      <c r="S178" s="88">
        <v>0</v>
      </c>
      <c r="T178" s="89">
        <v>1</v>
      </c>
      <c r="U178" s="88">
        <v>0</v>
      </c>
      <c r="V178" s="88">
        <v>0</v>
      </c>
      <c r="X178" s="88">
        <v>0</v>
      </c>
      <c r="Z178" t="str">
        <f t="shared" si="1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VALUES(10016,901,'Other Investments','','','','','','','','/account-service/api/v#/internalacct/authInternalAccount','','',0,1,0,0,'',0,'');</v>
      </c>
    </row>
    <row r="179" spans="3:26" s="88" customFormat="1">
      <c r="E179" s="88" t="str">
        <f t="shared" si="21"/>
        <v>BRANCH ACCOUNTS INTERNAL</v>
      </c>
      <c r="F179" s="88">
        <v>10017</v>
      </c>
      <c r="G179" s="88">
        <v>901</v>
      </c>
      <c r="H179" s="88" t="s">
        <v>593</v>
      </c>
      <c r="P179" s="88" t="s">
        <v>594</v>
      </c>
      <c r="S179" s="88">
        <v>0</v>
      </c>
      <c r="T179" s="89">
        <v>1</v>
      </c>
      <c r="U179" s="88">
        <v>0</v>
      </c>
      <c r="V179" s="88">
        <v>0</v>
      </c>
      <c r="X179" s="88">
        <v>0</v>
      </c>
      <c r="Z179" t="str">
        <f t="shared" ref="Z179" si="22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179&amp;","&amp;G179&amp;",'"&amp;H179&amp;"','"&amp;I179&amp;"','"&amp;J179&amp;"','"&amp;K179&amp;"','"&amp;L179&amp;"','"&amp;M179&amp;"','"&amp;N179&amp;"','"&amp;O179&amp;"','"&amp;P179&amp;"','"&amp;Q179&amp;"','"&amp;R179&amp;"',"&amp;S179&amp;","&amp;T179&amp;","&amp;U179&amp;","&amp;V179&amp;",'"&amp;W179&amp;"',"&amp;X179&amp;",'"&amp;Y179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VALUES(10017,901,'Branch Accounts Internal','','','','','','','','/account-service/api/v#/branchaccts/authNewBranchAccts','','',0,1,0,0,'',0,'');</v>
      </c>
    </row>
    <row r="180" spans="3:26" s="88" customFormat="1">
      <c r="T180" s="89"/>
      <c r="Z180"/>
    </row>
    <row r="181" spans="3:26" s="88" customFormat="1">
      <c r="T181" s="89"/>
      <c r="Z181"/>
    </row>
    <row r="185" spans="3:26">
      <c r="C185" s="8" t="str">
        <f>CONCATENATE("public static final int c_menu_id_",D185,"=    ",F185,";")</f>
        <v>public static final int c_menu_id_INTERNAL_ACCOUNT_MAIN=    10051;</v>
      </c>
      <c r="D185" t="s">
        <v>595</v>
      </c>
      <c r="E185" t="s">
        <v>399</v>
      </c>
      <c r="F185">
        <v>10051</v>
      </c>
      <c r="G185" s="8">
        <v>901</v>
      </c>
      <c r="H185" s="8" t="s">
        <v>596</v>
      </c>
      <c r="J185" t="s">
        <v>152</v>
      </c>
      <c r="M185" t="s">
        <v>597</v>
      </c>
      <c r="N185" t="s">
        <v>598</v>
      </c>
      <c r="O185" t="s">
        <v>599</v>
      </c>
      <c r="P185" t="s">
        <v>568</v>
      </c>
      <c r="Q185" t="s">
        <v>405</v>
      </c>
      <c r="S185">
        <v>0</v>
      </c>
      <c r="T185" s="8">
        <v>1</v>
      </c>
      <c r="U185">
        <v>0</v>
      </c>
      <c r="V185">
        <v>0</v>
      </c>
      <c r="X185">
        <v>0</v>
      </c>
      <c r="Z185" t="str">
        <f t="shared" ref="Z185:Z188" si="23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185&amp;","&amp;G185&amp;",'"&amp;H185&amp;"','"&amp;I185&amp;"','"&amp;J185&amp;"','"&amp;K185&amp;"','"&amp;L185&amp;"','"&amp;M185&amp;"','"&amp;N185&amp;"','"&amp;O185&amp;"','"&amp;P185&amp;"','"&amp;Q185&amp;"','"&amp;R185&amp;"',"&amp;S185&amp;","&amp;T185&amp;","&amp;U185&amp;","&amp;V185&amp;",'"&amp;W185&amp;"',"&amp;X185&amp;",'"&amp;Y185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VALUES(10051,901,'Internal Account Main','','/dashboard','','','/account-service/api/v#/internalacct/getInternalAccount','/account-service/api/v#/internalacct/editInternalAccount','/account-service/api/v#/internalacct/getInternalAcctInterimDataByCnId','/account-service/api/v#/internalacct/authInternalAccount','/account-service/api/v#/preauthmasterdiff/uvAcct','',0,1,0,0,'',0,'');</v>
      </c>
    </row>
    <row r="186" spans="3:26">
      <c r="C186" t="str">
        <f>CONCATENATE("public static final int c_menu_id_",D186,"=    ",F186,";")</f>
        <v>public static final int c_menu_id_ACCOUNT_ASSET_DEAD_STOCK=    10052;</v>
      </c>
      <c r="D186" t="s">
        <v>600</v>
      </c>
      <c r="E186" s="27" t="s">
        <v>601</v>
      </c>
      <c r="F186">
        <v>10052</v>
      </c>
      <c r="G186">
        <v>901</v>
      </c>
      <c r="H186" t="s">
        <v>602</v>
      </c>
      <c r="J186" t="s">
        <v>152</v>
      </c>
      <c r="M186" t="s">
        <v>603</v>
      </c>
      <c r="N186" t="s">
        <v>604</v>
      </c>
      <c r="O186" t="s">
        <v>605</v>
      </c>
      <c r="P186" t="s">
        <v>606</v>
      </c>
      <c r="Q186" t="s">
        <v>607</v>
      </c>
      <c r="S186">
        <v>0</v>
      </c>
      <c r="T186" s="8">
        <v>1</v>
      </c>
      <c r="U186">
        <v>0</v>
      </c>
      <c r="V186">
        <v>0</v>
      </c>
      <c r="X186">
        <v>0</v>
      </c>
      <c r="Z186" t="str">
        <f t="shared" si="2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VALUES(10052,901,'Account Asset Dead Stock','','/dashboard','','','/account-service/api/v#/assetdeadstock/getAssetDeadStockByAcctId','/account-service/api/v#/assetdeadstock/editAssetDeadStock','/account-service/api/v#/assetdeadstock/getAssetDeadStockInterimDataByCnId','/account-service/api/v#/assetdeadstock/authAssetDeadStock','/account-service/api/v#/preauthmasterdiff/uvAcctAssetDstock','',0,1,0,0,'',0,'');</v>
      </c>
    </row>
    <row r="187" spans="3:26">
      <c r="C187" t="str">
        <f>CONCATENATE("public static final int c_menu_id_",D187,"=    ",F187,";")</f>
        <v>public static final int c_menu_id_ACCOUNT_GOVERNMENT_SECURITIES=    10053;</v>
      </c>
      <c r="D187" t="s">
        <v>608</v>
      </c>
      <c r="E187" s="18" t="s">
        <v>609</v>
      </c>
      <c r="F187">
        <v>10053</v>
      </c>
      <c r="G187">
        <v>901</v>
      </c>
      <c r="H187" t="s">
        <v>610</v>
      </c>
      <c r="J187" t="s">
        <v>152</v>
      </c>
      <c r="M187" t="s">
        <v>611</v>
      </c>
      <c r="N187" t="s">
        <v>612</v>
      </c>
      <c r="O187" t="s">
        <v>613</v>
      </c>
      <c r="P187" t="s">
        <v>614</v>
      </c>
      <c r="Q187" t="s">
        <v>615</v>
      </c>
      <c r="S187">
        <v>0</v>
      </c>
      <c r="T187" s="8">
        <v>1</v>
      </c>
      <c r="U187">
        <v>0</v>
      </c>
      <c r="V187">
        <v>0</v>
      </c>
      <c r="X187">
        <v>0</v>
      </c>
      <c r="Z187" t="str">
        <f t="shared" si="2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VALUES(10053,901,'Account Government Securitites','','/dashboard','','','/account-service/api/v#/acctgovsecurity/getAcctGoveSecurityRecordById','/account-service/api/v#/acctgovsecurity/editAcctGovSecurity','/account-service/api/v#/acctgovsecurity/getAccGovSecInterimDataByCnId','/account-service/api/v#/acctgovsecurity/authAcctGovSecurity','/account-service/api/v#/preauthmasterdiff/uvAcctGsecM','',0,1,0,0,'',0,'');</v>
      </c>
    </row>
    <row r="188" spans="3:26">
      <c r="C188" t="str">
        <f>CONCATENATE("public static final int c_menu_id_",D188,"=    ",F188,";")</f>
        <v>public static final int c_menu_id_FD_INVESMENT=    10054;</v>
      </c>
      <c r="D188" t="s">
        <v>616</v>
      </c>
      <c r="E188" t="s">
        <v>617</v>
      </c>
      <c r="F188">
        <v>10054</v>
      </c>
      <c r="G188">
        <v>901</v>
      </c>
      <c r="H188" t="s">
        <v>618</v>
      </c>
      <c r="J188" t="s">
        <v>152</v>
      </c>
      <c r="M188" t="s">
        <v>619</v>
      </c>
      <c r="N188" t="s">
        <v>620</v>
      </c>
      <c r="O188" t="s">
        <v>621</v>
      </c>
      <c r="P188" t="s">
        <v>622</v>
      </c>
      <c r="Q188" t="s">
        <v>623</v>
      </c>
      <c r="S188">
        <v>0</v>
      </c>
      <c r="T188" s="8">
        <v>1</v>
      </c>
      <c r="U188">
        <v>0</v>
      </c>
      <c r="V188">
        <v>0</v>
      </c>
      <c r="X188">
        <v>0</v>
      </c>
      <c r="Z188" t="str">
        <f t="shared" si="2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VALUES(10054,901,'FD Investment','','/dashboard','','','/account-service/api/v#/depositinvestment/getAcctDepositInvestment','/account-service/api/v#/depositinvestment/editAcctDepositInvestment','/account-service/api/v#/depositinvestment/getAccDepositInvestmentInterim','/account-service/api/v#/depositinvestment/authAcctDepositInvestment','/account-service/api/v#/preauthmasterdiff/uvBAcctDepositInvestmentM','',0,1,0,0,'',0,'');</v>
      </c>
    </row>
    <row r="189" spans="3:26">
      <c r="E189" t="s">
        <v>624</v>
      </c>
      <c r="F189">
        <v>10055</v>
      </c>
      <c r="G189">
        <v>901</v>
      </c>
      <c r="H189" t="s">
        <v>625</v>
      </c>
      <c r="J189" t="s">
        <v>152</v>
      </c>
      <c r="M189" t="s">
        <v>626</v>
      </c>
      <c r="N189" t="s">
        <v>627</v>
      </c>
      <c r="O189" t="s">
        <v>628</v>
      </c>
      <c r="P189" t="s">
        <v>629</v>
      </c>
      <c r="Q189" t="s">
        <v>630</v>
      </c>
      <c r="S189">
        <v>0</v>
      </c>
      <c r="T189" s="8">
        <v>1</v>
      </c>
      <c r="U189">
        <v>0</v>
      </c>
      <c r="V189">
        <v>0</v>
      </c>
      <c r="X189">
        <v>0</v>
      </c>
      <c r="Z189" t="str">
        <f t="shared" ref="Z189" si="24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189&amp;","&amp;G189&amp;",'"&amp;H189&amp;"','"&amp;I189&amp;"','"&amp;J189&amp;"','"&amp;K189&amp;"','"&amp;L189&amp;"','"&amp;M189&amp;"','"&amp;N189&amp;"','"&amp;O189&amp;"','"&amp;P189&amp;"','"&amp;Q189&amp;"','"&amp;R189&amp;"',"&amp;S189&amp;","&amp;T189&amp;","&amp;U189&amp;","&amp;V189&amp;",'"&amp;W189&amp;"',"&amp;X189&amp;",'"&amp;Y189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VALUES(10055,901,'Branch Account Detail','','/dashboard','','','/account-service/api/v#/branchaccts/getBranchAccts','/account-service/api/v#/branchaccts/editBranchAccts','/account-service/api/v#/branchaccts/getBranchAcctsInterim','/account-service/api/v#/branchaccts/authEditedBranchAccts','/account-service/api/v#/preauthmasterdiff/uvBAcctCbrAccts','',0,1,0,0,'',0,'');</v>
      </c>
    </row>
    <row r="191" spans="3:26">
      <c r="F191">
        <v>50000</v>
      </c>
      <c r="G191">
        <v>1</v>
      </c>
      <c r="H191" t="s">
        <v>631</v>
      </c>
      <c r="S191">
        <v>0</v>
      </c>
      <c r="T191" s="8">
        <v>1</v>
      </c>
      <c r="U191">
        <v>0</v>
      </c>
      <c r="V191">
        <v>0</v>
      </c>
      <c r="X191">
        <v>0</v>
      </c>
      <c r="Z191" t="str">
        <f t="shared" ref="Z191:Z192" si="25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191&amp;","&amp;G191&amp;",'"&amp;H191&amp;"','"&amp;I191&amp;"','"&amp;J191&amp;"','"&amp;K191&amp;"','"&amp;L191&amp;"','"&amp;M191&amp;"','"&amp;N191&amp;"','"&amp;O191&amp;"','"&amp;P191&amp;"','"&amp;Q191&amp;"','"&amp;R191&amp;"',"&amp;S191&amp;","&amp;T191&amp;","&amp;U191&amp;","&amp;V191&amp;",'"&amp;W191&amp;"',"&amp;X191&amp;",'"&amp;Y191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VALUES(50000,1,'TD Payment Info Master','','','','','','','','','','',0,1,0,0,'',0,'');</v>
      </c>
    </row>
    <row r="192" spans="3:26">
      <c r="F192">
        <v>50001</v>
      </c>
      <c r="G192">
        <v>50000</v>
      </c>
      <c r="H192" t="s">
        <v>632</v>
      </c>
      <c r="P192" t="s">
        <v>633</v>
      </c>
      <c r="S192">
        <v>0</v>
      </c>
      <c r="T192" s="8">
        <v>1</v>
      </c>
      <c r="U192">
        <v>0</v>
      </c>
      <c r="V192">
        <v>0</v>
      </c>
      <c r="X192">
        <v>0</v>
      </c>
      <c r="Z192" t="str">
        <f t="shared" si="2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VALUES(50001,50000,'TD Payment Info Change','','','','','','','','/account-service/api/v#/termdeposit/authTermDepositPaymentMode','','',0,1,0,0,'',0,'');</v>
      </c>
    </row>
    <row r="195" spans="2:26">
      <c r="F195">
        <v>902</v>
      </c>
      <c r="G195">
        <v>1</v>
      </c>
      <c r="H195" s="8" t="s">
        <v>634</v>
      </c>
      <c r="S195">
        <v>0</v>
      </c>
      <c r="T195" s="8">
        <v>0</v>
      </c>
      <c r="U195">
        <v>0</v>
      </c>
      <c r="V195">
        <v>1</v>
      </c>
      <c r="X195">
        <v>0</v>
      </c>
      <c r="Z195" t="str">
        <f t="shared" ref="Z195:Z204" si="26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195&amp;","&amp;G195&amp;",'"&amp;H195&amp;"','"&amp;I195&amp;"','"&amp;J195&amp;"','"&amp;K195&amp;"','"&amp;L195&amp;"','"&amp;M195&amp;"','"&amp;N195&amp;"','"&amp;O195&amp;"','"&amp;P195&amp;"','"&amp;Q195&amp;"','"&amp;R195&amp;"',"&amp;S195&amp;","&amp;T195&amp;","&amp;U195&amp;","&amp;V195&amp;",'"&amp;W195&amp;"',"&amp;X195&amp;",'"&amp;Y195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VALUES(902,1,'Loan Management','','','','','','','','','','',0,0,0,1,'',0,'');</v>
      </c>
    </row>
    <row r="196" spans="2:26">
      <c r="C196" t="str">
        <f>CONCATENATE("public static final int c_menu_id_",D196,"=    ",F196,";")</f>
        <v>public static final int c_menu_id_CUSTOMER_GOLD_ITEMS_IMAGE=    9001;</v>
      </c>
      <c r="D196" t="s">
        <v>635</v>
      </c>
      <c r="E196" s="41"/>
      <c r="F196">
        <v>9001</v>
      </c>
      <c r="G196">
        <v>902</v>
      </c>
      <c r="H196" t="s">
        <v>636</v>
      </c>
      <c r="J196" t="s">
        <v>152</v>
      </c>
      <c r="S196">
        <v>0</v>
      </c>
      <c r="T196" s="8">
        <v>0</v>
      </c>
      <c r="U196">
        <v>0</v>
      </c>
      <c r="V196">
        <v>0</v>
      </c>
      <c r="X196">
        <v>0</v>
      </c>
      <c r="Z196" t="str">
        <f t="shared" si="2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VALUES(9001,902,'Customer Gold Items Image','','/dashboard','','','','','','','','',0,0,0,0,'',0,'');</v>
      </c>
    </row>
    <row r="197" spans="2:26" s="20" customFormat="1">
      <c r="D197" s="20" t="s">
        <v>637</v>
      </c>
      <c r="E197" s="42" t="s">
        <v>638</v>
      </c>
      <c r="F197" s="20">
        <v>9002</v>
      </c>
      <c r="G197" s="20">
        <v>902</v>
      </c>
      <c r="H197" s="20" t="s">
        <v>639</v>
      </c>
      <c r="J197" s="20" t="s">
        <v>152</v>
      </c>
      <c r="M197" s="20" t="s">
        <v>640</v>
      </c>
      <c r="N197" s="20" t="s">
        <v>641</v>
      </c>
      <c r="O197" s="20" t="s">
        <v>642</v>
      </c>
      <c r="P197" s="20" t="s">
        <v>643</v>
      </c>
      <c r="S197" s="20">
        <v>0</v>
      </c>
      <c r="T197" s="20">
        <v>0</v>
      </c>
      <c r="U197" s="20">
        <v>0</v>
      </c>
      <c r="V197" s="20">
        <v>0</v>
      </c>
      <c r="X197" s="20">
        <v>0</v>
      </c>
    </row>
    <row r="198" spans="2:26">
      <c r="C198" t="str">
        <f t="shared" ref="C198:C203" si="27">CONCATENATE("public static final int c_menu_id_",D198,"=    ",F198,";")</f>
        <v>public static final int c_menu_id_ACCT_LIEN=    700;</v>
      </c>
      <c r="D198" t="s">
        <v>644</v>
      </c>
      <c r="E198" s="14" t="s">
        <v>645</v>
      </c>
      <c r="F198">
        <v>700</v>
      </c>
      <c r="G198">
        <v>902</v>
      </c>
      <c r="H198" t="s">
        <v>646</v>
      </c>
      <c r="J198" t="s">
        <v>647</v>
      </c>
      <c r="M198" t="s">
        <v>648</v>
      </c>
      <c r="N198" t="s">
        <v>649</v>
      </c>
      <c r="O198" t="s">
        <v>650</v>
      </c>
      <c r="P198" t="s">
        <v>651</v>
      </c>
      <c r="Q198" t="s">
        <v>652</v>
      </c>
      <c r="S198">
        <v>0</v>
      </c>
      <c r="T198" s="8">
        <v>0</v>
      </c>
      <c r="U198">
        <v>1</v>
      </c>
      <c r="V198">
        <v>1</v>
      </c>
      <c r="X198">
        <v>24</v>
      </c>
      <c r="Z198" t="str">
        <f t="shared" si="2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VALUES(700,902,'Account Lien ','','/acctLienList','','','/account-service/api/v#/acctlienapi/getAcctLienRecord','/account-service/api/v#/acctlienapi/editAcctLienD','/account-service/api/v#/acctlienapi/getAcctLienInterimDataByCnId','/account-service/api/v#/acctlienapi/uvAuthActionAcctLienD','/account-service/api/v#/preauthmasterdiff/uvAcctLien','',0,0,1,1,'',24,'');</v>
      </c>
    </row>
    <row r="199" spans="2:26">
      <c r="C199" t="str">
        <f t="shared" si="27"/>
        <v>public static final int c_menu_id_ACCT_LIEN_REMOVE=    9004;</v>
      </c>
      <c r="D199" t="s">
        <v>653</v>
      </c>
      <c r="E199" s="14" t="s">
        <v>645</v>
      </c>
      <c r="F199">
        <v>9004</v>
      </c>
      <c r="G199">
        <v>902</v>
      </c>
      <c r="H199" t="s">
        <v>654</v>
      </c>
      <c r="J199" t="s">
        <v>655</v>
      </c>
      <c r="M199" t="s">
        <v>648</v>
      </c>
      <c r="N199" t="s">
        <v>649</v>
      </c>
      <c r="O199" t="s">
        <v>650</v>
      </c>
      <c r="P199" t="s">
        <v>651</v>
      </c>
      <c r="Q199" t="s">
        <v>652</v>
      </c>
      <c r="S199">
        <v>0</v>
      </c>
      <c r="T199" s="8">
        <v>0</v>
      </c>
      <c r="U199">
        <v>1</v>
      </c>
      <c r="V199">
        <v>0</v>
      </c>
      <c r="X199">
        <v>24</v>
      </c>
      <c r="Z199" t="str">
        <f t="shared" si="2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VALUES(9004,902,'Account Lien-Remove','','/acctLienRemovalList','','','/account-service/api/v#/acctlienapi/getAcctLienRecord','/account-service/api/v#/acctlienapi/editAcctLienD','/account-service/api/v#/acctlienapi/getAcctLienInterimDataByCnId','/account-service/api/v#/acctlienapi/uvAuthActionAcctLienD','/account-service/api/v#/preauthmasterdiff/uvAcctLien','',0,0,1,0,'',24,'');</v>
      </c>
    </row>
    <row r="200" spans="2:26">
      <c r="C200" t="str">
        <f t="shared" si="27"/>
        <v>public static final int c_menu_id_ACCT_LOAN_RENEWAL=    9005;</v>
      </c>
      <c r="D200" t="s">
        <v>656</v>
      </c>
      <c r="E200" s="14" t="s">
        <v>645</v>
      </c>
      <c r="F200">
        <v>9005</v>
      </c>
      <c r="G200">
        <v>902</v>
      </c>
      <c r="H200" t="s">
        <v>657</v>
      </c>
      <c r="J200" t="s">
        <v>658</v>
      </c>
      <c r="P200" t="s">
        <v>373</v>
      </c>
      <c r="Q200" t="s">
        <v>659</v>
      </c>
      <c r="S200">
        <v>0</v>
      </c>
      <c r="T200" s="8">
        <v>0</v>
      </c>
      <c r="U200">
        <v>1</v>
      </c>
      <c r="V200">
        <v>1</v>
      </c>
      <c r="X200">
        <v>21</v>
      </c>
      <c r="Z200" t="str">
        <f t="shared" si="2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VALUES(9005,902,'Account Limit Renewal / Enhancement','','/loan/accounts/renewal','','','','','','/account-service/api/v#/acctloan/udwAuthAccountLoanBasic','/account-service/api/v#/preauthmasterdiff/uvAcctLoanRenewal','',0,0,1,1,'',21,'');</v>
      </c>
    </row>
    <row r="201" spans="2:26">
      <c r="C201" t="str">
        <f t="shared" si="27"/>
        <v>public static final int c_menu_id_ACCOUNT_LAON_DP=    90067;</v>
      </c>
      <c r="D201" t="s">
        <v>660</v>
      </c>
      <c r="E201" s="18" t="s">
        <v>661</v>
      </c>
      <c r="F201" s="14">
        <v>90067</v>
      </c>
      <c r="G201" s="14">
        <v>902</v>
      </c>
      <c r="H201" s="14" t="s">
        <v>662</v>
      </c>
      <c r="J201" t="s">
        <v>663</v>
      </c>
      <c r="M201" t="s">
        <v>664</v>
      </c>
      <c r="N201" t="s">
        <v>665</v>
      </c>
      <c r="O201" t="s">
        <v>666</v>
      </c>
      <c r="P201" t="s">
        <v>667</v>
      </c>
      <c r="Q201" t="s">
        <v>668</v>
      </c>
      <c r="S201">
        <v>0</v>
      </c>
      <c r="T201" s="8">
        <v>1</v>
      </c>
      <c r="U201">
        <v>1</v>
      </c>
      <c r="V201">
        <v>1</v>
      </c>
      <c r="X201">
        <v>22</v>
      </c>
      <c r="Z201" t="str">
        <f t="shared" si="2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VALUES(90067,902,'Account Loan DP','','/loan/accounts/dps','','','/account-service/api/v#/acctloandp/getAcctLoanDPByDPId','/account-service/api/v#/acctloandp/editAcctLoanDP','/account-service/api/v#/acctloandp/getAcctLoanDPInterimDataByCnId','/account-service/api/v#/acctloandp/authAcctLoanDP','/account-service/api/v#/preauthmasterdiff/uvAcctLoanDpStockD','',0,1,1,1,'',22,'');</v>
      </c>
    </row>
    <row r="202" spans="2:26">
      <c r="C202" t="str">
        <f t="shared" si="27"/>
        <v>public static final int c_menu_id_ACCOUNT_LAON_LIMIT_ADHOCH=    90068;</v>
      </c>
      <c r="D202" t="s">
        <v>669</v>
      </c>
      <c r="E202" s="18" t="s">
        <v>670</v>
      </c>
      <c r="F202" s="14">
        <v>90068</v>
      </c>
      <c r="G202" s="14">
        <v>902</v>
      </c>
      <c r="H202" s="14" t="s">
        <v>671</v>
      </c>
      <c r="J202" t="s">
        <v>672</v>
      </c>
      <c r="M202" t="s">
        <v>673</v>
      </c>
      <c r="N202" t="s">
        <v>674</v>
      </c>
      <c r="O202" t="s">
        <v>675</v>
      </c>
      <c r="P202" t="s">
        <v>676</v>
      </c>
      <c r="Q202" t="s">
        <v>677</v>
      </c>
      <c r="S202">
        <v>0</v>
      </c>
      <c r="T202" s="8">
        <v>1</v>
      </c>
      <c r="U202">
        <v>1</v>
      </c>
      <c r="V202">
        <v>1</v>
      </c>
      <c r="X202">
        <v>23</v>
      </c>
      <c r="Z202" t="str">
        <f t="shared" si="2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VALUES(90068,902,'Account loan limit adhoch','','/loanLimitList','','','/account-service/api/v#/acctloanlimitadhoc/getAcctLoanLimitAdhoc','/account-service/api/v#/acctloanlimitadhoc/editAcctLoanLimitAdhoc','/account-service/api/v#/acctloanlimitadhoc/getAcLimitAdhocInterimDataByCnId','/account-service/api/v#/acctloanlimitadhoc/authAcctLoanLimitAdhoc','/account-service/api/v#/preauthmasterdiff/uvBAcctLoanLimitAdhocD','',0,1,1,1,'',23,'');</v>
      </c>
    </row>
    <row r="203" spans="2:26" s="43" customFormat="1">
      <c r="C203" s="43" t="str">
        <f t="shared" si="27"/>
        <v>public static final int c_menu_id_ACCOUNT_LOAN_DISBURSEMENT=    9006;</v>
      </c>
      <c r="D203" s="43" t="s">
        <v>486</v>
      </c>
      <c r="E203" s="44" t="s">
        <v>487</v>
      </c>
      <c r="F203" s="14">
        <v>9006</v>
      </c>
      <c r="G203" s="43">
        <v>902</v>
      </c>
      <c r="H203" s="44" t="s">
        <v>678</v>
      </c>
      <c r="J203" s="43" t="s">
        <v>679</v>
      </c>
      <c r="M203" s="43" t="s">
        <v>489</v>
      </c>
      <c r="O203" s="43" t="s">
        <v>490</v>
      </c>
      <c r="P203" s="43" t="s">
        <v>680</v>
      </c>
      <c r="Q203" s="45" t="s">
        <v>491</v>
      </c>
      <c r="S203" s="43">
        <v>0</v>
      </c>
      <c r="T203" s="43">
        <v>0</v>
      </c>
      <c r="U203" s="43">
        <v>1</v>
      </c>
      <c r="V203" s="43">
        <v>1</v>
      </c>
      <c r="X203" s="43">
        <v>25</v>
      </c>
      <c r="Z203" t="str">
        <f t="shared" si="2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VALUES(9006,902,'Account Loan Disbursement','','/loan/accounts/disbursements','','','/account-service/api/v#/acctloan/getAcctLoanDisbByAcctId','','/account-service/api/v#/acctloan/getAcctLoanDisbInterimDataByCnId','/account-service/api/v#/acctloan/authAcctLoanDisb','/account-service/api/v#/preauthmasterdiff/uvAcctLoanDisb','',0,0,1,1,'',25,'');</v>
      </c>
    </row>
    <row r="204" spans="2:26">
      <c r="F204" s="46">
        <v>9007</v>
      </c>
      <c r="G204" s="43">
        <v>902</v>
      </c>
      <c r="H204" t="s">
        <v>681</v>
      </c>
      <c r="J204" t="s">
        <v>682</v>
      </c>
      <c r="Q204" s="38"/>
      <c r="S204" s="43">
        <v>0</v>
      </c>
      <c r="T204" s="43">
        <v>0</v>
      </c>
      <c r="U204" s="43">
        <v>1</v>
      </c>
      <c r="V204" s="43">
        <v>1</v>
      </c>
      <c r="W204" s="43"/>
      <c r="X204" s="43">
        <v>111</v>
      </c>
      <c r="Y204" s="43"/>
      <c r="Z204" t="str">
        <f t="shared" si="2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VALUES(9007,902,'Loan Notice','','/loanNoticeCharges','','','','','','','','',0,0,1,1,'',111,'');</v>
      </c>
    </row>
    <row r="205" spans="2:26">
      <c r="F205" s="46"/>
      <c r="Q205" s="38"/>
      <c r="T205"/>
    </row>
    <row r="206" spans="2:26" s="78" customFormat="1">
      <c r="F206" s="83">
        <v>9003</v>
      </c>
      <c r="G206" s="78">
        <v>902</v>
      </c>
      <c r="H206" s="78" t="s">
        <v>536</v>
      </c>
      <c r="J206" s="78" t="s">
        <v>537</v>
      </c>
      <c r="M206" s="84"/>
      <c r="S206" s="84">
        <v>0</v>
      </c>
      <c r="T206" s="84">
        <v>0</v>
      </c>
      <c r="U206" s="84">
        <v>1</v>
      </c>
      <c r="V206" s="84">
        <v>1</v>
      </c>
      <c r="W206" s="84"/>
      <c r="X206" s="84">
        <v>89</v>
      </c>
      <c r="Y206" s="84"/>
      <c r="Z206" s="84"/>
    </row>
    <row r="208" spans="2:26" s="78" customFormat="1" ht="30">
      <c r="B208" s="78" t="s">
        <v>683</v>
      </c>
      <c r="C208" s="78" t="str">
        <f>CONCATENATE("public static final int c_menu_id_",D208,"=    ",F208,";")</f>
        <v>public static final int c_menu_id_LOAN_AGAINST_DEPOSIT_ACCOUNT_AUTO=    5000001;</v>
      </c>
      <c r="D208" s="78" t="s">
        <v>684</v>
      </c>
      <c r="E208" s="93" t="s">
        <v>685</v>
      </c>
      <c r="F208" s="78">
        <v>5000001</v>
      </c>
      <c r="G208" s="78">
        <v>902</v>
      </c>
      <c r="H208" s="78" t="s">
        <v>686</v>
      </c>
      <c r="J208" s="78" t="s">
        <v>152</v>
      </c>
      <c r="S208" s="84">
        <v>0</v>
      </c>
      <c r="T208" s="84">
        <v>0</v>
      </c>
      <c r="U208" s="84">
        <v>0</v>
      </c>
      <c r="V208" s="84">
        <v>1</v>
      </c>
      <c r="X208" s="78">
        <v>0</v>
      </c>
    </row>
    <row r="210" spans="3:26">
      <c r="E210" t="s">
        <v>687</v>
      </c>
      <c r="F210">
        <v>9008</v>
      </c>
      <c r="G210">
        <v>902</v>
      </c>
      <c r="H210" t="s">
        <v>688</v>
      </c>
      <c r="J210" t="s">
        <v>689</v>
      </c>
      <c r="O210" t="s">
        <v>690</v>
      </c>
      <c r="P210" t="s">
        <v>691</v>
      </c>
      <c r="S210" s="43">
        <v>0</v>
      </c>
      <c r="T210" s="43">
        <v>0</v>
      </c>
      <c r="U210" s="43">
        <v>1</v>
      </c>
      <c r="V210" s="43">
        <v>1</v>
      </c>
      <c r="W210" s="43"/>
      <c r="X210" s="43">
        <v>118</v>
      </c>
      <c r="Y210" s="43"/>
      <c r="Z210" t="str">
        <f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210&amp;","&amp;G210&amp;",'"&amp;H210&amp;"','"&amp;I210&amp;"','"&amp;J210&amp;"','"&amp;K210&amp;"','"&amp;L210&amp;"','"&amp;M210&amp;"','"&amp;N210&amp;"','"&amp;O210&amp;"','"&amp;P210&amp;"','"&amp;Q210&amp;"','"&amp;R210&amp;"',"&amp;S210&amp;","&amp;T210&amp;","&amp;U210&amp;","&amp;V210&amp;",'"&amp;W210&amp;"',"&amp;X210&amp;",'"&amp;Y210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VALUES(9008,902,'FD Loan Renewal','','/fdodRenewals','','','','','/account-service/api/v#/fdloanrenew/getFDLoanRenewalInterimDataByCnId','/account-service/api/v#/fdloanrenew/authFDLoanRenewal','','',0,0,1,1,'',118,'');</v>
      </c>
    </row>
    <row r="214" spans="3:26">
      <c r="F214">
        <v>1000</v>
      </c>
      <c r="G214">
        <v>0</v>
      </c>
      <c r="H214" t="s">
        <v>692</v>
      </c>
      <c r="S214">
        <v>0</v>
      </c>
      <c r="T214" s="8">
        <v>0</v>
      </c>
      <c r="U214">
        <v>0</v>
      </c>
      <c r="V214">
        <v>1</v>
      </c>
      <c r="W214" t="s">
        <v>693</v>
      </c>
      <c r="X214">
        <v>0</v>
      </c>
      <c r="Z214" t="str">
        <f t="shared" ref="Z214:Z220" si="28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214&amp;","&amp;G214&amp;",'"&amp;H214&amp;"','"&amp;I214&amp;"','"&amp;J214&amp;"','"&amp;K214&amp;"','"&amp;L214&amp;"','"&amp;M214&amp;"','"&amp;N214&amp;"','"&amp;O214&amp;"','"&amp;P214&amp;"','"&amp;Q214&amp;"','"&amp;R214&amp;"',"&amp;S214&amp;","&amp;T214&amp;","&amp;U214&amp;","&amp;V214&amp;",'"&amp;W214&amp;"',"&amp;X214&amp;",'"&amp;Y214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VALUES(1000,0,'Admin','','','','','','','','','','',0,0,0,1,'admin',0,'');</v>
      </c>
    </row>
    <row r="215" spans="3:26">
      <c r="C215" t="str">
        <f>CONCATENATE("public static final int c_menu_id_",D215,"=    ",F215,";")</f>
        <v>public static final int c_menu_id_BANK_NOTIFICATIONS=    100001;</v>
      </c>
      <c r="D215" t="s">
        <v>694</v>
      </c>
      <c r="E215" s="14" t="s">
        <v>695</v>
      </c>
      <c r="F215">
        <v>100001</v>
      </c>
      <c r="G215">
        <v>1000</v>
      </c>
      <c r="H215" t="s">
        <v>696</v>
      </c>
      <c r="J215" t="s">
        <v>697</v>
      </c>
      <c r="M215" t="s">
        <v>698</v>
      </c>
      <c r="N215" t="s">
        <v>699</v>
      </c>
      <c r="O215" t="s">
        <v>700</v>
      </c>
      <c r="P215" t="s">
        <v>701</v>
      </c>
      <c r="Q215" t="s">
        <v>702</v>
      </c>
      <c r="S215">
        <v>0</v>
      </c>
      <c r="T215" s="8">
        <v>0</v>
      </c>
      <c r="U215">
        <v>1</v>
      </c>
      <c r="V215">
        <v>1</v>
      </c>
      <c r="X215">
        <v>94</v>
      </c>
      <c r="Z215" t="str">
        <f t="shared" si="2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VALUES(100001,1000,'Bank Notifications','','/bankNotification','','','/admin-service/api/v#/banknotify/getBankNotifyById','/admin-service/api/v#/banknotify/editBnakNotify','/admin-service/api/v#/banknotify/getBankNotifyInterimDataByCnId','/admin-service/api/v#/banknotify/authBanknotify','/admin-service/api/v#/preauthmasterdiff/uvANotifyD','',0,0,1,1,'',94,'');</v>
      </c>
    </row>
    <row r="216" spans="3:26">
      <c r="C216" t="str">
        <f>CONCATENATE("public static final int c_menu_id_",D216,"=    ",F216,";")</f>
        <v>public static final int c_menu_id_USERS_MASTER=    100002;</v>
      </c>
      <c r="D216" t="s">
        <v>703</v>
      </c>
      <c r="E216" t="s">
        <v>5</v>
      </c>
      <c r="F216">
        <v>100002</v>
      </c>
      <c r="G216">
        <v>1000</v>
      </c>
      <c r="H216" t="s">
        <v>704</v>
      </c>
      <c r="J216" t="s">
        <v>705</v>
      </c>
      <c r="M216" t="s">
        <v>706</v>
      </c>
      <c r="N216" t="s">
        <v>707</v>
      </c>
      <c r="O216" t="s">
        <v>708</v>
      </c>
      <c r="P216" t="s">
        <v>709</v>
      </c>
      <c r="Q216" t="s">
        <v>710</v>
      </c>
      <c r="S216">
        <v>0</v>
      </c>
      <c r="T216" s="8">
        <v>0</v>
      </c>
      <c r="U216">
        <v>1</v>
      </c>
      <c r="V216">
        <v>1</v>
      </c>
      <c r="X216">
        <v>1</v>
      </c>
      <c r="Z216" t="str">
        <f t="shared" si="2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VALUES(100002,1000,'User Master ','','/userMaster','','','/auth-service/api/v#/usrmngt/getUserByUserId','/auth-service/api/v#/usrmngt/editUserM','/auth-service/api/v#/usrmngt/getUserMInterimDataByCnId','/auth-service/api/v#/usrmngt/authUserM','/admin-service/api/v#/preauthmasterdiff/uvAUsersM','',0,0,1,1,'',1,'');</v>
      </c>
    </row>
    <row r="217" spans="3:26">
      <c r="C217" t="str">
        <f>CONCATENATE("public static final int c_menu_id_",D217,"=    ",F217,";")</f>
        <v>public static final int c_menu_id_BANK_INFORMATION=    100003;</v>
      </c>
      <c r="D217" t="s">
        <v>711</v>
      </c>
      <c r="E217" t="s">
        <v>712</v>
      </c>
      <c r="F217">
        <v>100003</v>
      </c>
      <c r="G217">
        <v>1000</v>
      </c>
      <c r="H217" t="s">
        <v>713</v>
      </c>
      <c r="J217" t="s">
        <v>714</v>
      </c>
      <c r="M217" t="s">
        <v>715</v>
      </c>
      <c r="N217" t="s">
        <v>716</v>
      </c>
      <c r="O217" t="s">
        <v>717</v>
      </c>
      <c r="P217" t="s">
        <v>718</v>
      </c>
      <c r="Q217" t="s">
        <v>719</v>
      </c>
      <c r="S217">
        <v>0</v>
      </c>
      <c r="T217" s="8">
        <v>0</v>
      </c>
      <c r="U217">
        <v>1</v>
      </c>
      <c r="V217">
        <v>1</v>
      </c>
      <c r="X217">
        <v>66</v>
      </c>
      <c r="Z217" t="str">
        <f t="shared" si="2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VALUES(100003,1000,'Bank Information','','/bankInformation','','','/central-service/api/v#/bank/getBankById','/central-service/api/v#/bank/editBankM','/central-service/api/v#/bank/getBankMInterimDataByCnId','/central-service/api/v#/bank/authBankM','/central-service/api/v#/preauthmasterdiff/uvCBankM','',0,0,1,1,'',66,'');</v>
      </c>
    </row>
    <row r="218" spans="3:26">
      <c r="C218" t="str">
        <f>CONCATENATE("public static final int c_menu_id_",D218,"=    ",F218,";")</f>
        <v>public static final int c_menu_id_MASTER_REFERENCE=    100004;</v>
      </c>
      <c r="D218" t="s">
        <v>720</v>
      </c>
      <c r="E218" t="s">
        <v>721</v>
      </c>
      <c r="F218">
        <v>100004</v>
      </c>
      <c r="G218">
        <v>1000</v>
      </c>
      <c r="H218" t="s">
        <v>722</v>
      </c>
      <c r="J218" t="s">
        <v>152</v>
      </c>
      <c r="S218">
        <v>0</v>
      </c>
      <c r="T218" s="8">
        <v>0</v>
      </c>
      <c r="U218">
        <v>1</v>
      </c>
      <c r="V218">
        <v>1</v>
      </c>
      <c r="X218">
        <v>0</v>
      </c>
      <c r="Z218" t="str">
        <f t="shared" si="2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VALUES(100004,1000,'Master Reference','','/dashboard','','','','','','','','',0,0,1,1,'',0,'');</v>
      </c>
    </row>
    <row r="219" spans="3:26">
      <c r="C219" t="str">
        <f>CONCATENATE("public static final int c_menu_id_",D219,"=    ",F219,";")</f>
        <v>public static final int c_menu_id_APP_ERROR_LOG=    100005;</v>
      </c>
      <c r="D219" t="s">
        <v>723</v>
      </c>
      <c r="E219" t="s">
        <v>724</v>
      </c>
      <c r="F219">
        <v>100005</v>
      </c>
      <c r="G219">
        <v>1000</v>
      </c>
      <c r="H219" t="s">
        <v>725</v>
      </c>
      <c r="J219" t="s">
        <v>726</v>
      </c>
      <c r="M219" t="s">
        <v>727</v>
      </c>
      <c r="N219" t="s">
        <v>728</v>
      </c>
      <c r="O219" t="s">
        <v>729</v>
      </c>
      <c r="P219" t="s">
        <v>730</v>
      </c>
      <c r="Q219" t="s">
        <v>710</v>
      </c>
      <c r="S219">
        <v>0</v>
      </c>
      <c r="T219" s="8">
        <v>0</v>
      </c>
      <c r="U219">
        <v>1</v>
      </c>
      <c r="V219">
        <v>1</v>
      </c>
      <c r="X219">
        <v>56</v>
      </c>
      <c r="Z219" t="str">
        <f t="shared" si="2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VALUES(100005,1000,'App Error Log','','/errorlist','','','/master-service/api/v#/opsmngt/getErrorById','/master-service/api/v#/opsmngt/editErrLog','/master-service/api/v#/opsmngt/getErrorMInterimDataByCnId','/master-service/api/v#/opsmngt/authErrLog','/admin-service/api/v#/preauthmasterdiff/uvAUsersM','',0,0,1,1,'',56,'');</v>
      </c>
    </row>
    <row r="220" spans="3:26">
      <c r="E220" t="s">
        <v>731</v>
      </c>
      <c r="F220">
        <v>100006</v>
      </c>
      <c r="G220">
        <v>1000</v>
      </c>
      <c r="H220" t="s">
        <v>732</v>
      </c>
      <c r="J220" t="s">
        <v>733</v>
      </c>
      <c r="O220" t="s">
        <v>734</v>
      </c>
      <c r="P220" t="s">
        <v>735</v>
      </c>
      <c r="S220">
        <v>0</v>
      </c>
      <c r="T220" s="8">
        <v>0</v>
      </c>
      <c r="U220">
        <v>1</v>
      </c>
      <c r="V220">
        <v>1</v>
      </c>
      <c r="X220">
        <v>117</v>
      </c>
      <c r="Z220" t="str">
        <f t="shared" si="2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VALUES(100006,1000,'User Transfer','','/userTransfer','','','','','/auth-service/api/v#/usrmngt/getUserITMInterimDataByCnId','/auth-service/api/v#/usrmngt/doAuthUserTransfer','','',0,0,1,1,'',117,'');</v>
      </c>
    </row>
    <row r="223" spans="3:26">
      <c r="D223" t="s">
        <v>736</v>
      </c>
      <c r="F223">
        <v>2000</v>
      </c>
      <c r="G223">
        <v>1</v>
      </c>
      <c r="H223" s="14" t="s">
        <v>737</v>
      </c>
      <c r="S223">
        <v>0</v>
      </c>
      <c r="T223" s="8">
        <v>0</v>
      </c>
      <c r="U223">
        <v>0</v>
      </c>
      <c r="V223">
        <v>1</v>
      </c>
      <c r="X223">
        <v>0</v>
      </c>
      <c r="Z223" t="str">
        <f t="shared" ref="Z223:Z225" si="29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223&amp;","&amp;G223&amp;",'"&amp;H223&amp;"','"&amp;I223&amp;"','"&amp;J223&amp;"','"&amp;K223&amp;"','"&amp;L223&amp;"','"&amp;M223&amp;"','"&amp;N223&amp;"','"&amp;O223&amp;"','"&amp;P223&amp;"','"&amp;Q223&amp;"','"&amp;R223&amp;"',"&amp;S223&amp;","&amp;T223&amp;","&amp;U223&amp;","&amp;V223&amp;",'"&amp;W223&amp;"',"&amp;X223&amp;",'"&amp;Y223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VALUES(2000,1,'Location ','','','','','','','','','','',0,0,0,1,'',0,'');</v>
      </c>
    </row>
    <row r="224" spans="3:26">
      <c r="C224" t="str">
        <f>CONCATENATE("public static final int c_menu_id_",D224,"=    ",F224,";")</f>
        <v>public static final int c_menu_id_ALL_LOCATION_MASTER=    200001;</v>
      </c>
      <c r="D224" t="s">
        <v>738</v>
      </c>
      <c r="E224" s="14" t="s">
        <v>739</v>
      </c>
      <c r="F224">
        <v>200001</v>
      </c>
      <c r="G224">
        <v>2000</v>
      </c>
      <c r="H224" s="14" t="s">
        <v>740</v>
      </c>
      <c r="J224" t="s">
        <v>741</v>
      </c>
      <c r="Q224" t="s">
        <v>742</v>
      </c>
      <c r="S224">
        <v>0</v>
      </c>
      <c r="T224" s="8">
        <v>0</v>
      </c>
      <c r="U224">
        <v>0</v>
      </c>
      <c r="V224">
        <v>1</v>
      </c>
      <c r="X224">
        <v>109</v>
      </c>
      <c r="Z224" t="str">
        <f t="shared" si="2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VALUES(200001,2000,'All Location Master','','/allLocationMaster','','','','','','','/central-service/api/v#/preauthmasterdiff/uvCAllLocationM','',0,0,0,1,'',109,'');</v>
      </c>
    </row>
    <row r="225" spans="3:26">
      <c r="F225">
        <v>200002</v>
      </c>
      <c r="G225">
        <v>2000</v>
      </c>
      <c r="H225" t="s">
        <v>743</v>
      </c>
      <c r="J225" t="s">
        <v>744</v>
      </c>
      <c r="S225">
        <v>0</v>
      </c>
      <c r="T225" s="8">
        <v>0</v>
      </c>
      <c r="U225">
        <v>0</v>
      </c>
      <c r="V225">
        <v>1</v>
      </c>
      <c r="X225">
        <v>125</v>
      </c>
      <c r="Z225" t="str">
        <f t="shared" si="2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VALUES(200002,2000,'Area Master','','/areaMaster','','','','','','','','',0,0,0,1,'',125,'');</v>
      </c>
    </row>
    <row r="227" spans="3:26">
      <c r="M227" t="s">
        <v>745</v>
      </c>
    </row>
    <row r="228" spans="3:26">
      <c r="D228" t="s">
        <v>746</v>
      </c>
      <c r="F228">
        <v>3000</v>
      </c>
      <c r="G228">
        <v>1</v>
      </c>
      <c r="H228" t="s">
        <v>747</v>
      </c>
      <c r="S228">
        <v>0</v>
      </c>
      <c r="T228" s="8">
        <v>0</v>
      </c>
      <c r="U228">
        <v>0</v>
      </c>
      <c r="V228">
        <v>1</v>
      </c>
      <c r="X228">
        <v>0</v>
      </c>
      <c r="Z228" t="str">
        <f t="shared" ref="Z228:Z232" si="30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228&amp;","&amp;G228&amp;",'"&amp;H228&amp;"','"&amp;I228&amp;"','"&amp;J228&amp;"','"&amp;K228&amp;"','"&amp;L228&amp;"','"&amp;M228&amp;"','"&amp;N228&amp;"','"&amp;O228&amp;"','"&amp;P228&amp;"','"&amp;Q228&amp;"','"&amp;R228&amp;"',"&amp;S228&amp;","&amp;T228&amp;","&amp;U228&amp;","&amp;V228&amp;",'"&amp;W228&amp;"',"&amp;X228&amp;",'"&amp;Y228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VALUES(3000,1,'Locker','','','','','','','','','','',0,0,0,1,'',0,'');</v>
      </c>
    </row>
    <row r="229" spans="3:26">
      <c r="C229" t="str">
        <f>CONCATENATE("public static final int c_menu_id_",D229,"=    ",F229,";")</f>
        <v>public static final int c_menu_id_SAFE_BOX=    300001;</v>
      </c>
      <c r="D229" s="14" t="s">
        <v>748</v>
      </c>
      <c r="E229" s="14" t="s">
        <v>749</v>
      </c>
      <c r="F229">
        <v>300001</v>
      </c>
      <c r="G229">
        <v>3000</v>
      </c>
      <c r="H229" s="14" t="s">
        <v>750</v>
      </c>
      <c r="J229" t="s">
        <v>751</v>
      </c>
      <c r="M229" t="s">
        <v>752</v>
      </c>
      <c r="N229" t="s">
        <v>753</v>
      </c>
      <c r="O229" t="s">
        <v>754</v>
      </c>
      <c r="P229" t="s">
        <v>755</v>
      </c>
      <c r="Q229" t="s">
        <v>756</v>
      </c>
      <c r="S229">
        <v>0</v>
      </c>
      <c r="T229" s="8">
        <v>0</v>
      </c>
      <c r="U229">
        <v>1</v>
      </c>
      <c r="V229">
        <v>1</v>
      </c>
      <c r="X229">
        <v>18</v>
      </c>
      <c r="Z229" t="str">
        <f t="shared" si="3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VALUES(300001,3000,'Safe Box Master','','/safeBoxMasterGrid','','','/account-service/api/v#/safebox/getSafeBox','/account-service/api/v#/safebox/editSafeBox','/account-service/api/v#/safebox/getSafeBoxInterimDataByCnId','/account-service/api/v#/safebox/authSafeBox','/account-service/api/v#/preauthmasterdiff/uvSafeBox','',0,0,1,1,'',18,'');</v>
      </c>
    </row>
    <row r="230" spans="3:26">
      <c r="C230" t="str">
        <f>CONCATENATE("public static final int c_menu_id_",D230,"=    ",F230,";")</f>
        <v>public static final int c_menu_id_SAFE_BOX_LOCKER=    300002;</v>
      </c>
      <c r="D230" s="14" t="s">
        <v>757</v>
      </c>
      <c r="E230" s="14" t="s">
        <v>758</v>
      </c>
      <c r="F230">
        <v>300002</v>
      </c>
      <c r="G230">
        <v>3000</v>
      </c>
      <c r="H230" s="14" t="s">
        <v>759</v>
      </c>
      <c r="J230" t="s">
        <v>760</v>
      </c>
      <c r="M230" t="s">
        <v>761</v>
      </c>
      <c r="N230" t="s">
        <v>762</v>
      </c>
      <c r="O230" t="s">
        <v>763</v>
      </c>
      <c r="P230" t="s">
        <v>764</v>
      </c>
      <c r="Q230" t="s">
        <v>765</v>
      </c>
      <c r="S230">
        <v>0</v>
      </c>
      <c r="T230" s="8">
        <v>0</v>
      </c>
      <c r="U230">
        <v>1</v>
      </c>
      <c r="V230">
        <v>1</v>
      </c>
      <c r="X230">
        <v>19</v>
      </c>
      <c r="Z230" t="str">
        <f t="shared" si="3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VALUES(300002,3000,'Safe Box Locker','','/safeBoxLockerList','','','/account-service/api/v#/safeboxlocker/getSafeBoxLockerBySafeBoxLockerId','/account-service/api/v#/safeboxlocker/editSafeBoxLocker','/account-service/api/v#/safeboxlocker/getSafeBoxLockerInterimDataByCnId','/account-service/api/v#/safeboxlocker/authSafeBoxLocker','/account-service/api/v#/preauthmasterdiff/uvSafeBoxLocker','',0,0,1,1,'',19,'');</v>
      </c>
    </row>
    <row r="231" spans="3:26">
      <c r="C231" t="str">
        <f>CONCATENATE("public static final int c_menu_id_",D231,"=    ",F231,";")</f>
        <v>public static final int c_menu_id_ACCT_LOCKER_OPERATION=    300003;</v>
      </c>
      <c r="D231" s="14" t="s">
        <v>766</v>
      </c>
      <c r="E231" s="47" t="s">
        <v>767</v>
      </c>
      <c r="F231">
        <v>300003</v>
      </c>
      <c r="G231">
        <v>3000</v>
      </c>
      <c r="H231" t="s">
        <v>768</v>
      </c>
      <c r="J231" t="s">
        <v>769</v>
      </c>
      <c r="M231" t="s">
        <v>770</v>
      </c>
      <c r="O231" t="s">
        <v>771</v>
      </c>
      <c r="P231" t="s">
        <v>772</v>
      </c>
      <c r="S231">
        <v>0</v>
      </c>
      <c r="T231" s="8">
        <v>0</v>
      </c>
      <c r="U231">
        <v>1</v>
      </c>
      <c r="V231">
        <v>1</v>
      </c>
      <c r="X231">
        <v>20</v>
      </c>
      <c r="Z231" t="str">
        <f t="shared" si="3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VALUES(300003,3000,'Account Locker Operation','','/accountLockerOperation','','','/account-service/api/v#/acctlockeroper/getAcctLockerOperRecordByAcctLockerOperId','','/account-service/api/v#/acctlockeroper/getAcctLockerOperInterimDataByCnId','/account-service/api/v#/acctlockeroper/authAcctLockerOper','','',0,0,1,1,'',20,'');</v>
      </c>
    </row>
    <row r="232" spans="3:26">
      <c r="C232" t="str">
        <f>CONCATENATE("public static final int c_menu_id_",D232,"=    ",F232,";")</f>
        <v>public static final int c_menu_id_SAFE_BOX_LOCKER_RENT=    300004;</v>
      </c>
      <c r="D232" t="s">
        <v>773</v>
      </c>
      <c r="E232" t="s">
        <v>774</v>
      </c>
      <c r="F232">
        <v>300004</v>
      </c>
      <c r="G232">
        <v>3000</v>
      </c>
      <c r="H232" t="s">
        <v>775</v>
      </c>
      <c r="J232" t="s">
        <v>776</v>
      </c>
      <c r="M232" t="s">
        <v>777</v>
      </c>
      <c r="N232" t="s">
        <v>778</v>
      </c>
      <c r="O232" t="s">
        <v>779</v>
      </c>
      <c r="P232" t="s">
        <v>780</v>
      </c>
      <c r="Q232" t="s">
        <v>781</v>
      </c>
      <c r="S232">
        <v>0</v>
      </c>
      <c r="T232" s="8">
        <v>0</v>
      </c>
      <c r="U232">
        <v>1</v>
      </c>
      <c r="V232">
        <v>1</v>
      </c>
      <c r="X232">
        <v>95</v>
      </c>
      <c r="Z232" t="str">
        <f t="shared" si="3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VALUES(300004,3000,'Safe Box Locker Rent','','/safeboxlockerentGrid','','','/account-service/api/v#/safeboxlockerrent/getSafeBoxLockerRentBySafeBoxLockerRentId','/account-service/api/v#/safeboxlockerrent/editSafeBoxLockerRent','/account-service/api/v#/safeboxlockerrent/getSafeBoxLockerRentInterimDataByCnId','/account-service/api/v#/safeboxlockerrent/authSafeBoxLockerRent','/account-service/api/v#/preauthmasterdiff/uvBSafeBoxLockerRentM','',0,0,1,1,'',95,'');</v>
      </c>
    </row>
    <row r="237" spans="3:26">
      <c r="D237" t="s">
        <v>782</v>
      </c>
      <c r="F237">
        <v>4000</v>
      </c>
      <c r="G237">
        <v>1</v>
      </c>
      <c r="H237" t="s">
        <v>783</v>
      </c>
      <c r="J237" t="s">
        <v>784</v>
      </c>
      <c r="S237">
        <v>0</v>
      </c>
      <c r="T237" s="8">
        <v>0</v>
      </c>
      <c r="U237">
        <v>1</v>
      </c>
      <c r="V237">
        <v>1</v>
      </c>
      <c r="X237">
        <v>39</v>
      </c>
      <c r="Z237" t="str">
        <f t="shared" ref="Z237:Z240" si="31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237&amp;","&amp;G237&amp;",'"&amp;H237&amp;"','"&amp;I237&amp;"','"&amp;J237&amp;"','"&amp;K237&amp;"','"&amp;L237&amp;"','"&amp;M237&amp;"','"&amp;N237&amp;"','"&amp;O237&amp;"','"&amp;P237&amp;"','"&amp;Q237&amp;"','"&amp;R237&amp;"',"&amp;S237&amp;","&amp;T237&amp;","&amp;U237&amp;","&amp;V237&amp;",'"&amp;W237&amp;"',"&amp;X237&amp;",'"&amp;Y237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VALUES(4000,1,'Charge','','/chargeMasterList','','','','','','','','',0,0,1,1,'',39,'');</v>
      </c>
    </row>
    <row r="238" spans="3:26">
      <c r="C238" t="str">
        <f>CONCATENATE("public static final int c_menu_id_",D238,"=    ",F238,";")</f>
        <v>public static final int c_menu_id_CHARGE_MASTER=    400001;</v>
      </c>
      <c r="D238" s="14" t="s">
        <v>785</v>
      </c>
      <c r="E238" s="19" t="s">
        <v>786</v>
      </c>
      <c r="F238">
        <v>400001</v>
      </c>
      <c r="G238">
        <v>4000</v>
      </c>
      <c r="H238" t="s">
        <v>787</v>
      </c>
      <c r="J238" t="s">
        <v>788</v>
      </c>
      <c r="M238" t="s">
        <v>789</v>
      </c>
      <c r="N238" t="s">
        <v>790</v>
      </c>
      <c r="O238" t="s">
        <v>791</v>
      </c>
      <c r="P238" t="s">
        <v>792</v>
      </c>
      <c r="Q238" t="s">
        <v>793</v>
      </c>
      <c r="S238">
        <v>0</v>
      </c>
      <c r="T238" s="8">
        <v>0</v>
      </c>
      <c r="U238">
        <v>1</v>
      </c>
      <c r="V238">
        <v>1</v>
      </c>
      <c r="X238">
        <v>39</v>
      </c>
      <c r="Z238" t="str">
        <f t="shared" si="3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VALUES(400001,4000,'Charge Master','','/charges','','','/account-service/api/v#/charge/getChargeMRecordById','/account-service/api/v#/charge/editChargeMaster','/account-service/api/v#/charge/getChargeMInterimDataByCnId','/account-service/api/v#/charge/authChargeMaster','/account-service/api/v#/preauthmasterdiff/uvCChargeM','',0,0,1,1,'',39,'');</v>
      </c>
    </row>
    <row r="239" spans="3:26">
      <c r="C239" t="str">
        <f>CONCATENATE("public static final int c_menu_id_",D239,"=    ",F239,";")</f>
        <v>public static final int c_menu_id_CHARGE_RATE=    400002;</v>
      </c>
      <c r="D239" s="14" t="s">
        <v>794</v>
      </c>
      <c r="E239" s="18" t="s">
        <v>795</v>
      </c>
      <c r="F239">
        <v>400002</v>
      </c>
      <c r="G239">
        <v>4000</v>
      </c>
      <c r="H239" s="14" t="s">
        <v>796</v>
      </c>
      <c r="J239" t="s">
        <v>797</v>
      </c>
      <c r="M239" t="s">
        <v>798</v>
      </c>
      <c r="N239" t="s">
        <v>799</v>
      </c>
      <c r="O239" t="s">
        <v>800</v>
      </c>
      <c r="P239" t="s">
        <v>801</v>
      </c>
      <c r="Q239" t="s">
        <v>802</v>
      </c>
      <c r="S239">
        <v>0</v>
      </c>
      <c r="T239" s="8">
        <v>0</v>
      </c>
      <c r="U239">
        <v>1</v>
      </c>
      <c r="V239">
        <v>1</v>
      </c>
      <c r="X239">
        <v>40</v>
      </c>
      <c r="Z239" t="str">
        <f t="shared" si="3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VALUES(400002,4000,'Charge Rate Master','','/charges/rate','','','/account-service/api/v#/chargerate/getChargRate','/account-service/api/v#/chargerate/editChargRate','/account-service/api/v#/chargerate/getChargeRateInterimDataByCnId','/account-service/api/v#/chargerate/authChargeRate','/account-service/api/v#/preauthmasterdiff/uvBChargeRateM','',0,0,1,1,'',40,'');</v>
      </c>
    </row>
    <row r="240" spans="3:26">
      <c r="C240" t="str">
        <f>CONCATENATE("public static final int c_menu_id_",D240,"=    ",F240,";")</f>
        <v>public static final int c_menu_id_CHARGE_GL_SCHEME_MAPPING=    400003;</v>
      </c>
      <c r="D240" t="s">
        <v>803</v>
      </c>
      <c r="E240" t="s">
        <v>804</v>
      </c>
      <c r="F240">
        <v>400003</v>
      </c>
      <c r="G240">
        <v>4000</v>
      </c>
      <c r="H240" t="s">
        <v>805</v>
      </c>
      <c r="J240" t="s">
        <v>152</v>
      </c>
      <c r="M240" t="s">
        <v>806</v>
      </c>
      <c r="N240" t="s">
        <v>807</v>
      </c>
      <c r="O240" t="s">
        <v>808</v>
      </c>
      <c r="P240" t="s">
        <v>809</v>
      </c>
      <c r="Q240" t="s">
        <v>810</v>
      </c>
      <c r="S240">
        <v>0</v>
      </c>
      <c r="T240" s="8">
        <v>0</v>
      </c>
      <c r="U240">
        <v>0</v>
      </c>
      <c r="V240">
        <v>1</v>
      </c>
      <c r="X240">
        <v>0</v>
      </c>
      <c r="Z240" t="str">
        <f t="shared" si="3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VALUES(400003,4000,'Charge GL Scheme Mapping','','/dashboard','','','/central-service/api/v#/chargeglscheme/getChargeGlSchemeByChargeGlSchemeId','/central-service/api/v#/chargeglscheme/editChargeGlScheme','/central-service/api/v#/chargeglscheme/getChargeGlSchemeInterimDataByCnId','/central-service/api/v#/chargeglscheme/authChargeGlScheme','/central-service/api/v#/preauthmasterdiff/uvBChargeGlSchemeD','',0,0,0,1,'',0,'');</v>
      </c>
    </row>
    <row r="241" spans="2:26">
      <c r="C241" s="20"/>
      <c r="D241" s="20" t="s">
        <v>782</v>
      </c>
      <c r="E241" s="20"/>
      <c r="F241" s="20">
        <v>4000</v>
      </c>
      <c r="G241" s="20">
        <v>1</v>
      </c>
      <c r="H241" s="20" t="s">
        <v>783</v>
      </c>
      <c r="I241" s="20"/>
      <c r="J241" s="20" t="s">
        <v>784</v>
      </c>
      <c r="K241" s="20"/>
      <c r="L241" s="20"/>
      <c r="M241" s="20"/>
      <c r="N241" s="20"/>
      <c r="O241" s="20"/>
      <c r="P241" s="20"/>
      <c r="Q241" s="20"/>
      <c r="R241" s="20"/>
      <c r="S241" s="20">
        <v>0</v>
      </c>
      <c r="T241" s="20">
        <v>0</v>
      </c>
      <c r="U241" s="20">
        <v>1</v>
      </c>
      <c r="V241" s="20">
        <v>1</v>
      </c>
    </row>
    <row r="242" spans="2:26">
      <c r="C242" s="20"/>
      <c r="D242" s="21" t="s">
        <v>785</v>
      </c>
      <c r="E242" s="21" t="s">
        <v>811</v>
      </c>
      <c r="F242" s="20">
        <v>400001</v>
      </c>
      <c r="G242" s="20">
        <v>4000</v>
      </c>
      <c r="H242" s="20" t="s">
        <v>787</v>
      </c>
      <c r="I242" s="20"/>
      <c r="J242" s="20" t="s">
        <v>788</v>
      </c>
      <c r="K242" s="20"/>
      <c r="L242" s="20"/>
      <c r="M242" s="20" t="s">
        <v>812</v>
      </c>
      <c r="N242" s="20" t="s">
        <v>813</v>
      </c>
      <c r="O242" s="20" t="s">
        <v>814</v>
      </c>
      <c r="P242" s="20" t="s">
        <v>815</v>
      </c>
      <c r="Q242" s="20" t="s">
        <v>816</v>
      </c>
      <c r="R242" s="20"/>
      <c r="S242" s="20">
        <v>0</v>
      </c>
      <c r="T242" s="20">
        <v>0</v>
      </c>
      <c r="U242" s="20">
        <v>1</v>
      </c>
      <c r="V242" s="20">
        <v>1</v>
      </c>
    </row>
    <row r="243" spans="2:26">
      <c r="C243" s="20"/>
      <c r="D243" s="21" t="s">
        <v>794</v>
      </c>
      <c r="E243" s="21" t="s">
        <v>817</v>
      </c>
      <c r="F243" s="20">
        <v>400002</v>
      </c>
      <c r="G243" s="20">
        <v>4000</v>
      </c>
      <c r="H243" s="21" t="s">
        <v>796</v>
      </c>
      <c r="I243" s="20"/>
      <c r="J243" s="20" t="s">
        <v>797</v>
      </c>
      <c r="K243" s="20"/>
      <c r="L243" s="20"/>
      <c r="M243" s="20" t="s">
        <v>818</v>
      </c>
      <c r="N243" s="20" t="s">
        <v>819</v>
      </c>
      <c r="O243" s="20" t="s">
        <v>820</v>
      </c>
      <c r="P243" s="20" t="s">
        <v>821</v>
      </c>
      <c r="Q243" s="20" t="s">
        <v>822</v>
      </c>
      <c r="R243" s="20"/>
      <c r="S243" s="20">
        <v>0</v>
      </c>
      <c r="T243" s="20">
        <v>0</v>
      </c>
      <c r="U243" s="20">
        <v>1</v>
      </c>
      <c r="V243" s="20">
        <v>1</v>
      </c>
    </row>
    <row r="245" spans="2:26">
      <c r="F245">
        <v>400004</v>
      </c>
      <c r="G245">
        <v>4000</v>
      </c>
      <c r="H245" t="s">
        <v>823</v>
      </c>
      <c r="J245" t="s">
        <v>824</v>
      </c>
      <c r="S245">
        <v>0</v>
      </c>
      <c r="T245" s="8">
        <v>0</v>
      </c>
      <c r="U245">
        <v>1</v>
      </c>
      <c r="V245">
        <v>1</v>
      </c>
      <c r="X245">
        <v>80</v>
      </c>
      <c r="Z245" t="str">
        <f t="shared" ref="Z245:Z246" si="32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245&amp;","&amp;G245&amp;",'"&amp;H245&amp;"','"&amp;I245&amp;"','"&amp;J245&amp;"','"&amp;K245&amp;"','"&amp;L245&amp;"','"&amp;M245&amp;"','"&amp;N245&amp;"','"&amp;O245&amp;"','"&amp;P245&amp;"','"&amp;Q245&amp;"','"&amp;R245&amp;"',"&amp;S245&amp;","&amp;T245&amp;","&amp;U245&amp;","&amp;V245&amp;",'"&amp;W245&amp;"',"&amp;X245&amp;",'"&amp;Y245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VALUES(400004,4000,'Charge Group Master','','/chargeGroupMaster','','','','','','','','',0,0,1,1,'',80,'');</v>
      </c>
    </row>
    <row r="246" spans="2:26">
      <c r="F246">
        <v>400005</v>
      </c>
      <c r="G246">
        <v>4000</v>
      </c>
      <c r="H246" t="s">
        <v>825</v>
      </c>
      <c r="J246" t="s">
        <v>826</v>
      </c>
      <c r="S246">
        <v>0</v>
      </c>
      <c r="T246" s="8">
        <v>0</v>
      </c>
      <c r="U246">
        <v>1</v>
      </c>
      <c r="V246">
        <v>1</v>
      </c>
      <c r="X246">
        <v>81</v>
      </c>
      <c r="Z246" t="str">
        <f t="shared" si="32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VALUES(400005,4000,'Charge Group Gl Scheme','','/chargeGroupGlScheme','','','','','','','','',0,0,1,1,'',81,'');</v>
      </c>
    </row>
    <row r="250" spans="2:26">
      <c r="F250">
        <v>5000</v>
      </c>
      <c r="G250">
        <v>1</v>
      </c>
      <c r="H250" t="s">
        <v>827</v>
      </c>
      <c r="S250">
        <v>0</v>
      </c>
      <c r="T250" s="8">
        <v>0</v>
      </c>
      <c r="U250">
        <v>0</v>
      </c>
      <c r="V250">
        <v>1</v>
      </c>
      <c r="X250">
        <v>0</v>
      </c>
      <c r="Z250" t="str">
        <f t="shared" ref="Z250:Z258" si="33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250&amp;","&amp;G250&amp;",'"&amp;H250&amp;"','"&amp;I250&amp;"','"&amp;J250&amp;"','"&amp;K250&amp;"','"&amp;L250&amp;"','"&amp;M250&amp;"','"&amp;N250&amp;"','"&amp;O250&amp;"','"&amp;P250&amp;"','"&amp;Q250&amp;"','"&amp;R250&amp;"',"&amp;S250&amp;","&amp;T250&amp;","&amp;U250&amp;","&amp;V250&amp;",'"&amp;W250&amp;"',"&amp;X250&amp;",'"&amp;Y250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VALUES(5000,1,'Other Master','','','','','','','','','','',0,0,0,1,'',0,'');</v>
      </c>
    </row>
    <row r="251" spans="2:26">
      <c r="C251" t="str">
        <f>CONCATENATE("public static final int c_menu_id_",D251,"=    ",F251,";")</f>
        <v>public static final int c_menu_id_ALL_BANKS=    500001;</v>
      </c>
      <c r="D251" t="s">
        <v>828</v>
      </c>
      <c r="E251" s="14" t="s">
        <v>829</v>
      </c>
      <c r="F251">
        <v>500001</v>
      </c>
      <c r="G251">
        <v>5000</v>
      </c>
      <c r="H251" t="s">
        <v>830</v>
      </c>
      <c r="J251" t="s">
        <v>831</v>
      </c>
      <c r="M251" t="s">
        <v>832</v>
      </c>
      <c r="N251" t="s">
        <v>833</v>
      </c>
      <c r="O251" t="s">
        <v>834</v>
      </c>
      <c r="P251" t="s">
        <v>835</v>
      </c>
      <c r="Q251" t="s">
        <v>836</v>
      </c>
      <c r="S251">
        <v>0</v>
      </c>
      <c r="T251" s="8">
        <v>0</v>
      </c>
      <c r="U251">
        <v>1</v>
      </c>
      <c r="V251">
        <v>1</v>
      </c>
      <c r="X251">
        <v>43</v>
      </c>
      <c r="Z251" t="str">
        <f t="shared" si="3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VALUES(500001,5000,'All Banks','','/allBankList','','','/central-service/api/v#/allbank/getAllBankByBankId','/central-service/api/v#/allbank/editAllBank','/central-service/api/v#/allbank/getAllBankInterimDataByCnId','/central-service/api/v#/allbank/uvAuthAllBank','/central-service/api/v#/preauthmasterdiff/uvAllBankM','',0,0,1,1,'',43,'');</v>
      </c>
    </row>
    <row r="252" spans="2:26">
      <c r="B252" s="24"/>
      <c r="C252" t="str">
        <f>CONCATENATE("public static final int c_menu_id_",D252,"=    ",F252,";")</f>
        <v>public static final int c_menu_id_ALL_BANK_BRANCH=    500002;</v>
      </c>
      <c r="D252" t="s">
        <v>837</v>
      </c>
      <c r="E252" s="14" t="s">
        <v>838</v>
      </c>
      <c r="F252">
        <v>500002</v>
      </c>
      <c r="G252">
        <v>5000</v>
      </c>
      <c r="H252" t="s">
        <v>839</v>
      </c>
      <c r="J252" t="s">
        <v>840</v>
      </c>
      <c r="M252" t="s">
        <v>841</v>
      </c>
      <c r="N252" t="s">
        <v>842</v>
      </c>
      <c r="O252" t="s">
        <v>843</v>
      </c>
      <c r="P252" t="s">
        <v>844</v>
      </c>
      <c r="Q252" t="s">
        <v>845</v>
      </c>
      <c r="S252">
        <v>0</v>
      </c>
      <c r="T252" s="8">
        <v>0</v>
      </c>
      <c r="U252">
        <v>1</v>
      </c>
      <c r="V252">
        <v>1</v>
      </c>
      <c r="X252">
        <v>44</v>
      </c>
      <c r="Z252" t="str">
        <f t="shared" si="3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VALUES(500002,5000,'All Bank &amp; Branch','','/allBankBranchList','','','/central-service/api/v#/allbankbranch/getAllBankBranchByBranchId','/central-service/api/v#/allbankbranch/editAllBankBranch','/central-service/api/v#/allbankbranch/getAllBankBranchInterimDataByCnId','/central-service/api/v#/allbankbranch/uvAuthAllBankBranch','/central-service/api/v#/preauthmasterdiff/uvAllBankBranchM','',0,0,1,1,'',44,'');</v>
      </c>
    </row>
    <row r="253" spans="2:26" s="20" customFormat="1">
      <c r="B253" s="36"/>
      <c r="D253" s="20" t="s">
        <v>846</v>
      </c>
      <c r="E253" s="18" t="s">
        <v>847</v>
      </c>
      <c r="F253" s="20">
        <v>500003</v>
      </c>
      <c r="G253" s="20">
        <v>5000</v>
      </c>
      <c r="H253" s="20" t="s">
        <v>848</v>
      </c>
      <c r="S253" s="20">
        <v>0</v>
      </c>
      <c r="T253" s="20">
        <v>0</v>
      </c>
      <c r="U253" s="20">
        <v>1</v>
      </c>
    </row>
    <row r="254" spans="2:26">
      <c r="B254" s="24"/>
      <c r="C254" t="str">
        <f>CONCATENATE("public static final int c_menu_id_",D254,"=    ",F254,";")</f>
        <v>public static final int c_menu_id_MONEY_MARKET=    500004;</v>
      </c>
      <c r="D254" t="s">
        <v>849</v>
      </c>
      <c r="E254" s="14" t="s">
        <v>850</v>
      </c>
      <c r="F254">
        <v>500004</v>
      </c>
      <c r="G254">
        <v>5000</v>
      </c>
      <c r="H254" t="s">
        <v>851</v>
      </c>
      <c r="J254" t="s">
        <v>852</v>
      </c>
      <c r="M254" t="s">
        <v>853</v>
      </c>
      <c r="N254" t="s">
        <v>854</v>
      </c>
      <c r="O254" t="s">
        <v>855</v>
      </c>
      <c r="P254" t="s">
        <v>856</v>
      </c>
      <c r="Q254" t="s">
        <v>857</v>
      </c>
      <c r="S254">
        <v>0</v>
      </c>
      <c r="T254" s="8">
        <v>0</v>
      </c>
      <c r="U254">
        <v>1</v>
      </c>
      <c r="V254">
        <v>1</v>
      </c>
      <c r="X254">
        <v>45</v>
      </c>
      <c r="Z254" t="str">
        <f t="shared" si="3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VALUES(500004,5000,'Money Market','','/moneyProductRateList','','','/account-service/api/v#/moneyprodrate/getMoneyProdRate','/account-service/api/v#/moneyprodrate/editMoneyProdRate','/account-service/api/v#/moneyprodrate/getMoneyProdRateInterimDataByCnId','/account-service/api/v#/moneyprodrate/authMoneyProduct','/account-service/api/v#/preauthmasterdiff/uvMoneyProductRate','',0,0,1,1,'',45,'');</v>
      </c>
    </row>
    <row r="255" spans="2:26">
      <c r="B255" s="24"/>
      <c r="C255" t="str">
        <f>CONCATENATE("public static final int c_menu_id_",D255,"=    ",F255,";")</f>
        <v>public static final int c_menu_id_PIGMY_AGENT_MASTER=    500005;</v>
      </c>
      <c r="D255" t="s">
        <v>858</v>
      </c>
      <c r="E255" s="14" t="s">
        <v>859</v>
      </c>
      <c r="F255">
        <v>500005</v>
      </c>
      <c r="G255">
        <v>5000</v>
      </c>
      <c r="H255" t="s">
        <v>860</v>
      </c>
      <c r="J255" t="s">
        <v>861</v>
      </c>
      <c r="M255" t="s">
        <v>862</v>
      </c>
      <c r="N255" t="s">
        <v>863</v>
      </c>
      <c r="O255" t="s">
        <v>864</v>
      </c>
      <c r="P255" t="s">
        <v>865</v>
      </c>
      <c r="Q255" t="s">
        <v>866</v>
      </c>
      <c r="S255">
        <v>0</v>
      </c>
      <c r="T255" s="8">
        <v>0</v>
      </c>
      <c r="U255">
        <v>1</v>
      </c>
      <c r="V255">
        <v>1</v>
      </c>
      <c r="X255">
        <v>46</v>
      </c>
      <c r="Z255" t="str">
        <f t="shared" si="3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VALUES(500005,5000,'Pigmy Agent Master','','/pigmyAgentList','','','/account-service/api/v#/pigmyagent/getPigmyAgent','/account-service/api/v#/pigmyagent/editPigmyAgent','/account-service/api/v#/pigmyagent/getPigmyAgentInterimDataByCnId','/account-service/api/v#/pigmyagent/authPigmyAgent','/account-service/api/v#/preauthmasterdiff/uvPigmyAgent','',0,0,1,1,'',46,'');</v>
      </c>
    </row>
    <row r="256" spans="2:26">
      <c r="B256" s="24"/>
      <c r="C256" t="str">
        <f>CONCATENATE("public static final int c_menu_id_",D256,"=    ",F256,";")</f>
        <v>public static final int c_menu_id_SUNDRY_PARTY_MASTER=    500006;</v>
      </c>
      <c r="D256" t="s">
        <v>867</v>
      </c>
      <c r="E256" s="14" t="s">
        <v>868</v>
      </c>
      <c r="F256">
        <v>500006</v>
      </c>
      <c r="G256">
        <v>5000</v>
      </c>
      <c r="H256" s="14" t="s">
        <v>869</v>
      </c>
      <c r="J256" t="s">
        <v>870</v>
      </c>
      <c r="M256" t="s">
        <v>871</v>
      </c>
      <c r="N256" t="s">
        <v>872</v>
      </c>
      <c r="O256" t="s">
        <v>873</v>
      </c>
      <c r="P256" t="s">
        <v>874</v>
      </c>
      <c r="Q256" t="s">
        <v>875</v>
      </c>
      <c r="S256">
        <v>0</v>
      </c>
      <c r="T256" s="8">
        <v>0</v>
      </c>
      <c r="U256">
        <v>1</v>
      </c>
      <c r="V256">
        <v>1</v>
      </c>
      <c r="X256">
        <v>41</v>
      </c>
      <c r="Z256" t="str">
        <f t="shared" si="3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VALUES(500006,5000,'Sundry Party Master','','/sundryPartyList','','','/account-service/api/v#/sundryparty/getSundryParty','/account-service/api/v#/sundryparty/editSundryParty','/account-service/api/v#/sundryparty/getSundryPartyInterimDataByCnId','/account-service/api/v#/sundryparty/authSundryParty','/account-service/api/v#/preauthmasterdiff/uvSundryPartyM','',0,0,1,1,'',41,'');</v>
      </c>
    </row>
    <row r="257" spans="2:26">
      <c r="B257" t="s">
        <v>339</v>
      </c>
      <c r="C257" t="str">
        <f>CONCATENATE("public static final int c_menu_id_",D257,"=    ",F257,";")</f>
        <v>public static final int c_menu_id_STOCK_TYPE=    60001;</v>
      </c>
      <c r="D257" t="s">
        <v>340</v>
      </c>
      <c r="E257" s="14" t="s">
        <v>341</v>
      </c>
      <c r="F257">
        <v>60001</v>
      </c>
      <c r="G257">
        <v>5000</v>
      </c>
      <c r="H257" t="s">
        <v>342</v>
      </c>
      <c r="J257" t="s">
        <v>343</v>
      </c>
      <c r="M257" t="s">
        <v>344</v>
      </c>
      <c r="N257" t="s">
        <v>345</v>
      </c>
      <c r="O257" t="s">
        <v>346</v>
      </c>
      <c r="P257" t="s">
        <v>347</v>
      </c>
      <c r="Q257" t="s">
        <v>348</v>
      </c>
      <c r="S257">
        <v>0</v>
      </c>
      <c r="T257" s="8">
        <v>0</v>
      </c>
      <c r="U257">
        <v>1</v>
      </c>
      <c r="V257">
        <v>1</v>
      </c>
      <c r="X257">
        <v>42</v>
      </c>
      <c r="Z257" t="str">
        <f t="shared" si="3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VALUES(60001,5000,'Stock Type','','/stockTypeList','','','/central-service/api/v#/stocktype/getStockTypeByStockTypeId','/central-service/api/v#/stocktype/editStockType','/central-service/api/v#/stocktype/getStockTypeInterimDataByCnId','/central-service/api/v#/stocktype/uvAuthStockType','/central-service/api/v#/preauthmasterdiff/uvStockTypeM','',0,0,1,1,'',42,'');</v>
      </c>
    </row>
    <row r="258" spans="2:26">
      <c r="F258">
        <v>500007</v>
      </c>
      <c r="G258">
        <v>5000</v>
      </c>
      <c r="H258" t="s">
        <v>876</v>
      </c>
      <c r="J258" t="s">
        <v>877</v>
      </c>
      <c r="S258">
        <v>0</v>
      </c>
      <c r="T258" s="8">
        <v>0</v>
      </c>
      <c r="U258">
        <v>1</v>
      </c>
      <c r="V258">
        <v>1</v>
      </c>
      <c r="X258">
        <v>114</v>
      </c>
      <c r="Z258" t="str">
        <f t="shared" si="3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VALUES(500007,5000,'SI Execution','','/siExecution','','','','','','','','',0,0,1,1,'',114,'');</v>
      </c>
    </row>
    <row r="259" spans="2:26">
      <c r="F259">
        <v>500008</v>
      </c>
      <c r="G259">
        <v>5000</v>
      </c>
      <c r="H259" t="s">
        <v>878</v>
      </c>
      <c r="J259" t="s">
        <v>879</v>
      </c>
      <c r="S259">
        <v>0</v>
      </c>
      <c r="T259" s="8">
        <v>0</v>
      </c>
      <c r="U259">
        <v>1</v>
      </c>
      <c r="V259">
        <v>1</v>
      </c>
      <c r="X259">
        <v>115</v>
      </c>
      <c r="Z259" t="str">
        <f t="shared" ref="Z259" si="34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259&amp;","&amp;G259&amp;",'"&amp;H259&amp;"','"&amp;I259&amp;"','"&amp;J259&amp;"','"&amp;K259&amp;"','"&amp;L259&amp;"','"&amp;M259&amp;"','"&amp;N259&amp;"','"&amp;O259&amp;"','"&amp;P259&amp;"','"&amp;Q259&amp;"','"&amp;R259&amp;"',"&amp;S259&amp;","&amp;T259&amp;","&amp;U259&amp;","&amp;V259&amp;",'"&amp;W259&amp;"',"&amp;X259&amp;",'"&amp;Y259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VALUES(500008,5000,'Transation Remitt List Master','','/tranRemittList','','','','','','','','',0,0,1,1,'',115,'');</v>
      </c>
    </row>
    <row r="260" spans="2:26">
      <c r="F260">
        <v>500009</v>
      </c>
      <c r="G260">
        <v>5000</v>
      </c>
      <c r="H260" t="s">
        <v>880</v>
      </c>
      <c r="J260" t="s">
        <v>881</v>
      </c>
      <c r="S260">
        <v>0</v>
      </c>
      <c r="T260" s="8">
        <v>0</v>
      </c>
      <c r="U260">
        <v>1</v>
      </c>
      <c r="V260">
        <v>1</v>
      </c>
      <c r="X260">
        <v>116</v>
      </c>
      <c r="Z260" t="str">
        <f t="shared" ref="Z260" si="35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260&amp;","&amp;G260&amp;",'"&amp;H260&amp;"','"&amp;I260&amp;"','"&amp;J260&amp;"','"&amp;K260&amp;"','"&amp;L260&amp;"','"&amp;M260&amp;"','"&amp;N260&amp;"','"&amp;O260&amp;"','"&amp;P260&amp;"','"&amp;Q260&amp;"','"&amp;R260&amp;"',"&amp;S260&amp;","&amp;T260&amp;","&amp;U260&amp;","&amp;V260&amp;",'"&amp;W260&amp;"',"&amp;X260&amp;",'"&amp;Y260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VALUES(500009,5000,'Manual Batch Process','','/tdRenew','','','','','','','','',0,0,1,1,'',116,'');</v>
      </c>
    </row>
    <row r="261" spans="2:26">
      <c r="B261" s="24"/>
    </row>
    <row r="262" spans="2:26">
      <c r="B262" s="24"/>
    </row>
    <row r="263" spans="2:26">
      <c r="B263" s="24"/>
    </row>
    <row r="264" spans="2:26">
      <c r="B264" s="24"/>
    </row>
    <row r="266" spans="2:26">
      <c r="D266" t="s">
        <v>882</v>
      </c>
      <c r="F266">
        <v>6000</v>
      </c>
      <c r="G266">
        <v>1</v>
      </c>
      <c r="H266" t="s">
        <v>883</v>
      </c>
      <c r="S266">
        <v>0</v>
      </c>
      <c r="T266" s="8">
        <v>0</v>
      </c>
      <c r="U266">
        <v>0</v>
      </c>
      <c r="V266">
        <v>1</v>
      </c>
      <c r="X266">
        <v>0</v>
      </c>
      <c r="Z266" t="str">
        <f t="shared" ref="Z266:Z268" si="36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266&amp;","&amp;G266&amp;",'"&amp;H266&amp;"','"&amp;I266&amp;"','"&amp;J266&amp;"','"&amp;K266&amp;"','"&amp;L266&amp;"','"&amp;M266&amp;"','"&amp;N266&amp;"','"&amp;O266&amp;"','"&amp;P266&amp;"','"&amp;Q266&amp;"','"&amp;R266&amp;"',"&amp;S266&amp;","&amp;T266&amp;","&amp;U266&amp;","&amp;V266&amp;",'"&amp;W266&amp;"',"&amp;X266&amp;",'"&amp;Y266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VALUES(6000,1,'Bulk Transaction','','','','','','','','','','',0,0,0,1,'',0,'');</v>
      </c>
    </row>
    <row r="267" spans="2:26">
      <c r="B267" s="14" t="s">
        <v>884</v>
      </c>
      <c r="C267" t="str">
        <f>CONCATENATE("public static final int c_menu_id_",D267,"=    ",F267,";")</f>
        <v>public static final int c_menu_id_STANDING_INSTRUCTIONS=    600001;</v>
      </c>
      <c r="D267" t="s">
        <v>885</v>
      </c>
      <c r="E267" s="14" t="s">
        <v>886</v>
      </c>
      <c r="F267">
        <v>600001</v>
      </c>
      <c r="G267">
        <v>6000</v>
      </c>
      <c r="H267" t="s">
        <v>887</v>
      </c>
      <c r="J267" t="s">
        <v>888</v>
      </c>
      <c r="M267" t="s">
        <v>889</v>
      </c>
      <c r="N267" t="s">
        <v>890</v>
      </c>
      <c r="O267" t="s">
        <v>891</v>
      </c>
      <c r="P267" t="s">
        <v>892</v>
      </c>
      <c r="Q267" t="s">
        <v>893</v>
      </c>
      <c r="S267">
        <v>0</v>
      </c>
      <c r="T267" s="8">
        <v>0</v>
      </c>
      <c r="U267">
        <v>1</v>
      </c>
      <c r="V267">
        <v>1</v>
      </c>
      <c r="X267">
        <v>47</v>
      </c>
      <c r="Z267" t="str">
        <f t="shared" si="3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VALUES(600001,6000,'Standing Instructions','','/standingInstructionsList','','','/account-service/api/v#/standinginstruction/getStandingInstBySiId','/account-service/api/v#/standinginstruction/editStandingInstruction','/account-service/api/v#/standinginstruction/getStandingInstructionInterimDataByCnId','/account-service/api/v#/standinginstruction/uvAuthStandingInstruction','/account-service/api/v#/preauthmasterdiff/uvStandingInstuction','',0,0,1,1,'',47,'');</v>
      </c>
    </row>
    <row r="268" spans="2:26">
      <c r="B268" s="48" t="s">
        <v>748</v>
      </c>
      <c r="C268" t="str">
        <f>CONCATENATE("public static final int c_menu_id_",D268,"=    ",F268,";")</f>
        <v>public static final int c_menu_id_TRANSACTION_TEMPLATE=    600002;</v>
      </c>
      <c r="D268" t="s">
        <v>894</v>
      </c>
      <c r="E268" s="14" t="s">
        <v>895</v>
      </c>
      <c r="F268" s="14">
        <v>600002</v>
      </c>
      <c r="G268" s="14">
        <v>6000</v>
      </c>
      <c r="H268" s="14" t="s">
        <v>896</v>
      </c>
      <c r="J268" t="s">
        <v>897</v>
      </c>
      <c r="M268" t="s">
        <v>898</v>
      </c>
      <c r="N268" t="s">
        <v>899</v>
      </c>
      <c r="O268" t="s">
        <v>900</v>
      </c>
      <c r="P268" t="s">
        <v>901</v>
      </c>
      <c r="Q268" t="s">
        <v>902</v>
      </c>
      <c r="S268">
        <v>0</v>
      </c>
      <c r="T268" s="8">
        <v>0</v>
      </c>
      <c r="U268">
        <v>1</v>
      </c>
      <c r="V268">
        <v>1</v>
      </c>
      <c r="X268">
        <v>48</v>
      </c>
      <c r="Z268" t="str">
        <f t="shared" si="3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VALUES(600002,6000,'Transaction Template Master','','/transactionTemplateList','','','/account-service/api/v#/transactiontemplate/getTranTemplateByTranTemplateId','/account-service/api/v#/transactiontemplate/editTranTemplate','/account-service/api/v#/transactiontemplate/getTranTemplateInterimDataByCnId','/account-service/api/v#/transactiontemplate/uvAuthTranTemplate','/account-service/api/v#/preauthmasterdiff/uvTranTemplate','',0,0,1,1,'',48,'');</v>
      </c>
    </row>
    <row r="269" spans="2:26">
      <c r="B269" s="48"/>
      <c r="G269" s="14"/>
    </row>
    <row r="270" spans="2:26">
      <c r="B270" s="48"/>
    </row>
    <row r="271" spans="2:26">
      <c r="B271" s="48"/>
    </row>
    <row r="272" spans="2:26">
      <c r="B272" s="48" t="s">
        <v>757</v>
      </c>
      <c r="F272">
        <v>7000</v>
      </c>
      <c r="G272">
        <v>1</v>
      </c>
      <c r="H272" t="s">
        <v>903</v>
      </c>
      <c r="S272">
        <v>0</v>
      </c>
      <c r="T272" s="8">
        <v>0</v>
      </c>
      <c r="U272">
        <v>0</v>
      </c>
      <c r="V272">
        <v>1</v>
      </c>
      <c r="X272">
        <v>0</v>
      </c>
      <c r="Z272" t="str">
        <f t="shared" ref="Z272:Z274" si="37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272&amp;","&amp;G272&amp;",'"&amp;H272&amp;"','"&amp;I272&amp;"','"&amp;J272&amp;"','"&amp;K272&amp;"','"&amp;L272&amp;"','"&amp;M272&amp;"','"&amp;N272&amp;"','"&amp;O272&amp;"','"&amp;P272&amp;"','"&amp;Q272&amp;"','"&amp;R272&amp;"',"&amp;S272&amp;","&amp;T272&amp;","&amp;U272&amp;","&amp;V272&amp;",'"&amp;W272&amp;"',"&amp;X272&amp;",'"&amp;Y272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VALUES(7000,1,'Payment ','','','','','','','','','','',0,0,0,1,'',0,'');</v>
      </c>
    </row>
    <row r="273" spans="2:26">
      <c r="B273" s="48" t="s">
        <v>451</v>
      </c>
      <c r="C273" t="str">
        <f>CONCATENATE("public static final int c_menu_id_",D273,"=    ",F273,";")</f>
        <v>public static final int c_menu_id_EFT_MASTER=    700001;</v>
      </c>
      <c r="D273" t="s">
        <v>904</v>
      </c>
      <c r="E273" s="14" t="s">
        <v>905</v>
      </c>
      <c r="F273">
        <v>700001</v>
      </c>
      <c r="G273">
        <v>7000</v>
      </c>
      <c r="H273" t="s">
        <v>906</v>
      </c>
      <c r="J273" t="s">
        <v>907</v>
      </c>
      <c r="M273" t="s">
        <v>908</v>
      </c>
      <c r="N273" t="s">
        <v>909</v>
      </c>
      <c r="O273" t="s">
        <v>910</v>
      </c>
      <c r="P273" t="s">
        <v>911</v>
      </c>
      <c r="Q273" t="s">
        <v>912</v>
      </c>
      <c r="S273">
        <v>0</v>
      </c>
      <c r="T273" s="8">
        <v>0</v>
      </c>
      <c r="U273">
        <v>1</v>
      </c>
      <c r="V273">
        <v>1</v>
      </c>
      <c r="X273">
        <v>49</v>
      </c>
      <c r="Z273" t="str">
        <f t="shared" si="3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VALUES(700001,7000,'EFT Master','','/eftMasterList','','','/account-service/api/v#/eftmaster/getEftMaster','/account-service/api/v#/eftmaster/editEftMaster','/account-service/api/v#/eftmaster/getEftMasterInterimDataByCnId','/account-service/api/v#/eftmaster/authEftMaster','/account-service/api/v#/preauthmasterdiff/uvEtfM','',0,0,1,1,'',49,'');</v>
      </c>
    </row>
    <row r="274" spans="2:26">
      <c r="B274" s="48" t="s">
        <v>794</v>
      </c>
      <c r="C274" t="str">
        <f>CONCATENATE("public static final int c_menu_id_",D274,"=    ",F274,";")</f>
        <v>public static final int c_menu_id_REMITTANCE_MASTER=    700002;</v>
      </c>
      <c r="D274" t="s">
        <v>913</v>
      </c>
      <c r="E274" s="14" t="s">
        <v>914</v>
      </c>
      <c r="F274">
        <v>700002</v>
      </c>
      <c r="G274">
        <v>7000</v>
      </c>
      <c r="H274" t="s">
        <v>915</v>
      </c>
      <c r="J274" t="s">
        <v>916</v>
      </c>
      <c r="M274" s="49" t="s">
        <v>917</v>
      </c>
      <c r="N274" t="s">
        <v>918</v>
      </c>
      <c r="O274" t="s">
        <v>919</v>
      </c>
      <c r="P274" t="s">
        <v>920</v>
      </c>
      <c r="Q274" t="s">
        <v>921</v>
      </c>
      <c r="S274">
        <v>0</v>
      </c>
      <c r="T274" s="8">
        <v>0</v>
      </c>
      <c r="U274">
        <v>1</v>
      </c>
      <c r="V274">
        <v>1</v>
      </c>
      <c r="X274">
        <v>50</v>
      </c>
      <c r="Z274" t="str">
        <f t="shared" si="3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(700002,7000,'Remittance','','/remittanceMasterList','','','/account-service/api/v#/RemittanceMaster/getRemittance','/account-service/api/v#/RemittanceMaster/editRemittMaster','/account-service/api/v#/RemittanceMaster/getRemittInterimDataByCnId','/account-service/api/v#/RemittanceMaster/uvAuthRemittanceMaster','/account-service/api/v#/preauthmasterdiff/uvAcctRemittance','',0,0,1,1,'',50,'');</v>
      </c>
    </row>
    <row r="275" spans="2:26">
      <c r="B275" s="48"/>
      <c r="M275" s="50"/>
    </row>
    <row r="276" spans="2:26">
      <c r="B276" s="48"/>
      <c r="M276" s="50"/>
    </row>
    <row r="277" spans="2:26">
      <c r="B277" s="48" t="s">
        <v>922</v>
      </c>
    </row>
    <row r="278" spans="2:26">
      <c r="B278" s="14" t="s">
        <v>923</v>
      </c>
      <c r="F278">
        <v>8000</v>
      </c>
      <c r="G278">
        <v>1</v>
      </c>
      <c r="H278" t="s">
        <v>924</v>
      </c>
      <c r="S278">
        <v>0</v>
      </c>
      <c r="T278" s="8">
        <v>0</v>
      </c>
      <c r="U278">
        <v>0</v>
      </c>
      <c r="V278">
        <v>1</v>
      </c>
      <c r="X278">
        <v>0</v>
      </c>
      <c r="Z278" t="str">
        <f t="shared" ref="Z278:Z280" si="38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278&amp;","&amp;G278&amp;",'"&amp;H278&amp;"','"&amp;I278&amp;"','"&amp;J278&amp;"','"&amp;K278&amp;"','"&amp;L278&amp;"','"&amp;M278&amp;"','"&amp;N278&amp;"','"&amp;O278&amp;"','"&amp;P278&amp;"','"&amp;Q278&amp;"','"&amp;R278&amp;"',"&amp;S278&amp;","&amp;T278&amp;","&amp;U278&amp;","&amp;V278&amp;",'"&amp;W278&amp;"',"&amp;X278&amp;",'"&amp;Y278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VALUES(8000,1,'Share ','','','','','','','','','','',0,0,0,1,'',0,'');</v>
      </c>
    </row>
    <row r="279" spans="2:26">
      <c r="B279" s="14" t="s">
        <v>925</v>
      </c>
      <c r="C279" t="str">
        <f>CONCATENATE("public static final int c_menu_id_",D279,"=    ",F279,";")</f>
        <v>public static final int c_menu_id_SHARE_TYPE_MASTER=    800001;</v>
      </c>
      <c r="D279" t="s">
        <v>926</v>
      </c>
      <c r="E279" s="14" t="s">
        <v>927</v>
      </c>
      <c r="F279">
        <v>800001</v>
      </c>
      <c r="G279">
        <v>8000</v>
      </c>
      <c r="H279" s="14" t="s">
        <v>928</v>
      </c>
      <c r="J279" t="s">
        <v>929</v>
      </c>
      <c r="M279" t="s">
        <v>930</v>
      </c>
      <c r="N279" t="s">
        <v>931</v>
      </c>
      <c r="O279" t="s">
        <v>932</v>
      </c>
      <c r="P279" t="s">
        <v>933</v>
      </c>
      <c r="Q279" t="s">
        <v>934</v>
      </c>
      <c r="S279">
        <v>0</v>
      </c>
      <c r="T279" s="8">
        <v>0</v>
      </c>
      <c r="U279">
        <v>1</v>
      </c>
      <c r="V279">
        <v>1</v>
      </c>
      <c r="X279">
        <v>26</v>
      </c>
      <c r="Z279" t="str">
        <f t="shared" si="3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VALUES(800001,8000,'Share Type Master','','/shareTypeMasterList','','','/account-service/api/v#/sharetype/getShareType','/account-service/api/v#/sharetype/editShareType','/account-service/api/v#/sharetype/getShareTypeInterimDataByCnId','/account-service/api/v#/sharetype/authShareType','/account-service/api/v#/preauthmasterdiff/uvShareType','',0,0,1,1,'',26,'');</v>
      </c>
    </row>
    <row r="280" spans="2:26">
      <c r="B280" s="14" t="s">
        <v>935</v>
      </c>
      <c r="C280" t="str">
        <f>CONCATENATE("public static final int c_menu_id_",D280,"=    ",F280,";")</f>
        <v>public static final int c_menu_id_SHARE_DIVIDEND_RATE_MASTER=    800002;</v>
      </c>
      <c r="D280" s="14" t="s">
        <v>936</v>
      </c>
      <c r="E280" s="14" t="s">
        <v>937</v>
      </c>
      <c r="F280">
        <v>800002</v>
      </c>
      <c r="G280">
        <v>8000</v>
      </c>
      <c r="H280" s="14" t="s">
        <v>938</v>
      </c>
      <c r="J280" t="s">
        <v>939</v>
      </c>
      <c r="M280" t="s">
        <v>940</v>
      </c>
      <c r="N280" t="s">
        <v>941</v>
      </c>
      <c r="O280" t="s">
        <v>942</v>
      </c>
      <c r="P280" t="s">
        <v>943</v>
      </c>
      <c r="Q280" t="s">
        <v>944</v>
      </c>
      <c r="S280">
        <v>0</v>
      </c>
      <c r="T280" s="8">
        <v>0</v>
      </c>
      <c r="U280">
        <v>1</v>
      </c>
      <c r="V280">
        <v>1</v>
      </c>
      <c r="X280">
        <v>27</v>
      </c>
      <c r="Z280" t="str">
        <f t="shared" si="3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VALUES(800002,8000,'Share Dividend Rate Master','','/shareDividendList','','','/account-service/api/v#/sharedividend/getShareDividendRate','/account-service/api/v#/sharedividend/editShareDividendRate','/account-service/api/v#/sharedividend/getShareDividendInterimDataByCnId','/account-service/api/v#/sharedividend/authShareDividendRate','/account-service/api/v#/preauthmasterdiff/uvBShareDivRateM','',0,0,1,1,'',27,'');</v>
      </c>
    </row>
    <row r="281" spans="2:26" s="20" customFormat="1">
      <c r="D281" s="21" t="s">
        <v>945</v>
      </c>
      <c r="E281" s="20" t="s">
        <v>946</v>
      </c>
      <c r="F281" s="20">
        <v>800003</v>
      </c>
      <c r="G281" s="20">
        <v>8000</v>
      </c>
      <c r="H281" s="20" t="s">
        <v>947</v>
      </c>
      <c r="J281" s="20" t="s">
        <v>152</v>
      </c>
      <c r="M281" s="20" t="s">
        <v>948</v>
      </c>
      <c r="O281" s="20" t="s">
        <v>949</v>
      </c>
      <c r="S281" s="20">
        <v>0</v>
      </c>
      <c r="T281" s="20">
        <v>0</v>
      </c>
      <c r="U281" s="20">
        <v>1</v>
      </c>
      <c r="V281" s="20">
        <v>1</v>
      </c>
    </row>
    <row r="282" spans="2:26" s="20" customFormat="1">
      <c r="D282" s="20" t="s">
        <v>950</v>
      </c>
      <c r="E282" s="20" t="s">
        <v>951</v>
      </c>
      <c r="F282" s="20">
        <v>800004</v>
      </c>
      <c r="G282" s="20">
        <v>8000</v>
      </c>
      <c r="H282" s="20" t="s">
        <v>952</v>
      </c>
      <c r="J282" s="20" t="s">
        <v>152</v>
      </c>
      <c r="M282" s="20" t="s">
        <v>953</v>
      </c>
      <c r="O282" s="20" t="s">
        <v>954</v>
      </c>
      <c r="S282" s="20">
        <v>0</v>
      </c>
      <c r="T282" s="20">
        <v>0</v>
      </c>
      <c r="U282" s="20">
        <v>1</v>
      </c>
      <c r="V282" s="20">
        <v>1</v>
      </c>
    </row>
    <row r="283" spans="2:26" s="20" customFormat="1">
      <c r="E283" s="20" t="s">
        <v>955</v>
      </c>
      <c r="F283" s="20">
        <v>800005</v>
      </c>
      <c r="G283" s="20">
        <v>8000</v>
      </c>
      <c r="H283" s="20" t="s">
        <v>956</v>
      </c>
      <c r="J283" s="20" t="s">
        <v>152</v>
      </c>
      <c r="M283" s="20" t="s">
        <v>957</v>
      </c>
      <c r="O283" s="20" t="s">
        <v>958</v>
      </c>
      <c r="S283" s="20">
        <v>0</v>
      </c>
      <c r="T283" s="20">
        <v>0</v>
      </c>
      <c r="U283" s="20">
        <v>1</v>
      </c>
      <c r="V283" s="20">
        <v>1</v>
      </c>
    </row>
    <row r="285" spans="2:26">
      <c r="F285">
        <v>80003</v>
      </c>
      <c r="G285">
        <v>1</v>
      </c>
      <c r="H285" t="s">
        <v>959</v>
      </c>
      <c r="J285" t="s">
        <v>960</v>
      </c>
      <c r="S285">
        <v>0</v>
      </c>
      <c r="T285" s="8">
        <v>0</v>
      </c>
      <c r="U285">
        <v>1</v>
      </c>
      <c r="V285">
        <v>1</v>
      </c>
      <c r="X285">
        <v>28</v>
      </c>
      <c r="Z285" t="str">
        <f t="shared" ref="Z285:Z292" si="39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285&amp;","&amp;G285&amp;",'"&amp;H285&amp;"','"&amp;I285&amp;"','"&amp;J285&amp;"','"&amp;K285&amp;"','"&amp;L285&amp;"','"&amp;M285&amp;"','"&amp;N285&amp;"','"&amp;O285&amp;"','"&amp;P285&amp;"','"&amp;Q285&amp;"','"&amp;R285&amp;"',"&amp;S285&amp;","&amp;T285&amp;","&amp;U285&amp;","&amp;V285&amp;",'"&amp;W285&amp;"',"&amp;X285&amp;",'"&amp;Y285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VALUES(80003,1,'Share Application ( Landing )','','/shareApplicationMasterList','','','','','','','','',0,0,1,1,'',28,'');</v>
      </c>
    </row>
    <row r="286" spans="2:26">
      <c r="C286" t="str">
        <f>CONCATENATE("public static final int c_menu_id_",D286,"=    ",F286,";")</f>
        <v>public static final int c_menu_id_SHARE_APPLICATION_NEW=    80004;</v>
      </c>
      <c r="D286" t="s">
        <v>961</v>
      </c>
      <c r="F286">
        <v>80004</v>
      </c>
      <c r="G286">
        <v>80003</v>
      </c>
      <c r="H286" t="s">
        <v>962</v>
      </c>
      <c r="P286" t="s">
        <v>963</v>
      </c>
      <c r="S286">
        <v>0</v>
      </c>
      <c r="T286" s="8">
        <v>0</v>
      </c>
      <c r="U286">
        <v>0</v>
      </c>
      <c r="V286">
        <v>0</v>
      </c>
      <c r="X286">
        <v>0</v>
      </c>
      <c r="Z286" t="str">
        <f t="shared" si="3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VALUES(80004,80003,'Share Application New','','','','','','','','/account-service/api/v#/shareapplication/authShareApplNominee','','',0,0,0,0,'',0,'');</v>
      </c>
    </row>
    <row r="287" spans="2:26">
      <c r="C287" t="str">
        <f>CONCATENATE("public static final int c_menu_id_",D287,"=    ",F287,";")</f>
        <v>public static final int c_menu_id_SHARE_APPLICATION_ADDITIONAL=    80005;</v>
      </c>
      <c r="D287" t="s">
        <v>964</v>
      </c>
      <c r="F287">
        <v>80005</v>
      </c>
      <c r="G287">
        <v>80003</v>
      </c>
      <c r="H287" t="s">
        <v>965</v>
      </c>
      <c r="P287" t="s">
        <v>963</v>
      </c>
      <c r="S287">
        <v>0</v>
      </c>
      <c r="T287" s="8">
        <v>0</v>
      </c>
      <c r="U287">
        <v>0</v>
      </c>
      <c r="V287">
        <v>0</v>
      </c>
      <c r="X287">
        <v>0</v>
      </c>
      <c r="Z287" t="str">
        <f t="shared" si="3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VALUES(80005,80003,'Share Application Additional','','','','','','','','/account-service/api/v#/shareapplication/authShareApplNominee','','',0,0,0,0,'',0,'');</v>
      </c>
    </row>
    <row r="288" spans="2:26">
      <c r="C288" t="str">
        <f>CONCATENATE("public static final int c_menu_id_",D288,"=    ",F288,";")</f>
        <v>public static final int c_menu_id_SHARE_APPLICATION_TRANSFER=    80006;</v>
      </c>
      <c r="D288" t="s">
        <v>966</v>
      </c>
      <c r="F288">
        <v>80006</v>
      </c>
      <c r="G288">
        <v>80003</v>
      </c>
      <c r="H288" t="s">
        <v>967</v>
      </c>
      <c r="M288" s="50" t="s">
        <v>957</v>
      </c>
      <c r="O288" t="s">
        <v>958</v>
      </c>
      <c r="P288" t="s">
        <v>968</v>
      </c>
      <c r="S288">
        <v>0</v>
      </c>
      <c r="T288" s="8">
        <v>0</v>
      </c>
      <c r="U288">
        <v>0</v>
      </c>
      <c r="V288">
        <v>0</v>
      </c>
      <c r="X288">
        <v>0</v>
      </c>
      <c r="Z288" t="str">
        <f t="shared" si="3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VALUES(80006,80003,'Share Application Transfer','','','','','/account-service/api/v#/shareapplication/getShareApplCertificate','','/account-service/api/v#/shareapplication/getShareApplCertInterimDataByCnId','/account-service/api/v#/shareapplication/authShareApplTransferSurrender','','',0,0,0,0,'',0,'');</v>
      </c>
    </row>
    <row r="289" spans="3:26">
      <c r="C289" t="str">
        <f>CONCATENATE("public static final int c_menu_id_",D289,"=    ",F289,";")</f>
        <v>public static final int c_menu_id_SHARE_APPLICATION_SURRENDER=    80007;</v>
      </c>
      <c r="D289" t="s">
        <v>969</v>
      </c>
      <c r="F289">
        <v>80007</v>
      </c>
      <c r="G289">
        <v>80003</v>
      </c>
      <c r="H289" t="s">
        <v>970</v>
      </c>
      <c r="M289" s="50" t="s">
        <v>957</v>
      </c>
      <c r="O289" t="s">
        <v>958</v>
      </c>
      <c r="P289" t="s">
        <v>968</v>
      </c>
      <c r="S289">
        <v>0</v>
      </c>
      <c r="T289" s="8">
        <v>0</v>
      </c>
      <c r="U289">
        <v>0</v>
      </c>
      <c r="V289">
        <v>0</v>
      </c>
      <c r="X289">
        <v>0</v>
      </c>
      <c r="Z289" t="str">
        <f t="shared" si="3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VALUES(80007,80003,'Share Application Surrender','','','','','/account-service/api/v#/shareapplication/getShareApplCertificate','','/account-service/api/v#/shareapplication/getShareApplCertInterimDataByCnId','/account-service/api/v#/shareapplication/authShareApplTransferSurrender','','',0,0,0,0,'',0,'');</v>
      </c>
    </row>
    <row r="291" spans="3:26">
      <c r="C291" t="str">
        <f>CONCATENATE("public static final int c_menu_id_",D291,"=    ",F291,";")</f>
        <v>public static final int c_menu_id_SHARE_APPLICATION_MASTER=    80008;</v>
      </c>
      <c r="D291" s="14" t="s">
        <v>945</v>
      </c>
      <c r="E291" t="s">
        <v>946</v>
      </c>
      <c r="F291">
        <v>80008</v>
      </c>
      <c r="G291">
        <v>80003</v>
      </c>
      <c r="H291" t="s">
        <v>947</v>
      </c>
      <c r="J291" t="s">
        <v>152</v>
      </c>
      <c r="M291" t="s">
        <v>948</v>
      </c>
      <c r="O291" t="s">
        <v>949</v>
      </c>
      <c r="S291">
        <v>0</v>
      </c>
      <c r="T291" s="8">
        <v>0</v>
      </c>
      <c r="U291">
        <v>0</v>
      </c>
      <c r="V291">
        <v>0</v>
      </c>
      <c r="X291">
        <v>0</v>
      </c>
      <c r="Z291" t="str">
        <f t="shared" si="3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VALUES(80008,80003,'Share Application Master','','/dashboard','','','/account-service/api/v#/shareapplication/getShareApplMaster','','/account-service/api/v#/shareapplication/getShareApplInterimDataByCnId','','','',0,0,0,0,'',0,'');</v>
      </c>
    </row>
    <row r="292" spans="3:26">
      <c r="C292" t="str">
        <f>CONCATENATE("public static final int c_menu_id_",D292,"=    ",F292,";")</f>
        <v>public static final int c_menu_id_SHARE_APPLICATION_NOMINEE=    80009;</v>
      </c>
      <c r="D292" t="s">
        <v>950</v>
      </c>
      <c r="E292" t="s">
        <v>951</v>
      </c>
      <c r="F292">
        <v>80009</v>
      </c>
      <c r="G292">
        <v>80003</v>
      </c>
      <c r="H292" t="s">
        <v>952</v>
      </c>
      <c r="J292" t="s">
        <v>152</v>
      </c>
      <c r="M292" t="s">
        <v>953</v>
      </c>
      <c r="N292" t="s">
        <v>971</v>
      </c>
      <c r="O292" t="s">
        <v>954</v>
      </c>
      <c r="P292" t="s">
        <v>963</v>
      </c>
      <c r="Q292" t="s">
        <v>972</v>
      </c>
      <c r="S292">
        <v>0</v>
      </c>
      <c r="T292" s="8">
        <v>0</v>
      </c>
      <c r="U292">
        <v>0</v>
      </c>
      <c r="V292">
        <v>0</v>
      </c>
      <c r="X292">
        <v>0</v>
      </c>
      <c r="Z292" t="str">
        <f t="shared" si="3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VALUES(80009,80003,'Share Application Nominee','','/dashboard','','','/account-service/api/v#/shareapplication/getShareApplNominee','/account-service/api/v#/shareapplication/editShareApplNominee','/account-service/api/v#/shareapplication/getShareApplNomineeInterimDataByCnId','/account-service/api/v#/shareapplication/authShareApplNominee','/account-service/api/v#/preauthmasterdiff/uvShareApplNominee','',0,0,0,0,'',0,'');</v>
      </c>
    </row>
    <row r="296" spans="3:26">
      <c r="F296">
        <v>9000</v>
      </c>
      <c r="G296">
        <v>1</v>
      </c>
      <c r="H296" t="s">
        <v>973</v>
      </c>
      <c r="S296">
        <v>0</v>
      </c>
      <c r="T296" s="8">
        <v>0</v>
      </c>
      <c r="U296">
        <v>0</v>
      </c>
      <c r="V296">
        <v>1</v>
      </c>
      <c r="X296">
        <v>0</v>
      </c>
      <c r="Z296" t="str">
        <f t="shared" ref="Z296" si="40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296&amp;","&amp;G296&amp;",'"&amp;H296&amp;"','"&amp;I296&amp;"','"&amp;J296&amp;"','"&amp;K296&amp;"','"&amp;L296&amp;"','"&amp;M296&amp;"','"&amp;N296&amp;"','"&amp;O296&amp;"','"&amp;P296&amp;"','"&amp;Q296&amp;"','"&amp;R296&amp;"',"&amp;S296&amp;","&amp;T296&amp;","&amp;U296&amp;","&amp;V296&amp;",'"&amp;W296&amp;"',"&amp;X296&amp;",'"&amp;Y296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VALUES(9000,1,'Tax','','','','','','','','','','',0,0,0,1,'',0,'');</v>
      </c>
    </row>
    <row r="297" spans="3:26">
      <c r="D297" s="21" t="s">
        <v>974</v>
      </c>
      <c r="E297" s="21" t="s">
        <v>975</v>
      </c>
      <c r="F297" s="21">
        <v>900001</v>
      </c>
      <c r="G297" s="21">
        <v>9000</v>
      </c>
      <c r="H297" s="21" t="s">
        <v>976</v>
      </c>
      <c r="I297" s="21"/>
      <c r="J297" s="21" t="s">
        <v>152</v>
      </c>
      <c r="K297" s="21"/>
      <c r="L297" s="21"/>
      <c r="M297" s="21" t="s">
        <v>977</v>
      </c>
      <c r="N297" s="21" t="s">
        <v>978</v>
      </c>
      <c r="O297" s="21" t="s">
        <v>979</v>
      </c>
      <c r="P297" s="21" t="s">
        <v>980</v>
      </c>
      <c r="Q297" s="21"/>
      <c r="R297" s="21"/>
      <c r="S297" s="21">
        <v>0</v>
      </c>
      <c r="T297" s="21">
        <v>0</v>
      </c>
      <c r="U297" s="21">
        <v>1</v>
      </c>
      <c r="V297" s="21">
        <v>0</v>
      </c>
      <c r="W297" s="21"/>
      <c r="X297" s="20"/>
      <c r="Y297" s="20"/>
    </row>
    <row r="298" spans="3:26">
      <c r="D298" s="21" t="s">
        <v>981</v>
      </c>
      <c r="E298" s="21" t="s">
        <v>982</v>
      </c>
      <c r="F298" s="21">
        <v>900002</v>
      </c>
      <c r="G298" s="21">
        <v>9000</v>
      </c>
      <c r="H298" s="21" t="s">
        <v>983</v>
      </c>
      <c r="I298" s="21"/>
      <c r="J298" s="21" t="s">
        <v>152</v>
      </c>
      <c r="K298" s="21"/>
      <c r="L298" s="21"/>
      <c r="M298" s="21"/>
      <c r="N298" s="21"/>
      <c r="O298" s="21"/>
      <c r="P298" s="21"/>
      <c r="Q298" s="21"/>
      <c r="R298" s="21"/>
      <c r="S298" s="21">
        <v>0</v>
      </c>
      <c r="T298" s="21">
        <v>0</v>
      </c>
      <c r="U298" s="21">
        <v>1</v>
      </c>
      <c r="V298" s="21">
        <v>0</v>
      </c>
      <c r="W298" s="21"/>
      <c r="X298" s="20"/>
      <c r="Y298" s="20"/>
    </row>
    <row r="299" spans="3:26">
      <c r="D299" s="21" t="s">
        <v>984</v>
      </c>
      <c r="E299" s="42" t="s">
        <v>985</v>
      </c>
      <c r="F299" s="21">
        <v>900003</v>
      </c>
      <c r="G299" s="21">
        <v>9000</v>
      </c>
      <c r="H299" s="21" t="s">
        <v>986</v>
      </c>
      <c r="I299" s="21"/>
      <c r="J299" s="21" t="s">
        <v>152</v>
      </c>
      <c r="K299" s="21"/>
      <c r="L299" s="21"/>
      <c r="M299" s="21"/>
      <c r="N299" s="21"/>
      <c r="O299" s="21"/>
      <c r="P299" s="21"/>
      <c r="Q299" s="21"/>
      <c r="R299" s="21"/>
      <c r="S299" s="21">
        <v>0</v>
      </c>
      <c r="T299" s="21">
        <v>0</v>
      </c>
      <c r="U299" s="21">
        <v>1</v>
      </c>
      <c r="V299" s="21">
        <v>0</v>
      </c>
      <c r="W299" s="21"/>
      <c r="X299" s="20"/>
      <c r="Y299" s="20"/>
    </row>
    <row r="300" spans="3:26">
      <c r="C300" t="str">
        <f>CONCATENATE("public static final int c_menu_id_",D300,"=    ",F300,";")</f>
        <v>public static final int c_menu_id_G_S_TAX=    900004;</v>
      </c>
      <c r="D300" t="s">
        <v>987</v>
      </c>
      <c r="E300" s="24" t="s">
        <v>988</v>
      </c>
      <c r="F300" s="17">
        <v>900004</v>
      </c>
      <c r="G300">
        <v>9000</v>
      </c>
      <c r="H300" t="s">
        <v>989</v>
      </c>
      <c r="J300" s="20" t="s">
        <v>990</v>
      </c>
      <c r="K300" s="51"/>
      <c r="L300" s="51"/>
      <c r="M300" s="51" t="s">
        <v>991</v>
      </c>
      <c r="N300" s="51" t="s">
        <v>992</v>
      </c>
      <c r="O300" s="51" t="s">
        <v>993</v>
      </c>
      <c r="P300" s="51" t="s">
        <v>994</v>
      </c>
      <c r="Q300" s="51" t="s">
        <v>995</v>
      </c>
      <c r="S300">
        <v>0</v>
      </c>
      <c r="T300" s="8">
        <v>0</v>
      </c>
      <c r="U300">
        <v>1</v>
      </c>
      <c r="V300">
        <v>1</v>
      </c>
      <c r="X300">
        <v>29</v>
      </c>
      <c r="Z300" t="str">
        <f t="shared" ref="Z300:Z302" si="41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300&amp;","&amp;G300&amp;",'"&amp;H300&amp;"','"&amp;I300&amp;"','"&amp;J300&amp;"','"&amp;K300&amp;"','"&amp;L300&amp;"','"&amp;M300&amp;"','"&amp;N300&amp;"','"&amp;O300&amp;"','"&amp;P300&amp;"','"&amp;Q300&amp;"','"&amp;R300&amp;"',"&amp;S300&amp;","&amp;T300&amp;","&amp;U300&amp;","&amp;V300&amp;",'"&amp;W300&amp;"',"&amp;X300&amp;",'"&amp;Y300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VALUES(900004,9000,'G &amp; S Tax','','/billItemList','','','/central-service/api/v#/cstaxm/getCStaxM','/central-service/api/v#/cstaxm/editCStaxM','/central-service/api/v#/cstaxm/getCStaxMInterimDataByCnId','/central-service/api/v#/cstaxm/authCStaxM','/central-service/api/v#/preauthmasterdiff/uvCStaxM','',0,0,1,1,'',29,'');</v>
      </c>
    </row>
    <row r="301" spans="3:26">
      <c r="C301" t="str">
        <f>CONCATENATE("public static final int c_menu_id_",D301,"=    ",F301,";")</f>
        <v>public static final int c_menu_id_G_S_TAX_RATES=    900005;</v>
      </c>
      <c r="D301" t="s">
        <v>996</v>
      </c>
      <c r="E301" t="s">
        <v>997</v>
      </c>
      <c r="F301" s="17">
        <v>900005</v>
      </c>
      <c r="G301">
        <v>9000</v>
      </c>
      <c r="H301" t="s">
        <v>998</v>
      </c>
      <c r="J301" s="20" t="s">
        <v>999</v>
      </c>
      <c r="K301" s="51"/>
      <c r="L301" s="51"/>
      <c r="M301" s="51" t="s">
        <v>1000</v>
      </c>
      <c r="N301" s="51" t="s">
        <v>1001</v>
      </c>
      <c r="O301" s="51" t="s">
        <v>1002</v>
      </c>
      <c r="P301" s="51" t="s">
        <v>1003</v>
      </c>
      <c r="Q301" s="51" t="s">
        <v>1004</v>
      </c>
      <c r="S301">
        <v>0</v>
      </c>
      <c r="T301" s="8">
        <v>0</v>
      </c>
      <c r="U301">
        <v>1</v>
      </c>
      <c r="V301">
        <v>1</v>
      </c>
      <c r="X301">
        <v>30</v>
      </c>
      <c r="Z301" t="str">
        <f t="shared" si="4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VALUES(900005,9000,'G &amp; S Tax Rates','','/billItemStaxPeriodList','','','/central-service/api/v#/staxperiod/getCStaxPeriodByStaxId','/central-service/api/v#/staxperiod/editStaxPeriod','/central-service/api/v#/staxperiod/getStaxPeriodInterimData','/central-service/api/v#/staxperiod/authCStaxPeriod','/central-service/api/v#/preauthmasterdiff/uvCStaxPeriodM','',0,0,1,1,'',30,'');</v>
      </c>
    </row>
    <row r="302" spans="3:26">
      <c r="C302" t="str">
        <f>CONCATENATE("public static final int c_menu_id_",D302,"=    ",F302,";")</f>
        <v>public static final int c_menu_id_INCOME_TAX_MASTER=    900006;</v>
      </c>
      <c r="D302" t="s">
        <v>1005</v>
      </c>
      <c r="E302" s="16" t="s">
        <v>1006</v>
      </c>
      <c r="F302" s="17">
        <v>900006</v>
      </c>
      <c r="G302">
        <v>9000</v>
      </c>
      <c r="H302" s="17" t="s">
        <v>1007</v>
      </c>
      <c r="J302" t="s">
        <v>1008</v>
      </c>
      <c r="M302" t="s">
        <v>1009</v>
      </c>
      <c r="N302" t="s">
        <v>1010</v>
      </c>
      <c r="O302" t="s">
        <v>1011</v>
      </c>
      <c r="P302" t="s">
        <v>1012</v>
      </c>
      <c r="Q302" t="s">
        <v>1013</v>
      </c>
      <c r="S302">
        <v>0</v>
      </c>
      <c r="T302" s="8">
        <v>0</v>
      </c>
      <c r="U302">
        <v>1</v>
      </c>
      <c r="V302">
        <v>1</v>
      </c>
      <c r="X302">
        <v>31</v>
      </c>
      <c r="Z302" t="str">
        <f t="shared" si="4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VALUES(900006,9000,'Income Tax Master','','/incomeTaxList','','','/central-service/api/v#/itax/getIncomeTaxByItaxId','/central-service/api/v#/itax/editITax','/central-service/api/v#/itax/getITaxInterimDataByCnId','/central-service/api/v#/itax/uvAuthITax','/central-service/api/v#/preauthmasterdiff/uvCItaxM','',0,0,1,1,'',31,'');</v>
      </c>
    </row>
    <row r="303" spans="3:26">
      <c r="E303" s="10"/>
      <c r="F303" s="17"/>
      <c r="H303" s="17"/>
    </row>
    <row r="304" spans="3:26">
      <c r="E304" s="24"/>
    </row>
    <row r="305" spans="3:26">
      <c r="E305" s="24"/>
    </row>
    <row r="306" spans="3:26">
      <c r="D306" s="20" t="s">
        <v>1014</v>
      </c>
      <c r="E306" s="20" t="s">
        <v>1015</v>
      </c>
      <c r="F306" s="20">
        <v>900004</v>
      </c>
      <c r="G306" s="20">
        <v>9000</v>
      </c>
      <c r="H306" s="20" t="s">
        <v>1016</v>
      </c>
      <c r="I306" s="20"/>
      <c r="J306" s="20" t="s">
        <v>990</v>
      </c>
      <c r="K306" s="20"/>
      <c r="L306" s="20"/>
      <c r="M306" s="20" t="s">
        <v>1017</v>
      </c>
      <c r="N306" s="20" t="s">
        <v>1018</v>
      </c>
      <c r="O306" s="20" t="s">
        <v>1019</v>
      </c>
      <c r="P306" s="20" t="s">
        <v>1020</v>
      </c>
      <c r="Q306" s="20" t="s">
        <v>1021</v>
      </c>
      <c r="R306" s="20"/>
      <c r="S306" s="20">
        <v>0</v>
      </c>
      <c r="T306" s="20">
        <v>0</v>
      </c>
      <c r="U306" s="20">
        <v>1</v>
      </c>
      <c r="V306" s="20">
        <v>1</v>
      </c>
      <c r="W306" s="20"/>
      <c r="X306" s="20"/>
      <c r="Y306" s="20"/>
    </row>
    <row r="307" spans="3:26">
      <c r="D307" s="20" t="s">
        <v>1022</v>
      </c>
      <c r="E307" s="20" t="s">
        <v>1023</v>
      </c>
      <c r="F307" s="20">
        <v>900005</v>
      </c>
      <c r="G307" s="20">
        <v>9000</v>
      </c>
      <c r="H307" s="20" t="s">
        <v>1024</v>
      </c>
      <c r="I307" s="20"/>
      <c r="J307" s="20" t="s">
        <v>999</v>
      </c>
      <c r="K307" s="20"/>
      <c r="L307" s="20"/>
      <c r="M307" s="20" t="s">
        <v>1025</v>
      </c>
      <c r="N307" s="20" t="s">
        <v>1026</v>
      </c>
      <c r="O307" s="20" t="s">
        <v>1027</v>
      </c>
      <c r="P307" s="20" t="s">
        <v>1028</v>
      </c>
      <c r="Q307" s="20"/>
      <c r="R307" s="20"/>
      <c r="S307" s="20">
        <v>0</v>
      </c>
      <c r="T307" s="20">
        <v>0</v>
      </c>
      <c r="U307" s="20">
        <v>1</v>
      </c>
      <c r="V307" s="20">
        <v>1</v>
      </c>
      <c r="W307" s="20"/>
      <c r="X307" s="20"/>
      <c r="Y307" s="20"/>
    </row>
    <row r="310" spans="3:26">
      <c r="F310">
        <v>10000</v>
      </c>
      <c r="G310">
        <v>1</v>
      </c>
      <c r="H310" t="s">
        <v>1029</v>
      </c>
      <c r="S310">
        <v>0</v>
      </c>
      <c r="T310" s="8">
        <v>0</v>
      </c>
      <c r="U310">
        <v>0</v>
      </c>
      <c r="V310">
        <v>1</v>
      </c>
      <c r="X310">
        <v>0</v>
      </c>
      <c r="Z310" t="str">
        <f t="shared" ref="Z310:Z311" si="42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310&amp;","&amp;G310&amp;",'"&amp;H310&amp;"','"&amp;I310&amp;"','"&amp;J310&amp;"','"&amp;K310&amp;"','"&amp;L310&amp;"','"&amp;M310&amp;"','"&amp;N310&amp;"','"&amp;O310&amp;"','"&amp;P310&amp;"','"&amp;Q310&amp;"','"&amp;R310&amp;"',"&amp;S310&amp;","&amp;T310&amp;","&amp;U310&amp;","&amp;V310&amp;",'"&amp;W310&amp;"',"&amp;X310&amp;",'"&amp;Y310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VALUES(10000,1,'TDS ','','','','','','','','','','',0,0,0,1,'',0,'');</v>
      </c>
    </row>
    <row r="311" spans="3:26">
      <c r="C311" t="str">
        <f>CONCATENATE("public static final int c_menu_id_",D311,"=    ",F311,";")</f>
        <v>public static final int c_menu_id_TDS_MASTER=    1000001;</v>
      </c>
      <c r="D311" t="s">
        <v>1030</v>
      </c>
      <c r="E311" s="14" t="s">
        <v>1031</v>
      </c>
      <c r="F311">
        <v>1000001</v>
      </c>
      <c r="G311">
        <v>10000</v>
      </c>
      <c r="H311" t="s">
        <v>1032</v>
      </c>
      <c r="J311" t="s">
        <v>152</v>
      </c>
      <c r="M311" t="s">
        <v>1033</v>
      </c>
      <c r="N311" t="s">
        <v>1034</v>
      </c>
      <c r="O311" t="s">
        <v>1035</v>
      </c>
      <c r="P311" t="s">
        <v>1036</v>
      </c>
      <c r="Q311" t="s">
        <v>1037</v>
      </c>
      <c r="S311">
        <v>0</v>
      </c>
      <c r="T311" s="8">
        <v>0</v>
      </c>
      <c r="U311">
        <v>0</v>
      </c>
      <c r="V311">
        <v>1</v>
      </c>
      <c r="X311">
        <v>0</v>
      </c>
      <c r="Z311" t="str">
        <f t="shared" si="42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VALUES(1000001,10000,'TDS Master','','/dashboard','','','/central-service/api/v#/tds/getTDSByTdsId','/central-service/api/v#/tds/editTdS','/central-service/api/v#/tds/getIntermediateCommon','/central-service/api/v#/tds/uwAuthTds','/central-service/api/v#/preauthmasterdiff/uvTdsM','',0,0,0,1,'',0,'');</v>
      </c>
    </row>
    <row r="314" spans="3:26">
      <c r="F314">
        <v>11000</v>
      </c>
      <c r="G314">
        <v>1</v>
      </c>
      <c r="H314" t="s">
        <v>1038</v>
      </c>
      <c r="S314">
        <v>0</v>
      </c>
      <c r="T314" s="8">
        <v>0</v>
      </c>
      <c r="U314">
        <v>0</v>
      </c>
      <c r="V314">
        <v>1</v>
      </c>
      <c r="X314">
        <v>0</v>
      </c>
      <c r="Z314" t="str">
        <f t="shared" ref="Z314:Z316" si="43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314&amp;","&amp;G314&amp;",'"&amp;H314&amp;"','"&amp;I314&amp;"','"&amp;J314&amp;"','"&amp;K314&amp;"','"&amp;L314&amp;"','"&amp;M314&amp;"','"&amp;N314&amp;"','"&amp;O314&amp;"','"&amp;P314&amp;"','"&amp;Q314&amp;"','"&amp;R314&amp;"',"&amp;S314&amp;","&amp;T314&amp;","&amp;U314&amp;","&amp;V314&amp;",'"&amp;W314&amp;"',"&amp;X314&amp;",'"&amp;Y314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VALUES(11000,1,'Cashier ','','','','','','','','','','',0,0,0,1,'',0,'');</v>
      </c>
    </row>
    <row r="315" spans="3:26">
      <c r="C315" t="str">
        <f>CONCATENATE("public static final int c_menu_id_",D315,"=    ",F315,";")</f>
        <v>public static final int c_menu_id_CASH_POINT_MASTER=    110001;</v>
      </c>
      <c r="D315" t="s">
        <v>1039</v>
      </c>
      <c r="E315" s="14" t="s">
        <v>1040</v>
      </c>
      <c r="F315">
        <v>110001</v>
      </c>
      <c r="G315">
        <v>11000</v>
      </c>
      <c r="H315" t="s">
        <v>1041</v>
      </c>
      <c r="J315" t="s">
        <v>1042</v>
      </c>
      <c r="M315" t="s">
        <v>1043</v>
      </c>
      <c r="N315" t="s">
        <v>1044</v>
      </c>
      <c r="O315" t="s">
        <v>1045</v>
      </c>
      <c r="P315" t="s">
        <v>1046</v>
      </c>
      <c r="Q315" t="s">
        <v>1047</v>
      </c>
      <c r="S315">
        <v>0</v>
      </c>
      <c r="T315" s="8">
        <v>0</v>
      </c>
      <c r="U315">
        <v>1</v>
      </c>
      <c r="V315">
        <v>1</v>
      </c>
      <c r="X315">
        <v>32</v>
      </c>
      <c r="Z315" t="str">
        <f t="shared" si="4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VALUES(110001,11000,'Cash Point Master','','/cashpoints','','','/account-service/api/v#/cashpoint/getCashPointRecordById','/account-service/api/v#/cashpoint/editCashPoint','/account-service/api/v#/cashpoint/getCashPointInterimDataByCnId','/account-service/api/v#/cashpoint/uvAuthCashPoint','/account-service/api/v#/preauthmasterdiff/uvCashPoint','',0,0,1,1,'',32,'');</v>
      </c>
    </row>
    <row r="316" spans="3:26">
      <c r="C316" t="str">
        <f>CONCATENATE("public static final int c_menu_id_",D316,"=    ",F316,";")</f>
        <v>public static final int c_menu_id_CURRENCY_DENOMINATION=    110002;</v>
      </c>
      <c r="D316" t="s">
        <v>1048</v>
      </c>
      <c r="E316" s="16" t="s">
        <v>1049</v>
      </c>
      <c r="F316" s="17">
        <v>110002</v>
      </c>
      <c r="G316" s="17">
        <v>11000</v>
      </c>
      <c r="H316" s="17" t="s">
        <v>1050</v>
      </c>
      <c r="J316" t="s">
        <v>1051</v>
      </c>
      <c r="M316" t="s">
        <v>1052</v>
      </c>
      <c r="N316" t="s">
        <v>1053</v>
      </c>
      <c r="O316" t="s">
        <v>1054</v>
      </c>
      <c r="P316" t="s">
        <v>1055</v>
      </c>
      <c r="Q316" t="s">
        <v>1056</v>
      </c>
      <c r="S316">
        <v>0</v>
      </c>
      <c r="T316" s="8">
        <v>0</v>
      </c>
      <c r="U316">
        <v>1</v>
      </c>
      <c r="V316">
        <v>1</v>
      </c>
      <c r="X316">
        <v>33</v>
      </c>
      <c r="Z316" t="str">
        <f t="shared" si="4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VALUES(110002,11000,'Currency Denomination','','/denomination','','','/central-service/api/v#/currencydenom/getCurrencyDenomByDenomId','/central-service/api/v#/currencydenom/editCurrencyDenom','/central-service/api/v#/currencydenom/getCurrencyDenomInterimDataByCnId','/central-service/api/v#/currencydenom/uvAuthCurrencyDenom','/central-service/api/v#/preauthmasterdiff/uvCCcyDenomM','',0,0,1,1,'',33,'');</v>
      </c>
    </row>
    <row r="319" spans="3:26">
      <c r="F319">
        <v>12000</v>
      </c>
      <c r="G319">
        <v>1</v>
      </c>
      <c r="H319" t="s">
        <v>1057</v>
      </c>
      <c r="S319">
        <v>0</v>
      </c>
      <c r="T319" s="8">
        <v>0</v>
      </c>
      <c r="U319">
        <v>0</v>
      </c>
      <c r="V319">
        <v>1</v>
      </c>
      <c r="X319">
        <v>0</v>
      </c>
      <c r="Z319" t="str">
        <f t="shared" ref="Z319:Z321" si="44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319&amp;","&amp;G319&amp;",'"&amp;H319&amp;"','"&amp;I319&amp;"','"&amp;J319&amp;"','"&amp;K319&amp;"','"&amp;L319&amp;"','"&amp;M319&amp;"','"&amp;N319&amp;"','"&amp;O319&amp;"','"&amp;P319&amp;"','"&amp;Q319&amp;"','"&amp;R319&amp;"',"&amp;S319&amp;","&amp;T319&amp;","&amp;U319&amp;","&amp;V319&amp;",'"&amp;W319&amp;"',"&amp;X319&amp;",'"&amp;Y319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VALUES(12000,1,'Clearing','','','','','','','','','','',0,0,0,1,'',0,'');</v>
      </c>
    </row>
    <row r="320" spans="3:26">
      <c r="C320" t="str">
        <f>CONCATENATE("public static final int c_menu_id_",D320,"=    ",F320,";")</f>
        <v>public static final int c_menu_id_CLEARING_TYPE_MASTER=    120001;</v>
      </c>
      <c r="D320" t="s">
        <v>1058</v>
      </c>
      <c r="E320" s="16" t="s">
        <v>1059</v>
      </c>
      <c r="F320" s="17">
        <v>120001</v>
      </c>
      <c r="G320" s="40">
        <v>12000</v>
      </c>
      <c r="H320" s="17" t="s">
        <v>1060</v>
      </c>
      <c r="I320" s="17"/>
      <c r="J320" t="s">
        <v>1061</v>
      </c>
      <c r="K320" s="17"/>
      <c r="L320" s="17"/>
      <c r="M320" s="17" t="s">
        <v>1062</v>
      </c>
      <c r="N320" s="17" t="s">
        <v>1063</v>
      </c>
      <c r="O320" s="17" t="s">
        <v>1064</v>
      </c>
      <c r="P320" s="17" t="s">
        <v>1065</v>
      </c>
      <c r="Q320" s="17" t="s">
        <v>1066</v>
      </c>
      <c r="R320" s="17"/>
      <c r="S320" s="17">
        <v>0</v>
      </c>
      <c r="T320" s="17">
        <v>0</v>
      </c>
      <c r="U320" s="17">
        <v>1</v>
      </c>
      <c r="V320" s="17">
        <v>1</v>
      </c>
      <c r="X320" s="17">
        <v>34</v>
      </c>
      <c r="Y320" s="17"/>
      <c r="Z320" t="str">
        <f t="shared" si="4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VALUES(120001,12000,'Clearing Type Master','','/clearingTypeGrid','','','/account-service/api/v#/clgtype/getClgType','/account-service/api/v#/clgtype/editClgType','/account-service/api/v#/clgtype/getClgTypeInterimDataByCnId','/account-service/api/v#/clgtype/authClgType','/account-service/api/v#/preauthmasterdiff/uvBClgTypeM','',0,0,1,1,'',34,'');</v>
      </c>
    </row>
    <row r="321" spans="3:26">
      <c r="C321" t="str">
        <f>CONCATENATE("public static final int c_menu_id_",D321,"=    ",F321,";")</f>
        <v>public static final int c_menu_id_CLEARING_SESSION_MASTER=    120002;</v>
      </c>
      <c r="D321" t="s">
        <v>1067</v>
      </c>
      <c r="E321" s="16" t="s">
        <v>1068</v>
      </c>
      <c r="F321" s="17">
        <v>120002</v>
      </c>
      <c r="G321" s="40">
        <v>12000</v>
      </c>
      <c r="H321" s="17" t="s">
        <v>1069</v>
      </c>
      <c r="I321" s="17"/>
      <c r="J321" t="s">
        <v>1070</v>
      </c>
      <c r="K321" s="17"/>
      <c r="L321" s="17"/>
      <c r="M321" s="17" t="s">
        <v>1071</v>
      </c>
      <c r="N321" s="17" t="s">
        <v>1072</v>
      </c>
      <c r="O321" s="17" t="s">
        <v>1073</v>
      </c>
      <c r="P321" s="17" t="s">
        <v>1074</v>
      </c>
      <c r="Q321" s="17" t="s">
        <v>1075</v>
      </c>
      <c r="R321" s="17"/>
      <c r="S321" s="17">
        <v>0</v>
      </c>
      <c r="T321" s="17">
        <v>0</v>
      </c>
      <c r="U321" s="17">
        <v>1</v>
      </c>
      <c r="V321" s="17">
        <v>1</v>
      </c>
      <c r="X321" s="17">
        <v>35</v>
      </c>
      <c r="Y321" s="17"/>
      <c r="Z321" t="str">
        <f t="shared" si="4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VALUES(120002,12000,'Clearing Session Master','','/clearingSessionList','','','/account-service/api/v#/clgsession/getClgSession','/account-service/api/v#/clgsession/editClgSession','/account-service/api/v#/clgsession/getClgSessionInterimDataByCnId','/account-service/api/v#/clgsession/authClgSession','/account-service/api/v#/preauthmasterdiff/uvBClgSessionM','',0,0,1,1,'',35,'');</v>
      </c>
    </row>
    <row r="322" spans="3:26" s="78" customFormat="1" ht="150">
      <c r="C322" s="78" t="str">
        <f>CONCATENATE("public static final int c_menu_id_",D322,"=    ",F322,";")</f>
        <v>public static final int c_menu_id_CLEARING_SESSION_LOT=    120003;</v>
      </c>
      <c r="D322" s="78" t="s">
        <v>1076</v>
      </c>
      <c r="E322" s="78" t="s">
        <v>1077</v>
      </c>
      <c r="F322" s="79">
        <v>120003</v>
      </c>
      <c r="G322" s="80">
        <v>12000</v>
      </c>
      <c r="H322" s="81" t="s">
        <v>1078</v>
      </c>
      <c r="J322" s="78" t="s">
        <v>1079</v>
      </c>
      <c r="S322" s="79">
        <v>0</v>
      </c>
      <c r="T322" s="79">
        <v>0</v>
      </c>
      <c r="U322" s="79">
        <v>1</v>
      </c>
      <c r="V322" s="79">
        <v>1</v>
      </c>
      <c r="X322" s="79">
        <v>36</v>
      </c>
      <c r="Y322" s="79"/>
    </row>
    <row r="325" spans="3:26">
      <c r="F325">
        <v>13000</v>
      </c>
      <c r="G325">
        <v>1</v>
      </c>
      <c r="H325" s="52" t="s">
        <v>1080</v>
      </c>
      <c r="S325">
        <v>0</v>
      </c>
      <c r="T325" s="8">
        <v>0</v>
      </c>
      <c r="U325">
        <v>0</v>
      </c>
      <c r="V325">
        <v>1</v>
      </c>
      <c r="X325" s="17">
        <v>0</v>
      </c>
      <c r="Y325" s="17"/>
      <c r="Z325" t="str">
        <f t="shared" ref="Z325:Z326" si="45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325&amp;","&amp;G325&amp;",'"&amp;H325&amp;"','"&amp;I325&amp;"','"&amp;J325&amp;"','"&amp;K325&amp;"','"&amp;L325&amp;"','"&amp;M325&amp;"','"&amp;N325&amp;"','"&amp;O325&amp;"','"&amp;P325&amp;"','"&amp;Q325&amp;"','"&amp;R325&amp;"',"&amp;S325&amp;","&amp;T325&amp;","&amp;U325&amp;","&amp;V325&amp;",'"&amp;W325&amp;"',"&amp;X325&amp;",'"&amp;Y325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VALUES(13000,1,'Account References','','','','','','','','','','',0,0,0,1,'',0,'');</v>
      </c>
    </row>
    <row r="326" spans="3:26">
      <c r="C326" t="str">
        <f>CONCATENATE("public static final int c_menu_id_",D326,"=    ",F326,";")</f>
        <v>public static final int c_menu_id_ALL_ACCOUNT_REFERENCES=    130001;</v>
      </c>
      <c r="D326" t="s">
        <v>1081</v>
      </c>
      <c r="E326" s="14" t="s">
        <v>1082</v>
      </c>
      <c r="F326">
        <v>130001</v>
      </c>
      <c r="G326">
        <v>13000</v>
      </c>
      <c r="H326" s="53" t="s">
        <v>1083</v>
      </c>
      <c r="J326" t="s">
        <v>1084</v>
      </c>
      <c r="O326" t="s">
        <v>1085</v>
      </c>
      <c r="P326" t="s">
        <v>1086</v>
      </c>
      <c r="S326">
        <v>0</v>
      </c>
      <c r="T326" s="8">
        <v>0</v>
      </c>
      <c r="U326">
        <v>1</v>
      </c>
      <c r="V326">
        <v>1</v>
      </c>
      <c r="X326">
        <v>37</v>
      </c>
      <c r="Z326" t="str">
        <f t="shared" si="4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VALUES(130001,13000,'All Account References','','/accounts/reference','','','','','/transaction-service/api/v#/acctrefall/getAcctRefAllInterimDataByCnId','/transaction-service/api/v#/acctrefall/authAcctRefAll','','',0,0,1,1,'',37,'');</v>
      </c>
    </row>
    <row r="329" spans="3:26">
      <c r="F329">
        <v>20000</v>
      </c>
      <c r="G329">
        <v>0</v>
      </c>
      <c r="H329" t="s">
        <v>1087</v>
      </c>
      <c r="S329">
        <v>0</v>
      </c>
      <c r="T329" s="8">
        <v>0</v>
      </c>
      <c r="U329">
        <v>0</v>
      </c>
      <c r="V329">
        <v>1</v>
      </c>
      <c r="W329" t="s">
        <v>1088</v>
      </c>
      <c r="X329">
        <v>0</v>
      </c>
      <c r="Z329" t="str">
        <f t="shared" ref="Z329:Z330" si="46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329&amp;","&amp;G329&amp;",'"&amp;H329&amp;"','"&amp;I329&amp;"','"&amp;J329&amp;"','"&amp;K329&amp;"','"&amp;L329&amp;"','"&amp;M329&amp;"','"&amp;N329&amp;"','"&amp;O329&amp;"','"&amp;P329&amp;"','"&amp;Q329&amp;"','"&amp;R329&amp;"',"&amp;S329&amp;","&amp;T329&amp;","&amp;U329&amp;","&amp;V329&amp;",'"&amp;W329&amp;"',"&amp;X329&amp;",'"&amp;Y329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VALUES(20000,0,'Authorization','','','','','','','','','','',0,0,0,1,'authorisation',0,'');</v>
      </c>
    </row>
    <row r="330" spans="3:26">
      <c r="F330">
        <v>2000001</v>
      </c>
      <c r="G330">
        <v>20000</v>
      </c>
      <c r="H330" t="s">
        <v>1089</v>
      </c>
      <c r="J330" t="s">
        <v>1090</v>
      </c>
      <c r="S330">
        <v>0</v>
      </c>
      <c r="T330" s="8">
        <v>0</v>
      </c>
      <c r="U330">
        <v>1</v>
      </c>
      <c r="V330">
        <v>1</v>
      </c>
      <c r="X330">
        <v>57</v>
      </c>
      <c r="Z330" t="str">
        <f t="shared" si="46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VALUES(2000001,20000,'Authorization Master','','/authorizedGrid','','','','','','','','',0,0,1,1,'',57,'');</v>
      </c>
    </row>
    <row r="333" spans="3:26">
      <c r="F333">
        <v>30000</v>
      </c>
      <c r="G333">
        <v>1</v>
      </c>
      <c r="H333" s="54" t="s">
        <v>1091</v>
      </c>
      <c r="S333">
        <v>0</v>
      </c>
      <c r="T333" s="8">
        <v>0</v>
      </c>
      <c r="U333">
        <v>0</v>
      </c>
      <c r="V333">
        <v>1</v>
      </c>
      <c r="X333">
        <v>0</v>
      </c>
      <c r="Z333" t="str">
        <f t="shared" ref="Z333:Z335" si="47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333&amp;","&amp;G333&amp;",'"&amp;H333&amp;"','"&amp;I333&amp;"','"&amp;J333&amp;"','"&amp;K333&amp;"','"&amp;L333&amp;"','"&amp;M333&amp;"','"&amp;N333&amp;"','"&amp;O333&amp;"','"&amp;P333&amp;"','"&amp;Q333&amp;"','"&amp;R333&amp;"',"&amp;S333&amp;","&amp;T333&amp;","&amp;U333&amp;","&amp;V333&amp;",'"&amp;W333&amp;"',"&amp;X333&amp;",'"&amp;Y333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VALUES(30000,1,'Support Admin','','','','','','','','','','',0,0,0,1,'',0,'');</v>
      </c>
    </row>
    <row r="334" spans="3:26">
      <c r="C334" t="str">
        <f>CONCATENATE("public static final int c_menu_id_",D334,"=    ",F334,";")</f>
        <v>public static final int c_menu_id_MASTER_AUTH_LOCK_KILL=    3000001;</v>
      </c>
      <c r="D334" t="s">
        <v>1092</v>
      </c>
      <c r="E334" t="s">
        <v>1093</v>
      </c>
      <c r="F334">
        <v>3000001</v>
      </c>
      <c r="G334">
        <v>30000</v>
      </c>
      <c r="H334" s="53" t="s">
        <v>1094</v>
      </c>
      <c r="J334" t="s">
        <v>1095</v>
      </c>
      <c r="S334">
        <v>0</v>
      </c>
      <c r="T334" s="8">
        <v>0</v>
      </c>
      <c r="U334">
        <v>1</v>
      </c>
      <c r="V334">
        <v>1</v>
      </c>
      <c r="X334">
        <v>102</v>
      </c>
      <c r="Z334" t="str">
        <f t="shared" si="4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VALUES(3000001,30000,'Master Auth Lock Kill','','/masterAuthKill','','','','','','','','',0,0,1,1,'',102,'');</v>
      </c>
    </row>
    <row r="335" spans="3:26">
      <c r="F335">
        <v>3000002</v>
      </c>
      <c r="G335">
        <v>30000</v>
      </c>
      <c r="H335" t="s">
        <v>1096</v>
      </c>
      <c r="J335" t="s">
        <v>1097</v>
      </c>
      <c r="S335">
        <v>0</v>
      </c>
      <c r="T335" s="8">
        <v>0</v>
      </c>
      <c r="U335">
        <v>1</v>
      </c>
      <c r="V335">
        <v>1</v>
      </c>
      <c r="X335">
        <v>103</v>
      </c>
      <c r="Z335" t="str">
        <f t="shared" si="4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VALUES(3000002,30000,'Trans Auth kill','','/transactionAuthKill','','','','','','','','',0,0,1,1,'',103,'');</v>
      </c>
    </row>
    <row r="336" spans="3:26">
      <c r="Z336" t="s">
        <v>1098</v>
      </c>
    </row>
    <row r="338" spans="3:26">
      <c r="C338" s="20"/>
      <c r="D338" s="20" t="s">
        <v>637</v>
      </c>
      <c r="E338" s="42" t="s">
        <v>638</v>
      </c>
      <c r="F338">
        <v>21000</v>
      </c>
      <c r="G338">
        <v>1</v>
      </c>
      <c r="H338" s="20" t="s">
        <v>639</v>
      </c>
      <c r="I338" s="20"/>
      <c r="J338" t="s">
        <v>152</v>
      </c>
      <c r="K338" s="20"/>
      <c r="L338" s="20"/>
      <c r="M338" s="20" t="s">
        <v>640</v>
      </c>
      <c r="N338" s="20" t="s">
        <v>641</v>
      </c>
      <c r="O338" s="20" t="s">
        <v>642</v>
      </c>
      <c r="P338" s="20" t="s">
        <v>643</v>
      </c>
      <c r="Q338" s="20"/>
      <c r="R338" s="20"/>
      <c r="S338" s="20">
        <v>0</v>
      </c>
      <c r="T338" s="20">
        <v>0</v>
      </c>
      <c r="U338" s="20">
        <v>1</v>
      </c>
      <c r="V338" s="20"/>
    </row>
    <row r="341" spans="3:26">
      <c r="F341">
        <v>40000</v>
      </c>
      <c r="G341">
        <v>1</v>
      </c>
      <c r="H341" t="s">
        <v>1099</v>
      </c>
      <c r="P341" t="s">
        <v>1100</v>
      </c>
      <c r="S341">
        <v>0</v>
      </c>
      <c r="T341" s="8">
        <v>0</v>
      </c>
      <c r="U341">
        <v>0</v>
      </c>
      <c r="V341">
        <v>1</v>
      </c>
      <c r="X341">
        <v>0</v>
      </c>
      <c r="Z341" t="str">
        <f t="shared" ref="Z341:Z343" si="48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341&amp;","&amp;G341&amp;",'"&amp;H341&amp;"','"&amp;I341&amp;"','"&amp;J341&amp;"','"&amp;K341&amp;"','"&amp;L341&amp;"','"&amp;M341&amp;"','"&amp;N341&amp;"','"&amp;O341&amp;"','"&amp;P341&amp;"','"&amp;Q341&amp;"','"&amp;R341&amp;"',"&amp;S341&amp;","&amp;T341&amp;","&amp;U341&amp;","&amp;V341&amp;",'"&amp;W341&amp;"',"&amp;X341&amp;",'"&amp;Y341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VALUES(40000,1,'Customer Security New','','','','','','','','/account-service/api/v#/custsecurity/authCustomerSecurityNew','','',0,0,0,1,'',0,'');</v>
      </c>
    </row>
    <row r="342" spans="3:26">
      <c r="C342" s="8" t="str">
        <f>CONCATENATE("public static final int c_menu_id_",D342,"=    ",F342,";")</f>
        <v>public static final int c_menu_id_CUSTOMER_SECURITY=    4000001;</v>
      </c>
      <c r="D342" s="8" t="s">
        <v>548</v>
      </c>
      <c r="E342" s="19" t="s">
        <v>549</v>
      </c>
      <c r="F342">
        <v>4000001</v>
      </c>
      <c r="G342">
        <v>40000</v>
      </c>
      <c r="H342" s="8" t="s">
        <v>550</v>
      </c>
      <c r="J342" t="s">
        <v>1101</v>
      </c>
      <c r="M342" t="s">
        <v>1102</v>
      </c>
      <c r="N342" t="s">
        <v>552</v>
      </c>
      <c r="O342" t="s">
        <v>553</v>
      </c>
      <c r="P342" t="s">
        <v>554</v>
      </c>
      <c r="Q342" t="s">
        <v>1103</v>
      </c>
      <c r="S342">
        <v>0</v>
      </c>
      <c r="T342" s="8">
        <v>1</v>
      </c>
      <c r="U342">
        <v>1</v>
      </c>
      <c r="V342">
        <v>1</v>
      </c>
      <c r="X342">
        <v>38</v>
      </c>
      <c r="Z342" t="str">
        <f t="shared" si="4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VALUES(4000001,40000,'Customer Security','','/customer/securities','','','/account-service/api/v#/custsecurity/getCustSecurity','/account-service/api/v#/custsecurity/editCustSecurity','/account-service/api/v#/custsecurity/getCustSecurityInterimDataByCnId','/account-service/api/v#/custsecurity/authCustomerSecurity','/account-service/api/v#/preauthmasterdiff/uvCCustSecurityD','',0,1,1,1,'',38,'');</v>
      </c>
    </row>
    <row r="343" spans="3:26">
      <c r="C343" t="str">
        <f>CONCATENATE("public static final int c_menu_id_",D343,"=    ",F343,";")</f>
        <v>public static final int c_menu_id_CUSTOMER_SECURITY_INSURANCE=    4000002;</v>
      </c>
      <c r="D343" t="s">
        <v>637</v>
      </c>
      <c r="E343" s="41" t="s">
        <v>638</v>
      </c>
      <c r="F343">
        <v>4000002</v>
      </c>
      <c r="G343">
        <v>40000</v>
      </c>
      <c r="H343" t="s">
        <v>639</v>
      </c>
      <c r="J343" t="s">
        <v>152</v>
      </c>
      <c r="M343" t="s">
        <v>1104</v>
      </c>
      <c r="N343" t="s">
        <v>1105</v>
      </c>
      <c r="O343" t="s">
        <v>1106</v>
      </c>
      <c r="P343" t="s">
        <v>1107</v>
      </c>
      <c r="Q343" t="s">
        <v>1108</v>
      </c>
      <c r="S343">
        <v>0</v>
      </c>
      <c r="T343" s="8">
        <v>0</v>
      </c>
      <c r="U343">
        <v>1</v>
      </c>
      <c r="V343">
        <v>1</v>
      </c>
      <c r="X343">
        <v>0</v>
      </c>
      <c r="Z343" t="str">
        <f t="shared" si="4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VALUES(4000002,40000,'Customer Security Insurance','','/dashboard','','','/account-service/api/v#/custsecurity/getCustSecInsurance','/account-service/api/v#/custsecurity/editCustSecInsurance','/account-service/api/v#/custsecurity/getCustSecInsuranceInterimDataByCnId','/account-service/api/v#/custsecurity/authCustSecInsurance','/account-service/api/v#/preauthmasterdiff/uvCCustSecurityInsuranceD','',0,0,1,1,'',0,'');</v>
      </c>
    </row>
    <row r="346" spans="3:26" s="20" customFormat="1">
      <c r="F346" s="20">
        <v>50000</v>
      </c>
      <c r="G346" s="20">
        <v>1</v>
      </c>
      <c r="H346" s="36" t="s">
        <v>1109</v>
      </c>
      <c r="S346" s="20">
        <v>0</v>
      </c>
      <c r="T346" s="20">
        <v>0</v>
      </c>
      <c r="U346" s="20">
        <v>1</v>
      </c>
      <c r="V346" s="20">
        <v>1</v>
      </c>
    </row>
    <row r="347" spans="3:26" s="20" customFormat="1" ht="30">
      <c r="C347" s="20" t="str">
        <f>CONCATENATE("public static final int c_menu_id_",D347,"=    ",F347,";")</f>
        <v>public static final int c_menu_id_LOAN_AGAINST_DEPOSIT_ACCOUNT_AUTO=    5000001;</v>
      </c>
      <c r="D347" s="20" t="s">
        <v>684</v>
      </c>
      <c r="E347" s="55" t="s">
        <v>685</v>
      </c>
      <c r="F347" s="20">
        <v>5000001</v>
      </c>
      <c r="G347" s="20">
        <v>50000</v>
      </c>
      <c r="H347" s="36" t="s">
        <v>686</v>
      </c>
      <c r="J347" s="20" t="s">
        <v>152</v>
      </c>
      <c r="S347" s="20">
        <v>0</v>
      </c>
      <c r="T347" s="20">
        <v>0</v>
      </c>
      <c r="U347" s="20">
        <v>1</v>
      </c>
      <c r="V347" s="20">
        <v>1</v>
      </c>
    </row>
    <row r="348" spans="3:26">
      <c r="E348" s="38"/>
    </row>
    <row r="350" spans="3:26">
      <c r="F350">
        <v>60000</v>
      </c>
      <c r="G350">
        <v>1</v>
      </c>
      <c r="H350" s="54" t="s">
        <v>1110</v>
      </c>
      <c r="S350">
        <v>0</v>
      </c>
      <c r="T350" s="8">
        <v>0</v>
      </c>
      <c r="U350">
        <v>0</v>
      </c>
      <c r="V350">
        <v>1</v>
      </c>
      <c r="X350">
        <v>0</v>
      </c>
      <c r="Z350" t="str">
        <f t="shared" ref="Z350:Z352" si="49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350&amp;","&amp;G350&amp;",'"&amp;H350&amp;"','"&amp;I350&amp;"','"&amp;J350&amp;"','"&amp;K350&amp;"','"&amp;L350&amp;"','"&amp;M350&amp;"','"&amp;N350&amp;"','"&amp;O350&amp;"','"&amp;P350&amp;"','"&amp;Q350&amp;"','"&amp;R350&amp;"',"&amp;S350&amp;","&amp;T350&amp;","&amp;U350&amp;","&amp;V350&amp;",'"&amp;W350&amp;"',"&amp;X350&amp;",'"&amp;Y350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VALUES(60000,1,'Parameters','','','','','','','','','','',0,0,0,1,'',0,'');</v>
      </c>
    </row>
    <row r="351" spans="3:26">
      <c r="C351" t="str">
        <f>CONCATENATE("public static final int c_menu_id_",D351,"=    ",F351,";")</f>
        <v>public static final int c_menu_id_BANK_PARAMETERS=    6000001;</v>
      </c>
      <c r="D351" t="s">
        <v>1111</v>
      </c>
      <c r="E351" t="s">
        <v>1112</v>
      </c>
      <c r="F351">
        <v>6000001</v>
      </c>
      <c r="G351">
        <v>60000</v>
      </c>
      <c r="H351" s="53" t="s">
        <v>1113</v>
      </c>
      <c r="J351" t="s">
        <v>1114</v>
      </c>
      <c r="M351" t="s">
        <v>1115</v>
      </c>
      <c r="N351" t="s">
        <v>1116</v>
      </c>
      <c r="O351" t="s">
        <v>1117</v>
      </c>
      <c r="P351" t="s">
        <v>1118</v>
      </c>
      <c r="Q351" t="s">
        <v>1119</v>
      </c>
      <c r="S351">
        <v>0</v>
      </c>
      <c r="T351" s="8">
        <v>0</v>
      </c>
      <c r="U351">
        <v>1</v>
      </c>
      <c r="V351">
        <v>1</v>
      </c>
      <c r="X351">
        <v>51</v>
      </c>
      <c r="Z351" t="str">
        <f t="shared" si="4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VALUES(6000001,60000,'Bank Parameters','','/bankParameter','','','/central-service/api/v#/bankparam/getBankParameter','/central-service/api/v#/bankparam/editBankParameter','/central-service/api/v#/bankparam/getBankParamInterimDataByCnId','/central-service/api/v#/bankparam/authBankParameter','/central-service/api/v#/preauthmasterdiff/uvCBankParamM','',0,0,1,1,'',51,'');</v>
      </c>
    </row>
    <row r="352" spans="3:26">
      <c r="C352" t="str">
        <f>CONCATENATE("public static final int c_menu_id_",D352,"=    ",F352,";")</f>
        <v>public static final int c_menu_id_BRANCH_PARAMETERS=    6000002;</v>
      </c>
      <c r="D352" t="s">
        <v>1120</v>
      </c>
      <c r="E352" t="s">
        <v>1121</v>
      </c>
      <c r="F352">
        <v>6000002</v>
      </c>
      <c r="G352">
        <v>60000</v>
      </c>
      <c r="H352" s="53" t="s">
        <v>1122</v>
      </c>
      <c r="J352" t="s">
        <v>1123</v>
      </c>
      <c r="M352" t="s">
        <v>1124</v>
      </c>
      <c r="N352" t="s">
        <v>1125</v>
      </c>
      <c r="O352" t="s">
        <v>1126</v>
      </c>
      <c r="P352" t="s">
        <v>1127</v>
      </c>
      <c r="Q352" t="s">
        <v>1128</v>
      </c>
      <c r="S352">
        <v>0</v>
      </c>
      <c r="T352" s="8">
        <v>0</v>
      </c>
      <c r="U352">
        <v>1</v>
      </c>
      <c r="V352">
        <v>1</v>
      </c>
      <c r="X352">
        <v>52</v>
      </c>
      <c r="Z352" t="str">
        <f t="shared" si="49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VALUES(6000002,60000,'Branch Parameters','','/branchParameter','','','/central-service/api/v#/branchparam/getBranchParameter','/central-service/api/v#/branchparam/editBranchParameter','/central-service/api/v#/branchparam/getBranchParamInterimDataByCnId','/central-service/api/v#/branchparam/authBranchParameter','/central-service/api/v#/preauthmasterdiff/uvCBranchParamM','',0,0,1,1,'',52,'');</v>
      </c>
    </row>
    <row r="356" spans="3:26">
      <c r="F356">
        <v>70000</v>
      </c>
      <c r="G356">
        <v>1000</v>
      </c>
      <c r="H356" t="s">
        <v>1129</v>
      </c>
      <c r="S356">
        <v>0</v>
      </c>
      <c r="T356" s="8">
        <v>0</v>
      </c>
      <c r="U356">
        <v>0</v>
      </c>
      <c r="V356">
        <v>1</v>
      </c>
      <c r="X356">
        <v>0</v>
      </c>
      <c r="Z356" t="str">
        <f t="shared" ref="Z356:Z359" si="50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356&amp;","&amp;G356&amp;",'"&amp;H356&amp;"','"&amp;I356&amp;"','"&amp;J356&amp;"','"&amp;K356&amp;"','"&amp;L356&amp;"','"&amp;M356&amp;"','"&amp;N356&amp;"','"&amp;O356&amp;"','"&amp;P356&amp;"','"&amp;Q356&amp;"','"&amp;R356&amp;"',"&amp;S356&amp;","&amp;T356&amp;","&amp;U356&amp;","&amp;V356&amp;",'"&amp;W356&amp;"',"&amp;X356&amp;",'"&amp;Y356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VALUES(70000,1000,'Interest &amp; Charges','','','','','','','','','','',0,0,0,1,'',0,'');</v>
      </c>
    </row>
    <row r="357" spans="3:26">
      <c r="C357" t="str">
        <f>CONCATENATE("public static final int c_menu_id_",D357,"=    ",F357,";")</f>
        <v>public static final int c_menu_id_INTEREST_CALCULATION=    7000001;</v>
      </c>
      <c r="D357" t="s">
        <v>1130</v>
      </c>
      <c r="E357" t="str">
        <f>UPPER(H357)</f>
        <v>INTEREST CALCULATION</v>
      </c>
      <c r="F357">
        <v>7000001</v>
      </c>
      <c r="G357">
        <v>70000</v>
      </c>
      <c r="H357" t="s">
        <v>1131</v>
      </c>
      <c r="J357" t="s">
        <v>1132</v>
      </c>
      <c r="S357">
        <v>0</v>
      </c>
      <c r="T357" s="8">
        <v>0</v>
      </c>
      <c r="U357">
        <v>1</v>
      </c>
      <c r="V357">
        <v>1</v>
      </c>
      <c r="X357">
        <v>53</v>
      </c>
      <c r="Z357" t="str">
        <f t="shared" si="5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VALUES(7000001,70000,'Interest Calculation','','/intrestCalculation','','','','','','','','',0,0,1,1,'',53,'');</v>
      </c>
    </row>
    <row r="358" spans="3:26">
      <c r="C358" t="str">
        <f>CONCATENATE("public static final int c_menu_id_",D358,"=    ",F358,";")</f>
        <v>public static final int c_menu_id_CHARGE_CALCULATION=    7000002;</v>
      </c>
      <c r="D358" t="s">
        <v>1133</v>
      </c>
      <c r="E358" t="str">
        <f>UPPER(H358)</f>
        <v>CHARGE CALCULATION</v>
      </c>
      <c r="F358">
        <v>7000002</v>
      </c>
      <c r="G358">
        <v>70000</v>
      </c>
      <c r="H358" t="s">
        <v>1134</v>
      </c>
      <c r="J358" t="s">
        <v>1135</v>
      </c>
      <c r="S358">
        <v>0</v>
      </c>
      <c r="T358" s="8">
        <v>0</v>
      </c>
      <c r="U358">
        <v>1</v>
      </c>
      <c r="V358">
        <v>1</v>
      </c>
      <c r="X358">
        <v>54</v>
      </c>
      <c r="Z358" t="str">
        <f t="shared" si="5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VALUES(7000002,70000,'Charge Calculation','','/chargesCalculation','','','','','','','','',0,0,1,1,'',54,'');</v>
      </c>
    </row>
    <row r="359" spans="3:26">
      <c r="F359">
        <v>7000003</v>
      </c>
      <c r="G359">
        <v>70000</v>
      </c>
      <c r="H359" t="s">
        <v>1136</v>
      </c>
      <c r="J359" t="s">
        <v>1137</v>
      </c>
      <c r="S359">
        <v>0</v>
      </c>
      <c r="T359" s="8">
        <v>0</v>
      </c>
      <c r="U359">
        <v>1</v>
      </c>
      <c r="V359">
        <v>1</v>
      </c>
      <c r="X359">
        <v>76</v>
      </c>
      <c r="Z359" t="str">
        <f t="shared" si="5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VALUES(7000003,70000,'Single Account Interest Calculation','','/singleAcctInterestCalculation','','','','','','','','',0,0,1,1,'',76,'');</v>
      </c>
    </row>
    <row r="360" spans="3:26">
      <c r="J360" s="36" t="s">
        <v>1138</v>
      </c>
    </row>
    <row r="361" spans="3:26">
      <c r="J361" s="36" t="s">
        <v>1139</v>
      </c>
    </row>
    <row r="362" spans="3:26">
      <c r="J362" s="97"/>
    </row>
    <row r="365" spans="3:26">
      <c r="F365">
        <v>90000</v>
      </c>
      <c r="G365">
        <v>0</v>
      </c>
      <c r="H365" s="24" t="s">
        <v>1140</v>
      </c>
      <c r="S365">
        <v>0</v>
      </c>
      <c r="T365" s="8">
        <v>0</v>
      </c>
      <c r="U365">
        <v>0</v>
      </c>
      <c r="V365">
        <v>1</v>
      </c>
      <c r="W365" t="s">
        <v>1141</v>
      </c>
      <c r="X365">
        <v>0</v>
      </c>
      <c r="Z365" t="str">
        <f t="shared" ref="Z365:Z371" si="51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365&amp;","&amp;G365&amp;",'"&amp;H365&amp;"','"&amp;I365&amp;"','"&amp;J365&amp;"','"&amp;K365&amp;"','"&amp;L365&amp;"','"&amp;M365&amp;"','"&amp;N365&amp;"','"&amp;O365&amp;"','"&amp;P365&amp;"','"&amp;Q365&amp;"','"&amp;R365&amp;"',"&amp;S365&amp;","&amp;T365&amp;","&amp;U365&amp;","&amp;V365&amp;",'"&amp;W365&amp;"',"&amp;X365&amp;",'"&amp;Y365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VALUES(90000,0,'Transaction','','','','','','','','','','',0,0,0,1,'transaction',0,'');</v>
      </c>
    </row>
    <row r="366" spans="3:26">
      <c r="C366" t="str">
        <f>CONCATENATE("public static final int c_menu_id_",D366,"=    ",F366,";")</f>
        <v>public static final int c_menu_id_VOUCHER_ENTRY=    9000001;</v>
      </c>
      <c r="D366" t="s">
        <v>1142</v>
      </c>
      <c r="E366" t="str">
        <f>UPPER(H366)</f>
        <v>VOUCHER ENTRY</v>
      </c>
      <c r="F366">
        <v>9000001</v>
      </c>
      <c r="G366">
        <v>90000</v>
      </c>
      <c r="H366" t="s">
        <v>1143</v>
      </c>
      <c r="J366" t="s">
        <v>1144</v>
      </c>
      <c r="S366">
        <v>0</v>
      </c>
      <c r="T366" s="8">
        <v>0</v>
      </c>
      <c r="U366">
        <v>1</v>
      </c>
      <c r="V366">
        <v>1</v>
      </c>
      <c r="X366">
        <v>58</v>
      </c>
      <c r="Z366" t="str">
        <f t="shared" si="5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VALUES(9000001,90000,'Voucher Entry','','/transaction','','','','','','','','',0,0,1,1,'',58,'');</v>
      </c>
    </row>
    <row r="367" spans="3:26">
      <c r="C367" t="str">
        <f>CONCATENATE("public static final int c_menu_id_",D367,"=    ",F367,";")</f>
        <v>public static final int c_menu_id_CASHIER=    9000002;</v>
      </c>
      <c r="D367" t="s">
        <v>1145</v>
      </c>
      <c r="E367" t="str">
        <f>UPPER(H367)</f>
        <v>CASHIER</v>
      </c>
      <c r="F367">
        <v>9000002</v>
      </c>
      <c r="G367">
        <v>90000</v>
      </c>
      <c r="H367" t="s">
        <v>23</v>
      </c>
      <c r="J367" t="s">
        <v>1146</v>
      </c>
      <c r="S367">
        <v>0</v>
      </c>
      <c r="T367" s="8">
        <v>0</v>
      </c>
      <c r="U367">
        <v>1</v>
      </c>
      <c r="V367">
        <v>1</v>
      </c>
      <c r="X367">
        <v>67</v>
      </c>
      <c r="Z367" t="str">
        <f t="shared" si="5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VALUES(9000002,90000,'Cashier','','/CashDenomination','','','','','','','','',0,0,1,1,'',67,'');</v>
      </c>
    </row>
    <row r="368" spans="3:26">
      <c r="F368">
        <v>9000003</v>
      </c>
      <c r="G368">
        <v>90000</v>
      </c>
      <c r="H368" t="s">
        <v>1147</v>
      </c>
      <c r="J368" t="s">
        <v>1148</v>
      </c>
      <c r="S368">
        <v>0</v>
      </c>
      <c r="T368" s="8">
        <v>0</v>
      </c>
      <c r="U368">
        <v>1</v>
      </c>
      <c r="V368">
        <v>1</v>
      </c>
      <c r="X368">
        <v>59</v>
      </c>
      <c r="Z368" t="str">
        <f t="shared" si="5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VALUES(9000003,90000,'Transaction Authorization','','/transactionAuth','','','','','','','','',0,0,1,1,'',59,'');</v>
      </c>
    </row>
    <row r="369" spans="3:26">
      <c r="F369">
        <v>9000005</v>
      </c>
      <c r="G369">
        <v>90000</v>
      </c>
      <c r="H369" t="s">
        <v>1149</v>
      </c>
      <c r="J369" t="s">
        <v>1150</v>
      </c>
      <c r="S369">
        <v>0</v>
      </c>
      <c r="T369" s="8">
        <v>0</v>
      </c>
      <c r="U369">
        <v>1</v>
      </c>
      <c r="V369">
        <v>1</v>
      </c>
      <c r="X369">
        <v>112</v>
      </c>
      <c r="Z369" t="str">
        <f t="shared" si="5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VALUES(9000005,90000,'NEFT / RTGS Interface','','/efttransactions','','','','','','','','',0,0,1,1,'',112,'');</v>
      </c>
    </row>
    <row r="370" spans="3:26">
      <c r="F370">
        <v>9000006</v>
      </c>
      <c r="G370">
        <v>90000</v>
      </c>
      <c r="H370" t="s">
        <v>1151</v>
      </c>
      <c r="S370">
        <v>0</v>
      </c>
      <c r="T370" s="8">
        <v>0</v>
      </c>
      <c r="U370">
        <v>1</v>
      </c>
      <c r="V370">
        <v>1</v>
      </c>
      <c r="X370">
        <v>0</v>
      </c>
      <c r="Z370" t="str">
        <f t="shared" si="5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VALUES(9000006,90000,'DD / PO  Transaction View','','','','','','','','','','',0,0,1,1,'',0,'');</v>
      </c>
    </row>
    <row r="371" spans="3:26">
      <c r="F371">
        <v>9000007</v>
      </c>
      <c r="G371">
        <v>90000</v>
      </c>
      <c r="H371" t="s">
        <v>1152</v>
      </c>
      <c r="J371" t="s">
        <v>1153</v>
      </c>
      <c r="S371">
        <v>0</v>
      </c>
      <c r="T371" s="8">
        <v>0</v>
      </c>
      <c r="U371">
        <v>1</v>
      </c>
      <c r="V371">
        <v>1</v>
      </c>
      <c r="X371">
        <v>121</v>
      </c>
      <c r="Z371" t="str">
        <f t="shared" si="5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VALUES(9000007,90000,'Transaction Import','','/transactionImport','','','','','','','','',0,0,1,1,'',121,'');</v>
      </c>
    </row>
    <row r="372" spans="3:26">
      <c r="F372">
        <v>9000008</v>
      </c>
      <c r="G372">
        <v>90000</v>
      </c>
      <c r="H372" t="s">
        <v>1154</v>
      </c>
      <c r="J372" t="s">
        <v>1155</v>
      </c>
      <c r="S372">
        <v>0</v>
      </c>
      <c r="T372" s="8">
        <v>0</v>
      </c>
      <c r="U372">
        <v>1</v>
      </c>
      <c r="V372">
        <v>1</v>
      </c>
      <c r="X372">
        <v>123</v>
      </c>
      <c r="Z372" t="str">
        <f t="shared" ref="Z372" si="52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372&amp;","&amp;G372&amp;",'"&amp;H372&amp;"','"&amp;I372&amp;"','"&amp;J372&amp;"','"&amp;K372&amp;"','"&amp;L372&amp;"','"&amp;M372&amp;"','"&amp;N372&amp;"','"&amp;O372&amp;"','"&amp;P372&amp;"','"&amp;Q372&amp;"','"&amp;R372&amp;"',"&amp;S372&amp;","&amp;T372&amp;","&amp;U372&amp;","&amp;V372&amp;",'"&amp;W372&amp;"',"&amp;X372&amp;",'"&amp;Y372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VALUES(9000008,90000,'Back Dated Entry - BDE','','/bde','','','','','','','','',0,0,1,1,'',123,'');</v>
      </c>
    </row>
    <row r="373" spans="3:26">
      <c r="F373">
        <v>9000009</v>
      </c>
      <c r="G373">
        <v>90000</v>
      </c>
      <c r="H373" t="s">
        <v>1156</v>
      </c>
      <c r="J373" t="s">
        <v>1157</v>
      </c>
      <c r="S373">
        <v>0</v>
      </c>
      <c r="T373" s="8">
        <v>0</v>
      </c>
      <c r="U373">
        <v>1</v>
      </c>
      <c r="V373">
        <v>1</v>
      </c>
      <c r="X373">
        <v>122</v>
      </c>
      <c r="Z373" t="str">
        <f t="shared" ref="Z373" si="53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373&amp;","&amp;G373&amp;",'"&amp;H373&amp;"','"&amp;I373&amp;"','"&amp;J373&amp;"','"&amp;K373&amp;"','"&amp;L373&amp;"','"&amp;M373&amp;"','"&amp;N373&amp;"','"&amp;O373&amp;"','"&amp;P373&amp;"','"&amp;Q373&amp;"','"&amp;R373&amp;"',"&amp;S373&amp;","&amp;T373&amp;","&amp;U373&amp;","&amp;V373&amp;",'"&amp;W373&amp;"',"&amp;X373&amp;",'"&amp;Y373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VALUES(9000009,90000,'Reconciliation','','/reconciliation','','','','','','','','',0,0,1,1,'',122,'');</v>
      </c>
    </row>
    <row r="376" spans="3:26">
      <c r="F376" s="48">
        <v>9000004</v>
      </c>
      <c r="G376">
        <v>90000</v>
      </c>
      <c r="H376" t="s">
        <v>1057</v>
      </c>
      <c r="S376">
        <v>0</v>
      </c>
      <c r="T376" s="8">
        <v>0</v>
      </c>
      <c r="U376">
        <v>0</v>
      </c>
      <c r="V376">
        <v>1</v>
      </c>
      <c r="X376">
        <v>0</v>
      </c>
      <c r="Z376" t="str">
        <f t="shared" ref="Z376:Z378" si="54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376&amp;","&amp;G376&amp;",'"&amp;H376&amp;"','"&amp;I376&amp;"','"&amp;J376&amp;"','"&amp;K376&amp;"','"&amp;L376&amp;"','"&amp;M376&amp;"','"&amp;N376&amp;"','"&amp;O376&amp;"','"&amp;P376&amp;"','"&amp;Q376&amp;"','"&amp;R376&amp;"',"&amp;S376&amp;","&amp;T376&amp;","&amp;U376&amp;","&amp;V376&amp;",'"&amp;W376&amp;"',"&amp;X376&amp;",'"&amp;Y376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VALUES(9000004,90000,'Clearing','','','','','','','','','','',0,0,0,1,'',0,'');</v>
      </c>
    </row>
    <row r="377" spans="3:26" s="48" customFormat="1">
      <c r="F377" s="48">
        <v>9000401</v>
      </c>
      <c r="G377" s="48">
        <v>9000004</v>
      </c>
      <c r="H377" s="48" t="s">
        <v>1158</v>
      </c>
      <c r="J377" s="48" t="s">
        <v>1159</v>
      </c>
      <c r="S377" s="48">
        <v>0</v>
      </c>
      <c r="T377" s="48">
        <v>0</v>
      </c>
      <c r="U377" s="48">
        <v>1</v>
      </c>
      <c r="V377" s="48">
        <v>1</v>
      </c>
      <c r="X377">
        <v>74</v>
      </c>
      <c r="Y377"/>
      <c r="Z377" t="str">
        <f t="shared" si="5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VALUES(9000401,9000004,'Outward Clearing Lot','','/outwardClearingLot','','','','','','','','',0,0,1,1,'',74,'');</v>
      </c>
    </row>
    <row r="378" spans="3:26" s="48" customFormat="1">
      <c r="F378" s="48">
        <v>9000402</v>
      </c>
      <c r="G378" s="48">
        <v>9000004</v>
      </c>
      <c r="H378" s="48" t="s">
        <v>1160</v>
      </c>
      <c r="J378" s="48" t="s">
        <v>1161</v>
      </c>
      <c r="S378" s="48">
        <v>0</v>
      </c>
      <c r="T378" s="48">
        <v>0</v>
      </c>
      <c r="U378" s="48">
        <v>1</v>
      </c>
      <c r="V378" s="48">
        <v>1</v>
      </c>
      <c r="X378">
        <v>75</v>
      </c>
      <c r="Y378"/>
      <c r="Z378" t="str">
        <f t="shared" si="5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VALUES(9000402,9000004,'Centralize Outward Clearing Lot','','/centralizeOutwardClearingLot','','','','','','','','',0,0,1,1,'',75,'');</v>
      </c>
    </row>
    <row r="382" spans="3:26">
      <c r="F382">
        <v>500</v>
      </c>
      <c r="G382">
        <v>1000</v>
      </c>
      <c r="H382" s="24" t="s">
        <v>1162</v>
      </c>
      <c r="S382">
        <v>0</v>
      </c>
      <c r="T382" s="8">
        <v>0</v>
      </c>
      <c r="U382">
        <v>0</v>
      </c>
      <c r="V382">
        <v>1</v>
      </c>
      <c r="X382">
        <v>0</v>
      </c>
      <c r="Z382" t="str">
        <f t="shared" ref="Z382:Z393" si="55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382&amp;","&amp;G382&amp;",'"&amp;H382&amp;"','"&amp;I382&amp;"','"&amp;J382&amp;"','"&amp;K382&amp;"','"&amp;L382&amp;"','"&amp;M382&amp;"','"&amp;N382&amp;"','"&amp;O382&amp;"','"&amp;P382&amp;"','"&amp;Q382&amp;"','"&amp;R382&amp;"',"&amp;S382&amp;","&amp;T382&amp;","&amp;U382&amp;","&amp;V382&amp;",'"&amp;W382&amp;"',"&amp;X382&amp;",'"&amp;Y382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VALUES(500,1000,'Working Day Mangament','','','','','','','','','','',0,0,0,1,'',0,'');</v>
      </c>
    </row>
    <row r="383" spans="3:26">
      <c r="C383" t="str">
        <f>CONCATENATE("public static final int c_menu_id_",D383,"=    ",F383,";")</f>
        <v>public static final int c_menu_id_DAY_BEGIN=    501;</v>
      </c>
      <c r="D383" t="s">
        <v>1163</v>
      </c>
      <c r="E383" t="str">
        <f t="shared" ref="E383:E389" si="56">UPPER(H383)</f>
        <v>DAY BEGIN</v>
      </c>
      <c r="F383">
        <v>501</v>
      </c>
      <c r="G383">
        <v>500</v>
      </c>
      <c r="H383" t="s">
        <v>1164</v>
      </c>
      <c r="I383" s="14"/>
      <c r="J383" t="s">
        <v>1165</v>
      </c>
      <c r="S383">
        <v>0</v>
      </c>
      <c r="T383" s="8">
        <v>0</v>
      </c>
      <c r="U383">
        <v>1</v>
      </c>
      <c r="V383">
        <v>1</v>
      </c>
      <c r="X383">
        <v>60</v>
      </c>
      <c r="Z383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VALUES(501,500,'Day Begin','','/dayBegin','','','','','','','','',0,0,1,1,'',60,'');</v>
      </c>
    </row>
    <row r="384" spans="3:26">
      <c r="C384" t="str">
        <f>CONCATENATE("public static final int c_menu_id_",D384,"=    ",F384,";")</f>
        <v>public static final int c_menu_id_DAY_HANDOVER=    502;</v>
      </c>
      <c r="D384" t="s">
        <v>1166</v>
      </c>
      <c r="E384" t="str">
        <f t="shared" si="56"/>
        <v>DAY HANDOVER</v>
      </c>
      <c r="F384">
        <v>502</v>
      </c>
      <c r="G384">
        <v>500</v>
      </c>
      <c r="H384" t="s">
        <v>1167</v>
      </c>
      <c r="I384" s="14"/>
      <c r="J384" t="s">
        <v>1168</v>
      </c>
      <c r="S384">
        <v>0</v>
      </c>
      <c r="T384" s="8">
        <v>0</v>
      </c>
      <c r="U384">
        <v>1</v>
      </c>
      <c r="V384">
        <v>1</v>
      </c>
      <c r="X384">
        <v>61</v>
      </c>
      <c r="Z384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VALUES(502,500,'Day Handover','','/dayHandover','','','','','','','','',0,0,1,1,'',61,'');</v>
      </c>
    </row>
    <row r="385" spans="3:26">
      <c r="C385" t="str">
        <f>CONCATENATE("public static final int c_menu_id_",D385,"=    ",F385,";")</f>
        <v>public static final int c_menu_id_DAY_REOPEN=    503;</v>
      </c>
      <c r="D385" t="s">
        <v>1169</v>
      </c>
      <c r="E385" t="str">
        <f t="shared" si="56"/>
        <v>DAY REOPEN</v>
      </c>
      <c r="F385">
        <v>503</v>
      </c>
      <c r="G385">
        <v>500</v>
      </c>
      <c r="H385" t="s">
        <v>1170</v>
      </c>
      <c r="I385" s="14"/>
      <c r="J385" t="s">
        <v>1171</v>
      </c>
      <c r="S385">
        <v>0</v>
      </c>
      <c r="T385" s="8">
        <v>0</v>
      </c>
      <c r="U385">
        <v>1</v>
      </c>
      <c r="V385">
        <v>1</v>
      </c>
      <c r="X385">
        <v>69</v>
      </c>
      <c r="Z385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VALUES(503,500,'Day Reopen','','/dayReopen','','','','','','','','',0,0,1,1,'',69,'');</v>
      </c>
    </row>
    <row r="386" spans="3:26">
      <c r="C386" t="str">
        <f>CONCATENATE("public static final int c_menu_id_",D386,"=    ",F386,";")</f>
        <v>public static final int c_menu_id_DAY_END=    504;</v>
      </c>
      <c r="D386" t="s">
        <v>1172</v>
      </c>
      <c r="E386" t="str">
        <f t="shared" si="56"/>
        <v>DAY END</v>
      </c>
      <c r="F386">
        <v>504</v>
      </c>
      <c r="G386">
        <v>500</v>
      </c>
      <c r="H386" t="s">
        <v>1173</v>
      </c>
      <c r="I386" s="14"/>
      <c r="J386" t="s">
        <v>1174</v>
      </c>
      <c r="S386">
        <v>0</v>
      </c>
      <c r="T386" s="8">
        <v>0</v>
      </c>
      <c r="U386">
        <v>1</v>
      </c>
      <c r="V386">
        <v>1</v>
      </c>
      <c r="X386">
        <v>62</v>
      </c>
      <c r="Z386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VALUES(504,500,'Day End','','/dayEnd','','','','','','','','',0,0,1,1,'',62,'');</v>
      </c>
    </row>
    <row r="387" spans="3:26" s="48" customFormat="1">
      <c r="E387" s="48" t="str">
        <f t="shared" si="56"/>
        <v>CENTRALIZE DAY BEGIN</v>
      </c>
      <c r="F387" s="48">
        <v>505</v>
      </c>
      <c r="G387" s="48">
        <v>500</v>
      </c>
      <c r="H387" s="48" t="s">
        <v>1175</v>
      </c>
      <c r="I387" s="14"/>
      <c r="J387" s="48" t="s">
        <v>1176</v>
      </c>
      <c r="S387" s="48">
        <v>0</v>
      </c>
      <c r="T387" s="48">
        <v>0</v>
      </c>
      <c r="U387" s="48">
        <v>1</v>
      </c>
      <c r="V387" s="48">
        <v>1</v>
      </c>
      <c r="X387">
        <v>71</v>
      </c>
      <c r="Y387"/>
      <c r="Z387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VALUES(505,500,'Centralize Day Begin','','/centralizeDayBegin','','','','','','','','',0,0,1,1,'',71,'');</v>
      </c>
    </row>
    <row r="388" spans="3:26" s="48" customFormat="1">
      <c r="E388" s="48" t="str">
        <f t="shared" si="56"/>
        <v>CENTRALIZE DAY END</v>
      </c>
      <c r="F388" s="48">
        <v>506</v>
      </c>
      <c r="G388" s="48">
        <v>500</v>
      </c>
      <c r="H388" s="48" t="s">
        <v>1177</v>
      </c>
      <c r="J388" s="48" t="s">
        <v>1178</v>
      </c>
      <c r="S388" s="48">
        <v>0</v>
      </c>
      <c r="T388" s="48">
        <v>0</v>
      </c>
      <c r="U388" s="48">
        <v>1</v>
      </c>
      <c r="V388" s="48">
        <v>1</v>
      </c>
      <c r="X388">
        <v>70</v>
      </c>
      <c r="Y388"/>
      <c r="Z388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VALUES(506,500,'Centralize Day End','','/centralizeDayEnd','','','','','','','','',0,0,1,1,'',70,'');</v>
      </c>
    </row>
    <row r="389" spans="3:26" s="48" customFormat="1">
      <c r="E389" s="48" t="str">
        <f t="shared" si="56"/>
        <v>COB</v>
      </c>
      <c r="F389" s="48">
        <v>507</v>
      </c>
      <c r="G389" s="48">
        <v>500</v>
      </c>
      <c r="H389" s="48" t="s">
        <v>1179</v>
      </c>
      <c r="J389" s="48" t="s">
        <v>1180</v>
      </c>
      <c r="S389" s="48">
        <v>0</v>
      </c>
      <c r="T389" s="48">
        <v>0</v>
      </c>
      <c r="U389" s="48">
        <v>1</v>
      </c>
      <c r="V389" s="48">
        <v>1</v>
      </c>
      <c r="X389">
        <v>77</v>
      </c>
      <c r="Y389"/>
      <c r="Z389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VALUES(507,500,'COB','','/cobDateProcess','','','','','','','','',0,0,1,1,'',77,'');</v>
      </c>
    </row>
    <row r="390" spans="3:26">
      <c r="I390" s="14"/>
      <c r="T390"/>
    </row>
    <row r="391" spans="3:26">
      <c r="F391" s="51">
        <v>600</v>
      </c>
      <c r="G391" s="51">
        <v>1000</v>
      </c>
      <c r="H391" s="56" t="s">
        <v>1181</v>
      </c>
      <c r="I391" s="14"/>
      <c r="S391">
        <v>0</v>
      </c>
      <c r="T391">
        <v>0</v>
      </c>
      <c r="U391">
        <v>0</v>
      </c>
      <c r="V391">
        <v>1</v>
      </c>
      <c r="X391">
        <v>0</v>
      </c>
      <c r="Z391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VALUES(600,1000,'System','','','','','','','','','','',0,0,0,1,'',0,'');</v>
      </c>
    </row>
    <row r="392" spans="3:26">
      <c r="C392" t="str">
        <f>CONCATENATE("public static final int c_menu_id_",D392,"=    ",F392,";")</f>
        <v>public static final int c_menu_id_BRANCH_SESSION_KILL=    601;</v>
      </c>
      <c r="D392" t="s">
        <v>1182</v>
      </c>
      <c r="E392" t="str">
        <f>UPPER(H392)</f>
        <v>BRANCH SESSION KILL</v>
      </c>
      <c r="F392">
        <v>601</v>
      </c>
      <c r="G392">
        <v>600</v>
      </c>
      <c r="H392" t="s">
        <v>1183</v>
      </c>
      <c r="I392" s="14"/>
      <c r="J392" t="s">
        <v>152</v>
      </c>
      <c r="S392">
        <v>0</v>
      </c>
      <c r="T392" s="8">
        <v>0</v>
      </c>
      <c r="U392">
        <v>0</v>
      </c>
      <c r="V392">
        <v>1</v>
      </c>
      <c r="X392">
        <v>0</v>
      </c>
      <c r="Z392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VALUES(601,600,'Branch Session Kill','','/dashboard','','','','','','','','',0,0,0,1,'',0,'');</v>
      </c>
    </row>
    <row r="393" spans="3:26">
      <c r="C393" t="str">
        <f>CONCATENATE("public static final int c_menu_id_",D393,"=    ",F393,";")</f>
        <v>public static final int c_menu_id_AUTH_LOCK_KILL=    602;</v>
      </c>
      <c r="D393" t="s">
        <v>1184</v>
      </c>
      <c r="E393" t="str">
        <f>UPPER(H393)</f>
        <v>AUTH LOCK KILL</v>
      </c>
      <c r="F393">
        <v>602</v>
      </c>
      <c r="G393">
        <v>600</v>
      </c>
      <c r="H393" t="s">
        <v>1185</v>
      </c>
      <c r="I393" s="14"/>
      <c r="J393" t="s">
        <v>152</v>
      </c>
      <c r="S393">
        <v>0</v>
      </c>
      <c r="T393" s="8">
        <v>0</v>
      </c>
      <c r="U393">
        <v>0</v>
      </c>
      <c r="V393">
        <v>1</v>
      </c>
      <c r="X393">
        <v>0</v>
      </c>
      <c r="Z393" t="str">
        <f t="shared" si="5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VALUES(602,600,'Auth Lock Kill','','/dashboard','','','','','','','','',0,0,0,1,'',0,'');</v>
      </c>
    </row>
    <row r="397" spans="3:26">
      <c r="F397">
        <v>14000</v>
      </c>
      <c r="G397">
        <v>0</v>
      </c>
      <c r="H397" t="s">
        <v>1186</v>
      </c>
      <c r="S397">
        <v>0</v>
      </c>
      <c r="T397" s="8">
        <v>0</v>
      </c>
      <c r="U397">
        <v>0</v>
      </c>
      <c r="V397">
        <v>1</v>
      </c>
      <c r="W397" t="s">
        <v>1187</v>
      </c>
      <c r="X397">
        <v>0</v>
      </c>
      <c r="Z397" t="str">
        <f t="shared" ref="Z397:Z407" si="57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397&amp;","&amp;G397&amp;",'"&amp;H397&amp;"','"&amp;I397&amp;"','"&amp;J397&amp;"','"&amp;K397&amp;"','"&amp;L397&amp;"','"&amp;M397&amp;"','"&amp;N397&amp;"','"&amp;O397&amp;"','"&amp;P397&amp;"','"&amp;Q397&amp;"','"&amp;R397&amp;"',"&amp;S397&amp;","&amp;T397&amp;","&amp;U397&amp;","&amp;V397&amp;",'"&amp;W397&amp;"',"&amp;X397&amp;",'"&amp;Y397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VALUES(14000,0,'View','','','','','','','','','','',0,0,0,1,'dataview',0,'');</v>
      </c>
    </row>
    <row r="398" spans="3:26">
      <c r="F398">
        <v>140001</v>
      </c>
      <c r="G398">
        <v>14000</v>
      </c>
      <c r="H398" s="14" t="s">
        <v>1188</v>
      </c>
      <c r="J398" t="s">
        <v>1189</v>
      </c>
      <c r="S398">
        <v>0</v>
      </c>
      <c r="T398" s="8">
        <v>0</v>
      </c>
      <c r="U398">
        <v>1</v>
      </c>
      <c r="V398">
        <v>1</v>
      </c>
      <c r="X398">
        <v>68</v>
      </c>
      <c r="Z398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VALUES(140001,14000,'Customer 360 View','','/customerview','','','','','','','','',0,0,1,1,'',68,'');</v>
      </c>
    </row>
    <row r="399" spans="3:26">
      <c r="F399">
        <v>140091</v>
      </c>
      <c r="G399">
        <v>140001</v>
      </c>
      <c r="H399" t="s">
        <v>1190</v>
      </c>
      <c r="J399" t="s">
        <v>1191</v>
      </c>
      <c r="S399">
        <v>1</v>
      </c>
      <c r="T399" s="8">
        <v>0</v>
      </c>
      <c r="U399">
        <v>1</v>
      </c>
      <c r="V399">
        <v>0</v>
      </c>
      <c r="W399" t="s">
        <v>1192</v>
      </c>
      <c r="X399">
        <v>0</v>
      </c>
      <c r="Z399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VALUES(140091,140001,'Saving/Current','','/customer/view/current-savings','','','','','','','','',1,0,1,0,'c360_casa',0,'');</v>
      </c>
    </row>
    <row r="400" spans="3:26">
      <c r="F400">
        <v>140092</v>
      </c>
      <c r="G400">
        <v>140001</v>
      </c>
      <c r="H400" t="s">
        <v>1193</v>
      </c>
      <c r="J400" t="s">
        <v>1194</v>
      </c>
      <c r="S400">
        <v>2</v>
      </c>
      <c r="T400" s="8">
        <v>0</v>
      </c>
      <c r="U400">
        <v>1</v>
      </c>
      <c r="V400">
        <v>0</v>
      </c>
      <c r="W400" t="s">
        <v>1195</v>
      </c>
      <c r="X400">
        <v>0</v>
      </c>
      <c r="Z400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VALUES(140092,140001,'Deposits','','/customer/view/deposits','','','','','','','','',2,0,1,0,'c360_deposits',0,'');</v>
      </c>
    </row>
    <row r="401" spans="3:26">
      <c r="F401">
        <v>140093</v>
      </c>
      <c r="G401">
        <v>140001</v>
      </c>
      <c r="H401" s="14" t="s">
        <v>1196</v>
      </c>
      <c r="J401" t="s">
        <v>1197</v>
      </c>
      <c r="S401">
        <v>3</v>
      </c>
      <c r="T401" s="8">
        <v>0</v>
      </c>
      <c r="U401">
        <v>1</v>
      </c>
      <c r="V401">
        <v>0</v>
      </c>
      <c r="W401" t="s">
        <v>1198</v>
      </c>
      <c r="X401">
        <v>0</v>
      </c>
      <c r="Z401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VALUES(140093,140001,'Guardian','','/customer/view/guardian','','','','','','','','',3,0,1,0,'c360_guardian',0,'');</v>
      </c>
    </row>
    <row r="402" spans="3:26">
      <c r="F402">
        <v>140094</v>
      </c>
      <c r="G402">
        <v>140001</v>
      </c>
      <c r="H402" t="s">
        <v>1199</v>
      </c>
      <c r="J402" t="s">
        <v>1200</v>
      </c>
      <c r="S402">
        <v>4</v>
      </c>
      <c r="T402" s="8">
        <v>0</v>
      </c>
      <c r="U402">
        <v>1</v>
      </c>
      <c r="V402">
        <v>0</v>
      </c>
      <c r="W402" t="s">
        <v>1201</v>
      </c>
      <c r="X402">
        <v>0</v>
      </c>
      <c r="Z402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VALUES(140094,140001,'Loans','','/customer/view/loan','','','','','','','','',4,0,1,0,'c360_loans',0,'');</v>
      </c>
    </row>
    <row r="403" spans="3:26">
      <c r="F403">
        <v>140095</v>
      </c>
      <c r="G403">
        <v>140001</v>
      </c>
      <c r="H403" t="s">
        <v>1202</v>
      </c>
      <c r="J403" t="s">
        <v>1203</v>
      </c>
      <c r="S403">
        <v>5</v>
      </c>
      <c r="T403" s="8">
        <v>0</v>
      </c>
      <c r="U403">
        <v>1</v>
      </c>
      <c r="V403">
        <v>0</v>
      </c>
      <c r="W403" t="s">
        <v>1204</v>
      </c>
      <c r="X403">
        <v>0</v>
      </c>
      <c r="Z403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VALUES(140095,140001,'Surety','','/customer/view/surety','','','','','','','','',5,0,1,0,'c360_suerty',0,'');</v>
      </c>
    </row>
    <row r="404" spans="3:26">
      <c r="F404">
        <v>140096</v>
      </c>
      <c r="G404">
        <v>140001</v>
      </c>
      <c r="H404" t="s">
        <v>1205</v>
      </c>
      <c r="J404" t="s">
        <v>1206</v>
      </c>
      <c r="S404">
        <v>6</v>
      </c>
      <c r="T404" s="8">
        <v>0</v>
      </c>
      <c r="U404">
        <v>1</v>
      </c>
      <c r="V404">
        <v>0</v>
      </c>
      <c r="W404" t="s">
        <v>1207</v>
      </c>
      <c r="X404">
        <v>0</v>
      </c>
      <c r="Z404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VALUES(140096,140001,'Security','','/customer/view/security','','','','','','','','',6,0,1,0,'c360_security',0,'');</v>
      </c>
    </row>
    <row r="405" spans="3:26">
      <c r="F405">
        <v>140097</v>
      </c>
      <c r="G405">
        <v>140001</v>
      </c>
      <c r="H405" t="s">
        <v>1208</v>
      </c>
      <c r="J405" t="s">
        <v>1209</v>
      </c>
      <c r="S405">
        <v>7</v>
      </c>
      <c r="T405" s="8">
        <v>0</v>
      </c>
      <c r="U405">
        <v>1</v>
      </c>
      <c r="V405">
        <v>0</v>
      </c>
      <c r="W405" t="s">
        <v>1210</v>
      </c>
      <c r="X405">
        <v>0</v>
      </c>
      <c r="Z405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VALUES(140097,140001,'Shares','','/customer/view/share','','','','','','','','',7,0,1,0,'c360_shares',0,'');</v>
      </c>
    </row>
    <row r="406" spans="3:26">
      <c r="F406">
        <v>140098</v>
      </c>
      <c r="G406">
        <v>140001</v>
      </c>
      <c r="H406" t="s">
        <v>1211</v>
      </c>
      <c r="J406" t="s">
        <v>1212</v>
      </c>
      <c r="S406">
        <v>8</v>
      </c>
      <c r="T406" s="8">
        <v>0</v>
      </c>
      <c r="U406">
        <v>1</v>
      </c>
      <c r="V406">
        <v>0</v>
      </c>
      <c r="W406" t="s">
        <v>1213</v>
      </c>
      <c r="X406">
        <v>0</v>
      </c>
      <c r="Z406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VALUES(140098,140001,'Services','','/customer/view/services','','','','','','','','',8,0,1,0,'c360_services',0,'');</v>
      </c>
    </row>
    <row r="407" spans="3:26">
      <c r="F407">
        <v>140099</v>
      </c>
      <c r="G407">
        <v>140001</v>
      </c>
      <c r="H407" t="s">
        <v>1214</v>
      </c>
      <c r="J407" t="s">
        <v>1215</v>
      </c>
      <c r="S407">
        <v>9</v>
      </c>
      <c r="T407" s="8">
        <v>0</v>
      </c>
      <c r="U407">
        <v>1</v>
      </c>
      <c r="V407">
        <v>0</v>
      </c>
      <c r="W407" t="s">
        <v>1216</v>
      </c>
      <c r="X407">
        <v>0</v>
      </c>
      <c r="Z407" t="str">
        <f t="shared" si="5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VALUES(140099,140001,'Other Info.','','/customer/view/other-info','','','','','','','','',9,0,1,0,'c360_other',0,'');</v>
      </c>
    </row>
    <row r="408" spans="3:26">
      <c r="H408" s="14"/>
      <c r="I408" s="14"/>
    </row>
    <row r="409" spans="3:26">
      <c r="H409" s="14"/>
    </row>
    <row r="410" spans="3:26">
      <c r="H410" s="14"/>
    </row>
    <row r="411" spans="3:26">
      <c r="H411" s="14"/>
    </row>
    <row r="412" spans="3:26">
      <c r="H412" s="14"/>
    </row>
    <row r="413" spans="3:26">
      <c r="H413" s="14"/>
    </row>
    <row r="414" spans="3:26">
      <c r="C414" t="str">
        <f t="shared" ref="C414:C421" si="58">CONCATENATE("public static final int c_menu_id_",D414,"=    ",F414,";")</f>
        <v>public static final int c_menu_id_SAVING_CURRENT=    140002;</v>
      </c>
      <c r="D414" t="s">
        <v>1217</v>
      </c>
      <c r="E414" t="str">
        <f t="shared" ref="E414:E421" si="59">UPPER(H414)</f>
        <v>ACCOUNT LEDGER VIEW</v>
      </c>
      <c r="F414">
        <v>140002</v>
      </c>
      <c r="G414">
        <v>14000</v>
      </c>
      <c r="H414" s="14" t="s">
        <v>1218</v>
      </c>
      <c r="I414" s="57"/>
      <c r="J414" t="s">
        <v>1219</v>
      </c>
      <c r="S414">
        <v>1</v>
      </c>
      <c r="T414" s="8">
        <v>0</v>
      </c>
      <c r="U414">
        <v>1</v>
      </c>
      <c r="V414">
        <v>1</v>
      </c>
      <c r="X414">
        <v>78</v>
      </c>
      <c r="Z414" t="str">
        <f t="shared" ref="Z414:Z423" si="60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414&amp;","&amp;G414&amp;",'"&amp;H414&amp;"','"&amp;I414&amp;"','"&amp;J414&amp;"','"&amp;K414&amp;"','"&amp;L414&amp;"','"&amp;M414&amp;"','"&amp;N414&amp;"','"&amp;O414&amp;"','"&amp;P414&amp;"','"&amp;Q414&amp;"','"&amp;R414&amp;"',"&amp;S414&amp;","&amp;T414&amp;","&amp;U414&amp;","&amp;V414&amp;",'"&amp;W414&amp;"',"&amp;X414&amp;",'"&amp;Y414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VALUES(140002,14000,'Account Ledger View','','/accountLedger','','','','','','','','',1,0,1,1,'',78,'');</v>
      </c>
    </row>
    <row r="415" spans="3:26">
      <c r="C415" t="str">
        <f t="shared" si="58"/>
        <v>public static final int c_menu_id_DEPOSITS=    140003;</v>
      </c>
      <c r="D415" t="s">
        <v>1220</v>
      </c>
      <c r="E415" t="str">
        <f t="shared" si="59"/>
        <v>LOAN ACCOUNT STATUS</v>
      </c>
      <c r="F415">
        <v>140003</v>
      </c>
      <c r="G415">
        <v>14000</v>
      </c>
      <c r="H415" s="14" t="s">
        <v>1221</v>
      </c>
      <c r="J415" t="s">
        <v>152</v>
      </c>
      <c r="S415">
        <v>1</v>
      </c>
      <c r="T415" s="8">
        <v>0</v>
      </c>
      <c r="U415">
        <v>0</v>
      </c>
      <c r="V415">
        <v>1</v>
      </c>
      <c r="X415">
        <v>0</v>
      </c>
      <c r="Z415" t="str">
        <f t="shared" si="6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VALUES(140003,14000,'Loan Account Status','','/dashboard','','','','','','','','',1,0,0,1,'',0,'');</v>
      </c>
    </row>
    <row r="416" spans="3:26">
      <c r="C416" t="str">
        <f t="shared" si="58"/>
        <v>public static final int c_menu_id_LOANS=    140004;</v>
      </c>
      <c r="D416" t="s">
        <v>1222</v>
      </c>
      <c r="E416" t="str">
        <f t="shared" si="59"/>
        <v>LOCKER OPERATIONS VIEW</v>
      </c>
      <c r="F416">
        <v>140004</v>
      </c>
      <c r="G416">
        <v>14000</v>
      </c>
      <c r="H416" s="53" t="s">
        <v>1223</v>
      </c>
      <c r="J416" t="s">
        <v>1224</v>
      </c>
      <c r="S416">
        <v>1</v>
      </c>
      <c r="T416" s="8">
        <v>0</v>
      </c>
      <c r="U416">
        <v>1</v>
      </c>
      <c r="V416">
        <v>1</v>
      </c>
      <c r="X416">
        <v>87</v>
      </c>
      <c r="Z416" t="str">
        <f t="shared" si="6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VALUES(140004,14000,'Locker Operations View','','/dataview/lockerOperations','','','','','','','','',1,0,1,1,'',87,'');</v>
      </c>
    </row>
    <row r="417" spans="3:26">
      <c r="C417" t="str">
        <f t="shared" si="58"/>
        <v>public static final int c_menu_id_SUERTY=    140005;</v>
      </c>
      <c r="D417" t="s">
        <v>1225</v>
      </c>
      <c r="E417" t="str">
        <f t="shared" si="59"/>
        <v>SHARE CERTIFICATE LEDGER</v>
      </c>
      <c r="F417">
        <v>140005</v>
      </c>
      <c r="G417">
        <v>14000</v>
      </c>
      <c r="H417" s="53" t="s">
        <v>1226</v>
      </c>
      <c r="J417" t="s">
        <v>1227</v>
      </c>
      <c r="S417">
        <v>1</v>
      </c>
      <c r="T417" s="8">
        <v>0</v>
      </c>
      <c r="U417">
        <v>1</v>
      </c>
      <c r="V417">
        <v>1</v>
      </c>
      <c r="X417">
        <v>85</v>
      </c>
      <c r="Z417" t="str">
        <f t="shared" si="6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VALUES(140005,14000,'Share Certificate Ledger','','/dataview/share','','','','','','','','',1,0,1,1,'',85,'');</v>
      </c>
    </row>
    <row r="418" spans="3:26">
      <c r="C418" t="str">
        <f t="shared" si="58"/>
        <v>public static final int c_menu_id_SECURITY=    140006;</v>
      </c>
      <c r="D418" t="s">
        <v>1228</v>
      </c>
      <c r="E418" t="str">
        <f t="shared" si="59"/>
        <v>GOV SEC LEDGER DEAL TRANSACTION WISE</v>
      </c>
      <c r="F418">
        <v>140006</v>
      </c>
      <c r="G418">
        <v>14000</v>
      </c>
      <c r="H418" s="53" t="s">
        <v>1229</v>
      </c>
      <c r="J418" t="s">
        <v>1230</v>
      </c>
      <c r="S418">
        <v>1</v>
      </c>
      <c r="T418" s="8">
        <v>0</v>
      </c>
      <c r="U418">
        <v>1</v>
      </c>
      <c r="V418">
        <v>1</v>
      </c>
      <c r="X418">
        <v>86</v>
      </c>
      <c r="Z418" t="str">
        <f t="shared" si="6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VALUES(140006,14000,'Gov Sec Ledger Deal Transaction wise','','/dataview/deals','','','','','','','','',1,0,1,1,'',86,'');</v>
      </c>
    </row>
    <row r="419" spans="3:26">
      <c r="C419" t="str">
        <f t="shared" si="58"/>
        <v>public static final int c_menu_id_SHARES=    140007;</v>
      </c>
      <c r="D419" t="s">
        <v>1231</v>
      </c>
      <c r="E419" t="str">
        <f t="shared" si="59"/>
        <v>CASH &amp; BANK BALANCE</v>
      </c>
      <c r="F419">
        <v>140007</v>
      </c>
      <c r="G419">
        <v>14000</v>
      </c>
      <c r="H419" s="14" t="s">
        <v>1232</v>
      </c>
      <c r="J419" t="s">
        <v>152</v>
      </c>
      <c r="S419">
        <v>1</v>
      </c>
      <c r="T419" s="8">
        <v>0</v>
      </c>
      <c r="U419">
        <v>0</v>
      </c>
      <c r="V419">
        <v>1</v>
      </c>
      <c r="X419">
        <v>0</v>
      </c>
      <c r="Z419" t="str">
        <f t="shared" si="6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VALUES(140007,14000,'Cash &amp; Bank Balance','','/dashboard','','','','','','','','',1,0,0,1,'',0,'');</v>
      </c>
    </row>
    <row r="420" spans="3:26">
      <c r="C420" t="str">
        <f t="shared" si="58"/>
        <v>public static final int c_menu_id_SERVICES=    140008;</v>
      </c>
      <c r="D420" t="s">
        <v>1233</v>
      </c>
      <c r="E420" t="str">
        <f t="shared" si="59"/>
        <v>BALANCE SHEET</v>
      </c>
      <c r="F420">
        <v>140008</v>
      </c>
      <c r="G420">
        <v>14000</v>
      </c>
      <c r="H420" s="14" t="s">
        <v>1234</v>
      </c>
      <c r="J420" t="s">
        <v>152</v>
      </c>
      <c r="S420">
        <v>1</v>
      </c>
      <c r="T420" s="8">
        <v>0</v>
      </c>
      <c r="U420">
        <v>0</v>
      </c>
      <c r="V420">
        <v>1</v>
      </c>
      <c r="X420">
        <v>0</v>
      </c>
      <c r="Z420" t="str">
        <f t="shared" si="6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VALUES(140008,14000,'Balance Sheet','','/dashboard','','','','','','','','',1,0,0,1,'',0,'');</v>
      </c>
    </row>
    <row r="421" spans="3:26">
      <c r="C421" t="str">
        <f t="shared" si="58"/>
        <v>public static final int c_menu_id_OTHER INFO.=    140009;</v>
      </c>
      <c r="D421" t="s">
        <v>1235</v>
      </c>
      <c r="E421" t="str">
        <f t="shared" si="59"/>
        <v>PROFIT &amp; LOSS</v>
      </c>
      <c r="F421">
        <v>140009</v>
      </c>
      <c r="G421">
        <v>14000</v>
      </c>
      <c r="H421" s="14" t="s">
        <v>1236</v>
      </c>
      <c r="J421" t="s">
        <v>152</v>
      </c>
      <c r="S421">
        <v>1</v>
      </c>
      <c r="T421" s="8">
        <v>0</v>
      </c>
      <c r="U421">
        <v>0</v>
      </c>
      <c r="V421">
        <v>1</v>
      </c>
      <c r="X421">
        <v>0</v>
      </c>
      <c r="Z421" t="str">
        <f t="shared" si="6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VALUES(140009,14000,'Profit &amp; Loss','','/dashboard','','','','','','','','',1,0,0,1,'',0,'');</v>
      </c>
    </row>
    <row r="422" spans="3:26">
      <c r="F422">
        <v>140010</v>
      </c>
      <c r="G422">
        <v>14000</v>
      </c>
      <c r="H422" s="14" t="s">
        <v>1237</v>
      </c>
      <c r="J422" t="s">
        <v>152</v>
      </c>
      <c r="S422">
        <v>1</v>
      </c>
      <c r="T422" s="8">
        <v>0</v>
      </c>
      <c r="U422">
        <v>0</v>
      </c>
      <c r="V422">
        <v>1</v>
      </c>
      <c r="X422">
        <v>0</v>
      </c>
      <c r="Z422" t="str">
        <f t="shared" si="6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VALUES(140010,14000,'Trial Balance','','/dashboard','','','','','','','','',1,0,0,1,'',0,'');</v>
      </c>
    </row>
    <row r="423" spans="3:26">
      <c r="F423">
        <v>140011</v>
      </c>
      <c r="G423">
        <v>14000</v>
      </c>
      <c r="H423" s="53" t="s">
        <v>1238</v>
      </c>
      <c r="J423" t="s">
        <v>1239</v>
      </c>
      <c r="S423">
        <v>1</v>
      </c>
      <c r="T423" s="8">
        <v>0</v>
      </c>
      <c r="U423">
        <v>1</v>
      </c>
      <c r="V423">
        <v>1</v>
      </c>
      <c r="X423">
        <v>88</v>
      </c>
      <c r="Z423" t="str">
        <f t="shared" si="6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VALUES(140011,14000,'Interest Calculator','','/dataview/interestCalculator','','','','','','','','',1,0,1,1,'',88,'');</v>
      </c>
    </row>
    <row r="424" spans="3:26">
      <c r="J424" s="58"/>
    </row>
    <row r="425" spans="3:26">
      <c r="J425" s="58"/>
    </row>
    <row r="426" spans="3:26">
      <c r="H426" s="58"/>
    </row>
    <row r="427" spans="3:26">
      <c r="F427">
        <v>2001</v>
      </c>
      <c r="G427">
        <v>0</v>
      </c>
      <c r="H427" t="s">
        <v>1240</v>
      </c>
      <c r="S427">
        <v>0</v>
      </c>
      <c r="T427" s="8">
        <v>0</v>
      </c>
      <c r="U427">
        <v>0</v>
      </c>
      <c r="V427">
        <v>1</v>
      </c>
      <c r="W427" t="s">
        <v>1241</v>
      </c>
      <c r="X427">
        <v>0</v>
      </c>
      <c r="Z427" t="str">
        <f t="shared" ref="Z427:Z428" si="61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427&amp;","&amp;G427&amp;",'"&amp;H427&amp;"','"&amp;I427&amp;"','"&amp;J427&amp;"','"&amp;K427&amp;"','"&amp;L427&amp;"','"&amp;M427&amp;"','"&amp;N427&amp;"','"&amp;O427&amp;"','"&amp;P427&amp;"','"&amp;Q427&amp;"','"&amp;R427&amp;"',"&amp;S427&amp;","&amp;T427&amp;","&amp;U427&amp;","&amp;V427&amp;",'"&amp;W427&amp;"',"&amp;X427&amp;",'"&amp;Y427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VALUES(2001,0,'Report','','','','','','','','','','',0,0,0,1,'report',0,'');</v>
      </c>
    </row>
    <row r="428" spans="3:26">
      <c r="F428">
        <v>2009</v>
      </c>
      <c r="G428">
        <v>2001</v>
      </c>
      <c r="H428" t="s">
        <v>1242</v>
      </c>
      <c r="J428" t="s">
        <v>1243</v>
      </c>
      <c r="S428">
        <v>0</v>
      </c>
      <c r="T428" s="8">
        <v>0</v>
      </c>
      <c r="U428">
        <v>1</v>
      </c>
      <c r="V428">
        <v>1</v>
      </c>
      <c r="X428">
        <v>55</v>
      </c>
      <c r="Z428" t="str">
        <f t="shared" si="6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VALUES(2009,2001,'Report Master','','/reportCategory','','','','','','','','',0,0,1,1,'',55,'');</v>
      </c>
    </row>
    <row r="440" spans="3:26">
      <c r="C440" t="str">
        <f>CONCATENATE("public static final int c_menu_id_",D440,"=    ",F440,";")</f>
        <v>public static final int c_menu_id_ENACH=    3001;</v>
      </c>
      <c r="D440" t="s">
        <v>1244</v>
      </c>
      <c r="F440">
        <v>3001</v>
      </c>
      <c r="G440">
        <v>1</v>
      </c>
      <c r="H440" t="s">
        <v>1245</v>
      </c>
      <c r="J440" t="s">
        <v>152</v>
      </c>
      <c r="S440">
        <v>0</v>
      </c>
      <c r="T440" s="8">
        <v>0</v>
      </c>
      <c r="U440">
        <v>0</v>
      </c>
      <c r="V440">
        <v>1</v>
      </c>
      <c r="X440">
        <v>0</v>
      </c>
      <c r="Z440" t="str">
        <f t="shared" ref="Z440:Z441" si="62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440&amp;","&amp;G440&amp;",'"&amp;H440&amp;"','"&amp;I440&amp;"','"&amp;J440&amp;"','"&amp;K440&amp;"','"&amp;L440&amp;"','"&amp;M440&amp;"','"&amp;N440&amp;"','"&amp;O440&amp;"','"&amp;P440&amp;"','"&amp;Q440&amp;"','"&amp;R440&amp;"',"&amp;S440&amp;","&amp;T440&amp;","&amp;U440&amp;","&amp;V440&amp;",'"&amp;W440&amp;"',"&amp;X440&amp;",'"&amp;Y440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VALUES(3001,1,'Enach','','/dashboard','','','','','','','','',0,0,0,1,'',0,'');</v>
      </c>
    </row>
    <row r="441" spans="3:26">
      <c r="C441" t="str">
        <f>CONCATENATE("public static final int c_menu_id_",D441,"=    ",F441,";")</f>
        <v>public static final int c_menu_id_ENACH_MANDATE_ACTION=    3091;</v>
      </c>
      <c r="D441" t="s">
        <v>1246</v>
      </c>
      <c r="E441" t="s">
        <v>1247</v>
      </c>
      <c r="F441">
        <v>3091</v>
      </c>
      <c r="G441">
        <v>3001</v>
      </c>
      <c r="H441" t="s">
        <v>1248</v>
      </c>
      <c r="J441" t="s">
        <v>152</v>
      </c>
      <c r="M441" t="s">
        <v>1249</v>
      </c>
      <c r="N441" t="s">
        <v>1250</v>
      </c>
      <c r="O441" t="s">
        <v>1251</v>
      </c>
      <c r="P441" t="s">
        <v>1252</v>
      </c>
      <c r="S441">
        <v>0</v>
      </c>
      <c r="T441" s="8">
        <v>0</v>
      </c>
      <c r="U441">
        <v>0</v>
      </c>
      <c r="V441">
        <v>1</v>
      </c>
      <c r="X441">
        <v>0</v>
      </c>
      <c r="Z441" t="str">
        <f t="shared" si="62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VALUES(3091,3001,'Enach Mandate Action','','/dashboard','','','/account-service/api/v#/enachmandate/getEnachMandateActionByMandateActionId','/account-service/api/v#/enachmandate/editEnachMandateAction','/account-service/api/v#/enachmandate/getEnachMandateActionInterimDataByCnId','/account-service/api/v#/enachmandate/authEnachMandateAction','','',0,0,0,1,'',0,'');</v>
      </c>
    </row>
    <row r="444" spans="3:26">
      <c r="F444">
        <v>4001</v>
      </c>
      <c r="G444">
        <v>0</v>
      </c>
      <c r="H444" t="s">
        <v>1253</v>
      </c>
      <c r="J444" t="s">
        <v>152</v>
      </c>
      <c r="S444">
        <v>0</v>
      </c>
      <c r="T444" s="8">
        <v>0</v>
      </c>
      <c r="U444">
        <v>0</v>
      </c>
      <c r="V444">
        <v>1</v>
      </c>
      <c r="W444" t="s">
        <v>1254</v>
      </c>
      <c r="X444">
        <v>0</v>
      </c>
      <c r="Z444" t="str">
        <f t="shared" ref="Z444:Z448" si="63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444&amp;","&amp;G444&amp;",'"&amp;H444&amp;"','"&amp;I444&amp;"','"&amp;J444&amp;"','"&amp;K444&amp;"','"&amp;L444&amp;"','"&amp;M444&amp;"','"&amp;N444&amp;"','"&amp;O444&amp;"','"&amp;P444&amp;"','"&amp;Q444&amp;"','"&amp;R444&amp;"',"&amp;S444&amp;","&amp;T444&amp;","&amp;U444&amp;","&amp;V444&amp;",'"&amp;W444&amp;"',"&amp;X444&amp;",'"&amp;Y444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VALUES(4001,0,'Dashboard','','/dashboard','','','','','','','','',0,0,0,1,'dashboard',0,'');</v>
      </c>
    </row>
    <row r="445" spans="3:26">
      <c r="F445">
        <v>4091</v>
      </c>
      <c r="G445">
        <v>4001</v>
      </c>
      <c r="H445" t="s">
        <v>20</v>
      </c>
      <c r="J445" t="s">
        <v>1255</v>
      </c>
      <c r="S445">
        <v>0</v>
      </c>
      <c r="T445" s="8">
        <v>0</v>
      </c>
      <c r="U445">
        <v>1</v>
      </c>
      <c r="V445">
        <v>1</v>
      </c>
      <c r="X445">
        <v>63</v>
      </c>
      <c r="Z445" t="str">
        <f t="shared" si="6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VALUES(4091,4001,'Authorizer','','/dashboard/authorizer','','','','','','','','',0,0,1,1,'',63,'');</v>
      </c>
    </row>
    <row r="446" spans="3:26">
      <c r="F446">
        <v>4092</v>
      </c>
      <c r="G446">
        <v>4001</v>
      </c>
      <c r="H446" t="s">
        <v>1256</v>
      </c>
      <c r="J446" t="s">
        <v>1257</v>
      </c>
      <c r="S446">
        <v>0</v>
      </c>
      <c r="T446" s="8">
        <v>0</v>
      </c>
      <c r="U446">
        <v>1</v>
      </c>
      <c r="V446">
        <v>1</v>
      </c>
      <c r="X446">
        <v>64</v>
      </c>
      <c r="Z446" t="str">
        <f t="shared" si="6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VALUES(4092,4001,'General Manager','','/dashboard/generalmanager','','','','','','','','',0,0,1,1,'',64,'');</v>
      </c>
    </row>
    <row r="447" spans="3:26">
      <c r="F447">
        <v>4093</v>
      </c>
      <c r="G447">
        <v>4001</v>
      </c>
      <c r="H447" t="s">
        <v>21</v>
      </c>
      <c r="J447" t="s">
        <v>1258</v>
      </c>
      <c r="S447">
        <v>0</v>
      </c>
      <c r="T447" s="8">
        <v>0</v>
      </c>
      <c r="U447">
        <v>1</v>
      </c>
      <c r="V447">
        <v>1</v>
      </c>
      <c r="X447">
        <v>65</v>
      </c>
      <c r="Z447" t="str">
        <f t="shared" si="6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VALUES(4093,4001,'Branch Manager','','/dashboard/branchmanager','','','','','','','','',0,0,1,1,'',65,'');</v>
      </c>
    </row>
    <row r="448" spans="3:26">
      <c r="F448">
        <v>4094</v>
      </c>
      <c r="G448">
        <v>4001</v>
      </c>
      <c r="H448" t="s">
        <v>1259</v>
      </c>
      <c r="J448" t="s">
        <v>1260</v>
      </c>
      <c r="S448">
        <v>0</v>
      </c>
      <c r="T448" s="8">
        <v>0</v>
      </c>
      <c r="U448">
        <v>1</v>
      </c>
      <c r="V448">
        <v>1</v>
      </c>
      <c r="X448">
        <v>79</v>
      </c>
      <c r="Z448" t="str">
        <f t="shared" si="63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VALUES(4094,4001,'Inputer','','/dashboard/inputer','','','','','','','','',0,0,1,1,'',79,'');</v>
      </c>
    </row>
    <row r="453" spans="3:26">
      <c r="F453">
        <v>5001</v>
      </c>
      <c r="G453">
        <v>0</v>
      </c>
      <c r="H453" t="s">
        <v>1261</v>
      </c>
      <c r="J453" t="s">
        <v>152</v>
      </c>
      <c r="S453">
        <v>0</v>
      </c>
      <c r="T453" s="8">
        <v>0</v>
      </c>
      <c r="U453">
        <v>0</v>
      </c>
      <c r="V453">
        <v>1</v>
      </c>
      <c r="X453">
        <v>0</v>
      </c>
      <c r="Z453" t="str">
        <f t="shared" ref="Z453:Z455" si="64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453&amp;","&amp;G453&amp;",'"&amp;H453&amp;"','"&amp;I453&amp;"','"&amp;J453&amp;"','"&amp;K453&amp;"','"&amp;L453&amp;"','"&amp;M453&amp;"','"&amp;N453&amp;"','"&amp;O453&amp;"','"&amp;P453&amp;"','"&amp;Q453&amp;"','"&amp;R453&amp;"',"&amp;S453&amp;","&amp;T453&amp;","&amp;U453&amp;","&amp;V453&amp;",'"&amp;W453&amp;"',"&amp;X453&amp;",'"&amp;Y453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VALUES(5001,0,'Add On Modules','','/dashboard','','','','','','','','',0,0,0,1,'',0,'');</v>
      </c>
    </row>
    <row r="454" spans="3:26">
      <c r="F454">
        <v>5091</v>
      </c>
      <c r="G454">
        <v>5001</v>
      </c>
      <c r="H454" t="s">
        <v>1262</v>
      </c>
      <c r="J454" t="s">
        <v>1263</v>
      </c>
      <c r="S454">
        <v>0</v>
      </c>
      <c r="T454" s="8">
        <v>0</v>
      </c>
      <c r="U454">
        <v>1</v>
      </c>
      <c r="V454">
        <v>1</v>
      </c>
      <c r="X454">
        <v>82</v>
      </c>
      <c r="Z454" t="str">
        <f t="shared" si="6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VALUES(5091,5001,'CKYC Dashboard','','/CKYCdash','','','','','','','','',0,0,1,1,'',82,'');</v>
      </c>
    </row>
    <row r="455" spans="3:26">
      <c r="F455">
        <v>5092</v>
      </c>
      <c r="G455">
        <v>5001</v>
      </c>
      <c r="H455" t="s">
        <v>1264</v>
      </c>
      <c r="J455" t="s">
        <v>1265</v>
      </c>
      <c r="S455">
        <v>0</v>
      </c>
      <c r="T455" s="8">
        <v>0</v>
      </c>
      <c r="U455">
        <v>1</v>
      </c>
      <c r="V455">
        <v>1</v>
      </c>
      <c r="X455">
        <v>83</v>
      </c>
      <c r="Z455" t="str">
        <f t="shared" si="64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VALUES(5092,5001,'CKYC File Interface','','/CKYCProcess','','','','','','','','',0,0,1,1,'',83,'');</v>
      </c>
    </row>
    <row r="459" spans="3:26">
      <c r="F459">
        <v>6001</v>
      </c>
      <c r="G459">
        <v>0</v>
      </c>
      <c r="H459" t="s">
        <v>1266</v>
      </c>
      <c r="J459" t="s">
        <v>152</v>
      </c>
      <c r="S459">
        <v>0</v>
      </c>
      <c r="T459" s="8">
        <v>0</v>
      </c>
      <c r="U459">
        <v>0</v>
      </c>
      <c r="V459">
        <v>1</v>
      </c>
      <c r="X459">
        <v>0</v>
      </c>
      <c r="Z459" t="str">
        <f t="shared" ref="Z459:Z469" si="65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459&amp;","&amp;G459&amp;",'"&amp;H459&amp;"','"&amp;I459&amp;"','"&amp;J459&amp;"','"&amp;K459&amp;"','"&amp;L459&amp;"','"&amp;M459&amp;"','"&amp;N459&amp;"','"&amp;O459&amp;"','"&amp;P459&amp;"','"&amp;Q459&amp;"','"&amp;R459&amp;"',"&amp;S459&amp;","&amp;T459&amp;","&amp;U459&amp;","&amp;V459&amp;",'"&amp;W459&amp;"',"&amp;X459&amp;",'"&amp;Y459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VALUES(6001,0,'Settings','','/dashboard','','','','','','','','',0,0,0,1,'',0,'');</v>
      </c>
    </row>
    <row r="460" spans="3:26">
      <c r="F460">
        <v>61001</v>
      </c>
      <c r="G460">
        <v>6001</v>
      </c>
      <c r="H460" t="s">
        <v>1267</v>
      </c>
      <c r="J460" t="s">
        <v>152</v>
      </c>
      <c r="S460">
        <v>0</v>
      </c>
      <c r="T460" s="8">
        <v>0</v>
      </c>
      <c r="U460">
        <v>0</v>
      </c>
      <c r="V460">
        <v>1</v>
      </c>
      <c r="X460">
        <v>0</v>
      </c>
      <c r="Z460" t="str">
        <f t="shared" si="6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VALUES(61001,6001,'Others','','/dashboard','','','','','','','','',0,0,0,1,'',0,'');</v>
      </c>
    </row>
    <row r="461" spans="3:26">
      <c r="F461">
        <v>610001</v>
      </c>
      <c r="G461">
        <v>61001</v>
      </c>
      <c r="H461" t="s">
        <v>1268</v>
      </c>
      <c r="J461" t="s">
        <v>1269</v>
      </c>
      <c r="S461">
        <v>0</v>
      </c>
      <c r="T461" s="8">
        <v>0</v>
      </c>
      <c r="U461">
        <v>1</v>
      </c>
      <c r="V461">
        <v>1</v>
      </c>
      <c r="X461">
        <v>84</v>
      </c>
      <c r="Z461" t="str">
        <f t="shared" si="6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VALUES(610001,61001,'GL Group Change','','/glGroupChange','','','','','','','','',0,0,1,1,'',84,'');</v>
      </c>
    </row>
    <row r="462" spans="3:26">
      <c r="C462" t="str">
        <f>CONCATENATE("public static final int c_menu_id_",D462,"=    ",F462,";")</f>
        <v>public static final int c_menu_id_DOCUMENT_PRINTING=    610002;</v>
      </c>
      <c r="D462" t="s">
        <v>1270</v>
      </c>
      <c r="E462" t="s">
        <v>1271</v>
      </c>
      <c r="F462">
        <v>610002</v>
      </c>
      <c r="G462">
        <v>61001</v>
      </c>
      <c r="H462" t="s">
        <v>1272</v>
      </c>
      <c r="J462" t="s">
        <v>152</v>
      </c>
      <c r="M462" t="s">
        <v>1273</v>
      </c>
      <c r="O462" t="s">
        <v>1274</v>
      </c>
      <c r="P462" t="s">
        <v>1275</v>
      </c>
      <c r="S462">
        <v>0</v>
      </c>
      <c r="T462" s="8">
        <v>0</v>
      </c>
      <c r="U462">
        <v>0</v>
      </c>
      <c r="V462">
        <v>1</v>
      </c>
      <c r="X462">
        <v>0</v>
      </c>
      <c r="Z462" t="str">
        <f t="shared" si="6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VALUES(610002,61001,'Document Printing','','/dashboard','','','/account-service/api/v#/docprint/getDocPrintRequestListByDocRefId','','/account-service/api/v#/docprint/getTermDepositCeritifactePrintRequestInterimDataByCnId','/account-service/api/v#/docprint/authDocPrint','','',0,0,0,1,'',0,'');</v>
      </c>
    </row>
    <row r="464" spans="3:26">
      <c r="F464">
        <v>620001</v>
      </c>
      <c r="G464">
        <v>610002</v>
      </c>
      <c r="H464" t="s">
        <v>1276</v>
      </c>
      <c r="J464" t="s">
        <v>1277</v>
      </c>
      <c r="S464">
        <v>0</v>
      </c>
      <c r="T464" s="8">
        <v>0</v>
      </c>
      <c r="U464">
        <v>1</v>
      </c>
      <c r="V464">
        <v>1</v>
      </c>
      <c r="X464">
        <v>96</v>
      </c>
      <c r="Z464" t="str">
        <f t="shared" si="6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VALUES(620001,610002,'Term Deposit','','/print/termDepositCertificate','','','','','','','','',0,0,1,1,'',96,'');</v>
      </c>
    </row>
    <row r="465" spans="3:26">
      <c r="F465">
        <v>620002</v>
      </c>
      <c r="G465">
        <v>610002</v>
      </c>
      <c r="H465" t="s">
        <v>1278</v>
      </c>
      <c r="J465" t="s">
        <v>1279</v>
      </c>
      <c r="S465">
        <v>0</v>
      </c>
      <c r="T465" s="8">
        <v>0</v>
      </c>
      <c r="U465">
        <v>1</v>
      </c>
      <c r="V465">
        <v>1</v>
      </c>
      <c r="X465">
        <v>97</v>
      </c>
      <c r="Z465" t="str">
        <f t="shared" si="6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VALUES(620002,610002,'Remittance Print','','/print/remittance','','','','','','','','',0,0,1,1,'',97,'');</v>
      </c>
    </row>
    <row r="466" spans="3:26">
      <c r="F466">
        <v>620003</v>
      </c>
      <c r="G466">
        <v>610002</v>
      </c>
      <c r="H466" t="s">
        <v>1280</v>
      </c>
      <c r="J466" t="s">
        <v>1281</v>
      </c>
      <c r="S466">
        <v>0</v>
      </c>
      <c r="T466" s="8">
        <v>0</v>
      </c>
      <c r="U466">
        <v>1</v>
      </c>
      <c r="V466">
        <v>1</v>
      </c>
      <c r="X466">
        <v>99</v>
      </c>
      <c r="Z466" t="str">
        <f t="shared" si="6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VALUES(620003,610002,'Share Certifacte','','/print/shareCertificate','','','','','','','','',0,0,1,1,'',99,'');</v>
      </c>
    </row>
    <row r="467" spans="3:26">
      <c r="F467">
        <v>620004</v>
      </c>
      <c r="G467">
        <v>610002</v>
      </c>
      <c r="H467" t="s">
        <v>1282</v>
      </c>
      <c r="J467" t="s">
        <v>1283</v>
      </c>
      <c r="M467" t="s">
        <v>1273</v>
      </c>
      <c r="O467" t="s">
        <v>1274</v>
      </c>
      <c r="P467" t="s">
        <v>1275</v>
      </c>
      <c r="S467">
        <v>0</v>
      </c>
      <c r="T467" s="8">
        <v>0</v>
      </c>
      <c r="U467">
        <v>1</v>
      </c>
      <c r="V467">
        <v>1</v>
      </c>
      <c r="X467">
        <v>100</v>
      </c>
      <c r="Z467" t="str">
        <f t="shared" si="6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VALUES(620004,610002,'Share Dividend','','/print/shareDividend','','','/account-service/api/v#/docprint/getDocPrintRequestListByDocRefId','','/account-service/api/v#/docprint/getTermDepositCeritifactePrintRequestInterimDataByCnId','/account-service/api/v#/docprint/authDocPrint','','',0,0,1,1,'',100,'');</v>
      </c>
    </row>
    <row r="468" spans="3:26">
      <c r="F468">
        <v>620005</v>
      </c>
      <c r="G468">
        <v>610002</v>
      </c>
      <c r="H468" t="s">
        <v>1284</v>
      </c>
      <c r="J468" t="s">
        <v>1285</v>
      </c>
      <c r="S468">
        <v>0</v>
      </c>
      <c r="T468" s="8">
        <v>0</v>
      </c>
      <c r="U468">
        <v>1</v>
      </c>
      <c r="V468">
        <v>1</v>
      </c>
      <c r="X468">
        <v>98</v>
      </c>
      <c r="Z468" t="str">
        <f t="shared" si="6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VALUES(620005,610002,'Pass Book Issue Printing','','/print/passbook','','','','','','','','',0,0,1,1,'',98,'');</v>
      </c>
    </row>
    <row r="469" spans="3:26">
      <c r="F469">
        <v>620006</v>
      </c>
      <c r="G469">
        <v>610002</v>
      </c>
      <c r="H469" t="s">
        <v>1286</v>
      </c>
      <c r="J469" t="s">
        <v>1287</v>
      </c>
      <c r="S469">
        <v>0</v>
      </c>
      <c r="T469" s="8">
        <v>0</v>
      </c>
      <c r="U469">
        <v>1</v>
      </c>
      <c r="V469">
        <v>1</v>
      </c>
      <c r="X469">
        <v>101</v>
      </c>
      <c r="Z469" t="str">
        <f t="shared" si="65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VALUES(620006,610002,'Cheque Book Printing','','/print/checkbook','','','','','','','','',0,0,1,1,'',101,'');</v>
      </c>
    </row>
    <row r="473" spans="3:26">
      <c r="C473" t="str">
        <f>CONCATENATE("public static final int c_menu_id_",D473,"=    ",F473,";")</f>
        <v>public static final int c_menu_id_ACCOUNT_PASSBOOK=    610003;</v>
      </c>
      <c r="D473" t="s">
        <v>1288</v>
      </c>
      <c r="E473" t="s">
        <v>1289</v>
      </c>
      <c r="F473">
        <v>610003</v>
      </c>
      <c r="G473">
        <v>61001</v>
      </c>
      <c r="H473" t="s">
        <v>1290</v>
      </c>
      <c r="J473" t="s">
        <v>152</v>
      </c>
      <c r="S473">
        <v>0</v>
      </c>
      <c r="T473" s="8">
        <v>0</v>
      </c>
      <c r="U473">
        <v>0</v>
      </c>
      <c r="V473">
        <v>1</v>
      </c>
      <c r="X473">
        <v>0</v>
      </c>
      <c r="Z473" t="str">
        <f t="shared" ref="Z473" si="66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473&amp;","&amp;G473&amp;",'"&amp;H473&amp;"','"&amp;I473&amp;"','"&amp;J473&amp;"','"&amp;K473&amp;"','"&amp;L473&amp;"','"&amp;M473&amp;"','"&amp;N473&amp;"','"&amp;O473&amp;"','"&amp;P473&amp;"','"&amp;Q473&amp;"','"&amp;R473&amp;"',"&amp;S473&amp;","&amp;T473&amp;","&amp;U473&amp;","&amp;V473&amp;",'"&amp;W473&amp;"',"&amp;X473&amp;",'"&amp;Y473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VALUES(610003,61001,'Account Passbook','','/dashboard','','','','','','','','',0,0,0,1,'',0,'');</v>
      </c>
    </row>
    <row r="476" spans="3:26">
      <c r="F476">
        <v>61002</v>
      </c>
      <c r="G476">
        <v>6001</v>
      </c>
      <c r="H476" t="s">
        <v>1291</v>
      </c>
      <c r="J476" t="s">
        <v>1292</v>
      </c>
      <c r="S476">
        <v>0</v>
      </c>
      <c r="T476" s="8">
        <v>0</v>
      </c>
      <c r="U476">
        <v>1</v>
      </c>
      <c r="V476">
        <v>1</v>
      </c>
      <c r="X476">
        <v>90</v>
      </c>
      <c r="Z476" t="str">
        <f t="shared" ref="Z476:Z480" si="67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476&amp;","&amp;G476&amp;",'"&amp;H476&amp;"','"&amp;I476&amp;"','"&amp;J476&amp;"','"&amp;K476&amp;"','"&amp;L476&amp;"','"&amp;M476&amp;"','"&amp;N476&amp;"','"&amp;O476&amp;"','"&amp;P476&amp;"','"&amp;Q476&amp;"','"&amp;R476&amp;"',"&amp;S476&amp;","&amp;T476&amp;","&amp;U476&amp;","&amp;V476&amp;",'"&amp;W476&amp;"',"&amp;X476&amp;",'"&amp;Y476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VALUES(61002,6001,'Report Format Config','','/reportFormatConfig','','','','','','','','',0,0,1,1,'',90,'');</v>
      </c>
    </row>
    <row r="477" spans="3:26">
      <c r="F477">
        <v>61003</v>
      </c>
      <c r="G477">
        <v>6001</v>
      </c>
      <c r="H477" t="s">
        <v>1293</v>
      </c>
      <c r="J477" t="s">
        <v>1294</v>
      </c>
      <c r="S477">
        <v>0</v>
      </c>
      <c r="T477" s="8">
        <v>0</v>
      </c>
      <c r="U477">
        <v>1</v>
      </c>
      <c r="V477">
        <v>1</v>
      </c>
      <c r="X477">
        <v>93</v>
      </c>
      <c r="Z477" t="str">
        <f t="shared" si="6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VALUES(61003,6001,'Printer Forms Config','','/printerFormConfig','','','','','','','','',0,0,1,1,'',93,'');</v>
      </c>
    </row>
    <row r="478" spans="3:26">
      <c r="F478">
        <v>61004</v>
      </c>
      <c r="G478">
        <v>6001</v>
      </c>
      <c r="H478" t="s">
        <v>1295</v>
      </c>
      <c r="J478" t="s">
        <v>1296</v>
      </c>
      <c r="S478">
        <v>0</v>
      </c>
      <c r="T478" s="8">
        <v>0</v>
      </c>
      <c r="U478">
        <v>1</v>
      </c>
      <c r="V478">
        <v>1</v>
      </c>
      <c r="X478">
        <v>92</v>
      </c>
      <c r="Z478" t="str">
        <f t="shared" si="6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VALUES(61004,6001,'Alert Config','','/alertConfig','','','','','','','','',0,0,1,1,'',92,'');</v>
      </c>
    </row>
    <row r="479" spans="3:26">
      <c r="F479">
        <v>61005</v>
      </c>
      <c r="G479">
        <v>6001</v>
      </c>
      <c r="H479" t="s">
        <v>1297</v>
      </c>
      <c r="J479" t="s">
        <v>1298</v>
      </c>
      <c r="S479">
        <v>0</v>
      </c>
      <c r="T479" s="8">
        <v>0</v>
      </c>
      <c r="U479">
        <v>1</v>
      </c>
      <c r="V479">
        <v>1</v>
      </c>
      <c r="X479">
        <v>104</v>
      </c>
      <c r="Z479" t="str">
        <f t="shared" si="6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VALUES(61005,6001,'Asset Class','','/assetClass','','','','','','','','',0,0,1,1,'',104,'');</v>
      </c>
    </row>
    <row r="480" spans="3:26">
      <c r="F480">
        <v>61006</v>
      </c>
      <c r="G480">
        <v>6001</v>
      </c>
      <c r="H480" t="s">
        <v>1299</v>
      </c>
      <c r="J480" t="s">
        <v>1300</v>
      </c>
      <c r="S480">
        <v>0</v>
      </c>
      <c r="T480" s="8">
        <v>0</v>
      </c>
      <c r="U480">
        <v>1</v>
      </c>
      <c r="V480">
        <v>1</v>
      </c>
      <c r="X480">
        <v>105</v>
      </c>
      <c r="Z480" t="str">
        <f t="shared" si="67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VALUES(61006,6001,'Role Base Access','','/roleBasedAccess','','','','','','','','',0,0,1,1,'',105,'');</v>
      </c>
    </row>
    <row r="483" spans="5:26">
      <c r="F483">
        <v>640001</v>
      </c>
      <c r="G483">
        <v>6001</v>
      </c>
      <c r="H483" t="s">
        <v>1301</v>
      </c>
      <c r="J483" t="s">
        <v>1302</v>
      </c>
      <c r="M483" s="14" t="s">
        <v>401</v>
      </c>
      <c r="N483" s="26" t="s">
        <v>402</v>
      </c>
      <c r="O483" s="27" t="s">
        <v>403</v>
      </c>
      <c r="P483" t="s">
        <v>1303</v>
      </c>
      <c r="Q483" t="s">
        <v>405</v>
      </c>
      <c r="S483">
        <v>0</v>
      </c>
      <c r="T483" s="8">
        <v>0</v>
      </c>
      <c r="U483">
        <v>1</v>
      </c>
      <c r="V483">
        <v>1</v>
      </c>
      <c r="X483">
        <v>108</v>
      </c>
      <c r="Z483" t="str">
        <f t="shared" ref="Z483:Z487" si="68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483&amp;","&amp;G483&amp;",'"&amp;H483&amp;"','"&amp;I483&amp;"','"&amp;J483&amp;"','"&amp;K483&amp;"','"&amp;L483&amp;"','"&amp;M483&amp;"','"&amp;N483&amp;"','"&amp;O483&amp;"','"&amp;P483&amp;"','"&amp;Q483&amp;"','"&amp;R483&amp;"',"&amp;S483&amp;","&amp;T483&amp;","&amp;U483&amp;","&amp;V483&amp;",'"&amp;W483&amp;"',"&amp;X483&amp;",'"&amp;Y483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VALUES(640001,6001,'Account Change Status','','/accountChangeStatus','','','/account-service/api/v#/accountsbase/udrAccountMain','/account-service/api/v#/accountsbase/editAcctMain','/account-service/api/v#/accountsbase/getAcctMainInterimDataByCnId','/account-service/api/v#/accountsbase/doAuthAcctChangeStatus','/account-service/api/v#/preauthmasterdiff/uvAcct','',0,0,1,1,'',108,'');</v>
      </c>
    </row>
    <row r="484" spans="5:26">
      <c r="E484" t="s">
        <v>426</v>
      </c>
      <c r="F484">
        <v>640002</v>
      </c>
      <c r="G484">
        <v>6001</v>
      </c>
      <c r="H484" t="s">
        <v>1304</v>
      </c>
      <c r="J484" t="s">
        <v>1305</v>
      </c>
      <c r="O484" t="s">
        <v>430</v>
      </c>
      <c r="P484" t="s">
        <v>1306</v>
      </c>
      <c r="S484">
        <v>0</v>
      </c>
      <c r="T484" s="8">
        <v>0</v>
      </c>
      <c r="U484">
        <v>1</v>
      </c>
      <c r="V484">
        <v>1</v>
      </c>
      <c r="X484">
        <v>124</v>
      </c>
      <c r="Z484" t="str">
        <f t="shared" si="6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VALUES(640002,6001,'Term Deposit Correction','','/termDepositCorrection','','','','','/account-service/api/v#/termdeposit/getTermDepositAcctInterimDataByCnId','/account-service/api/v#/termdeposit/authDepositMasterCorrection','','',0,0,1,1,'',124,'');</v>
      </c>
    </row>
    <row r="487" spans="5:26">
      <c r="F487">
        <v>61007</v>
      </c>
      <c r="G487">
        <v>6001</v>
      </c>
      <c r="H487" t="s">
        <v>1307</v>
      </c>
      <c r="J487" t="s">
        <v>1308</v>
      </c>
      <c r="S487">
        <v>0</v>
      </c>
      <c r="T487" s="8">
        <v>0</v>
      </c>
      <c r="U487">
        <v>1</v>
      </c>
      <c r="V487">
        <v>1</v>
      </c>
      <c r="X487">
        <v>110</v>
      </c>
      <c r="Z487" t="str">
        <f t="shared" si="68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VALUES(61007,6001,'Branch Adjustment A/c Mapping','','/branchAdjAcctGrid','','','','','','','','',0,0,1,1,'',110,'');</v>
      </c>
    </row>
    <row r="491" spans="5:26">
      <c r="F491">
        <v>10</v>
      </c>
      <c r="G491">
        <v>1</v>
      </c>
      <c r="H491" t="s">
        <v>1309</v>
      </c>
      <c r="J491" t="s">
        <v>1310</v>
      </c>
      <c r="S491">
        <v>0</v>
      </c>
      <c r="T491" s="8">
        <v>0</v>
      </c>
      <c r="U491">
        <v>1</v>
      </c>
      <c r="V491">
        <v>1</v>
      </c>
      <c r="X491">
        <v>91</v>
      </c>
      <c r="Z491" t="str">
        <f t="shared" ref="Z491" si="69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491&amp;","&amp;G491&amp;",'"&amp;H491&amp;"','"&amp;I491&amp;"','"&amp;J491&amp;"','"&amp;K491&amp;"','"&amp;L491&amp;"','"&amp;M491&amp;"','"&amp;N491&amp;"','"&amp;O491&amp;"','"&amp;P491&amp;"','"&amp;Q491&amp;"','"&amp;R491&amp;"',"&amp;S491&amp;","&amp;T491&amp;","&amp;U491&amp;","&amp;V491&amp;",'"&amp;W491&amp;"',"&amp;X491&amp;",'"&amp;Y491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VALUES(10,1,'Intereim Changes','','/masterInterim','','','','','','','','',0,0,1,1,'',91,'');</v>
      </c>
    </row>
    <row r="494" spans="5:26" ht="41.45" customHeight="1">
      <c r="F494">
        <v>7001</v>
      </c>
      <c r="G494">
        <v>6001</v>
      </c>
      <c r="H494" t="s">
        <v>1311</v>
      </c>
      <c r="S494">
        <v>0</v>
      </c>
      <c r="T494" s="8">
        <v>0</v>
      </c>
      <c r="U494">
        <v>1</v>
      </c>
      <c r="V494">
        <v>1</v>
      </c>
      <c r="X494">
        <v>0</v>
      </c>
      <c r="Z494" t="str">
        <f t="shared" ref="Z494:Z496" si="70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494&amp;","&amp;G494&amp;",'"&amp;H494&amp;"','"&amp;I494&amp;"','"&amp;J494&amp;"','"&amp;K494&amp;"','"&amp;L494&amp;"','"&amp;M494&amp;"','"&amp;N494&amp;"','"&amp;O494&amp;"','"&amp;P494&amp;"','"&amp;Q494&amp;"','"&amp;R494&amp;"',"&amp;S494&amp;","&amp;T494&amp;","&amp;U494&amp;","&amp;V494&amp;",'"&amp;W494&amp;"',"&amp;X494&amp;",'"&amp;Y494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VALUES(7001,6001,'Alert (SMS)','','','','','','','','','','',0,0,1,1,'',0,'');</v>
      </c>
    </row>
    <row r="495" spans="5:26">
      <c r="F495">
        <v>71001</v>
      </c>
      <c r="G495">
        <v>7001</v>
      </c>
      <c r="H495" t="s">
        <v>1312</v>
      </c>
      <c r="J495" t="s">
        <v>1313</v>
      </c>
      <c r="M495" t="s">
        <v>207</v>
      </c>
      <c r="N495" t="s">
        <v>208</v>
      </c>
      <c r="O495" t="s">
        <v>209</v>
      </c>
      <c r="P495" t="s">
        <v>1314</v>
      </c>
      <c r="Q495" t="s">
        <v>211</v>
      </c>
      <c r="S495">
        <v>0</v>
      </c>
      <c r="T495" s="8">
        <v>0</v>
      </c>
      <c r="U495">
        <v>1</v>
      </c>
      <c r="V495">
        <v>1</v>
      </c>
      <c r="X495">
        <v>107</v>
      </c>
      <c r="Z495" t="str">
        <f t="shared" si="7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(71001,7001,'Customers','','/customerSMSRecipientsRegistration','','','/customer-service/api/v#/customer/udrCustomerRelatedPersonByCustId','/customer-service/api/v#/customer/editCustRelatedPerson','/customer-service/api/v#/customer/getCustRelatedInterimDataByCnId','/customer-service/api/v#/customer/authCustomerRelatedPersionAlertStatus','/customer-service/api/v#/preauthmasterdiff/customerrelatedperson','',0,0,1,1,'',107,'');</v>
      </c>
    </row>
    <row r="496" spans="5:26">
      <c r="F496">
        <v>71002</v>
      </c>
      <c r="G496">
        <v>7001</v>
      </c>
      <c r="H496" t="s">
        <v>1315</v>
      </c>
      <c r="J496" t="s">
        <v>1316</v>
      </c>
      <c r="M496" s="26" t="s">
        <v>410</v>
      </c>
      <c r="N496" s="26" t="s">
        <v>411</v>
      </c>
      <c r="O496" s="27" t="s">
        <v>412</v>
      </c>
      <c r="P496" t="s">
        <v>1317</v>
      </c>
      <c r="Q496" s="28" t="s">
        <v>414</v>
      </c>
      <c r="S496">
        <v>0</v>
      </c>
      <c r="T496" s="8">
        <v>0</v>
      </c>
      <c r="U496">
        <v>1</v>
      </c>
      <c r="V496">
        <v>1</v>
      </c>
      <c r="X496">
        <v>106</v>
      </c>
      <c r="Z496" t="str">
        <f t="shared" si="70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(71002,7001,'Accounts','','/accountSMSRecipientsRegistration','','','/account-service/api/v#/accountsbase/getAcctNameByAcctId','/account-service/api/v#/accountsbase/editAcctNames','/account-service/api/v#/accountsbase/getAcctNamesInterimDataByCnId','/account-service/api/v#/accountsbase/authAcctNamesAlertStatus','/account-service/api/v#/preauthmasterdiff/uvAcctNames','',0,0,1,1,'',106,'');</v>
      </c>
    </row>
    <row r="498" spans="5:26" ht="74.45" customHeight="1">
      <c r="Z498" s="38"/>
    </row>
    <row r="499" spans="5:26">
      <c r="F499">
        <v>8001</v>
      </c>
      <c r="G499">
        <v>0</v>
      </c>
      <c r="H499" t="s">
        <v>1318</v>
      </c>
      <c r="S499">
        <v>0</v>
      </c>
      <c r="T499" s="8">
        <v>0</v>
      </c>
      <c r="U499">
        <v>1</v>
      </c>
      <c r="V499">
        <v>1</v>
      </c>
      <c r="X499">
        <v>0</v>
      </c>
      <c r="Z499" t="str">
        <f t="shared" ref="Z499:Z500" si="71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499&amp;","&amp;G499&amp;",'"&amp;H499&amp;"','"&amp;I499&amp;"','"&amp;J499&amp;"','"&amp;K499&amp;"','"&amp;L499&amp;"','"&amp;M499&amp;"','"&amp;N499&amp;"','"&amp;O499&amp;"','"&amp;P499&amp;"','"&amp;Q499&amp;"','"&amp;R499&amp;"',"&amp;S499&amp;","&amp;T499&amp;","&amp;U499&amp;","&amp;V499&amp;",'"&amp;W499&amp;"',"&amp;X499&amp;",'"&amp;Y499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VALUES(8001,0,'CB7 Modules','','','','','','','','','','',0,0,1,1,'',0,'');</v>
      </c>
    </row>
    <row r="500" spans="5:26">
      <c r="F500">
        <v>81001</v>
      </c>
      <c r="G500">
        <v>8001</v>
      </c>
      <c r="H500" t="s">
        <v>1319</v>
      </c>
      <c r="S500">
        <v>0</v>
      </c>
      <c r="T500" s="8">
        <v>0</v>
      </c>
      <c r="U500">
        <v>1</v>
      </c>
      <c r="V500">
        <v>1</v>
      </c>
      <c r="X500">
        <v>0</v>
      </c>
      <c r="Z500" t="str">
        <f t="shared" si="71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VALUES(81001,8001,'AML','','','','','','','','','','',0,0,1,1,'',0,'');</v>
      </c>
    </row>
    <row r="502" spans="5:26">
      <c r="Z502" s="38"/>
    </row>
    <row r="503" spans="5:26">
      <c r="F503">
        <v>9001</v>
      </c>
      <c r="G503">
        <v>0</v>
      </c>
      <c r="H503" t="s">
        <v>1320</v>
      </c>
      <c r="S503">
        <v>0</v>
      </c>
      <c r="T503" s="8">
        <v>0</v>
      </c>
      <c r="U503">
        <v>1</v>
      </c>
      <c r="V503">
        <v>1</v>
      </c>
      <c r="X503">
        <v>0</v>
      </c>
      <c r="Z503" t="str">
        <f t="shared" ref="Z503:Z504" si="72">CONCATENATE(" INSERT INTO a_menu_m (menu_id,parent_menu_id,menu_name,menu_command,menu_url,view_form_url,edit_form_url,org_data_url,","edit_button_url,interim_data_url,auth_action_url,mast_diff_pop_url,menu_status,menu_display_seq,is_menu_wf,is_role_access,is_visible,menu_icon_file,component_id,post_auth_action_url) VALUES(",F503&amp;","&amp;G503&amp;",'"&amp;H503&amp;"','"&amp;I503&amp;"','"&amp;J503&amp;"','"&amp;K503&amp;"','"&amp;L503&amp;"','"&amp;M503&amp;"','"&amp;N503&amp;"','"&amp;O503&amp;"','"&amp;P503&amp;"','"&amp;Q503&amp;"','"&amp;R503&amp;"',"&amp;S503&amp;","&amp;T503&amp;","&amp;U503&amp;","&amp;V503&amp;",'"&amp;W503&amp;"',"&amp;X503&amp;",'"&amp;Y503&amp;"');")</f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VALUES(9001,0,'CBDT','','','','','','','','','','',0,0,1,1,'',0,'');</v>
      </c>
    </row>
    <row r="504" spans="5:26">
      <c r="E504" t="s">
        <v>1321</v>
      </c>
      <c r="F504">
        <v>91001</v>
      </c>
      <c r="G504">
        <v>9001</v>
      </c>
      <c r="H504" t="s">
        <v>1320</v>
      </c>
      <c r="S504">
        <v>0</v>
      </c>
      <c r="T504" s="8">
        <v>0</v>
      </c>
      <c r="U504">
        <v>1</v>
      </c>
      <c r="V504">
        <v>1</v>
      </c>
      <c r="X504">
        <v>0</v>
      </c>
      <c r="Z504" t="str">
        <f t="shared" si="72"/>
        <v xml:space="preserve"> INSERT INTO a_menu_m (menu_id,parent_menu_id,menu_name,menu_command,menu_url,view_form_url,edit_form_url,org_data_url,edit_button_url,interim_data_url,auth_action_url,mast_diff_pop_url,menu_status,menu_display_seq,is_menu_wf,is_role_access,is_visible,menu_icon_file,component_id,post_auth_action_url) VALUES(91001,9001,'CBDT','','','','','','','','','','',0,0,1,1,'',0,'');</v>
      </c>
    </row>
  </sheetData>
  <autoFilter ref="X1:X491" xr:uid="{00000000-0009-0000-0000-000005000000}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1:P203"/>
  <sheetViews>
    <sheetView topLeftCell="H1" zoomScaleNormal="100" workbookViewId="0">
      <pane ySplit="1" topLeftCell="A48" activePane="bottomLeft" state="frozen"/>
      <selection activeCell="I1" sqref="I1"/>
      <selection pane="bottomLeft" activeCell="L51" sqref="L51"/>
    </sheetView>
  </sheetViews>
  <sheetFormatPr defaultColWidth="8.85546875" defaultRowHeight="15"/>
  <cols>
    <col min="6" max="6" width="7.28515625" customWidth="1"/>
    <col min="7" max="7" width="26.7109375" customWidth="1"/>
    <col min="8" max="8" width="47.5703125" customWidth="1"/>
    <col min="9" max="9" width="27.85546875" customWidth="1"/>
    <col min="10" max="10" width="21.7109375" style="59" customWidth="1"/>
    <col min="11" max="11" width="26.7109375" style="59" customWidth="1"/>
    <col min="12" max="12" width="28.5703125" customWidth="1"/>
    <col min="13" max="13" width="26" customWidth="1"/>
    <col min="14" max="14" width="21.5703125" customWidth="1"/>
    <col min="15" max="15" width="28.28515625" customWidth="1"/>
    <col min="16" max="16" width="16.42578125" customWidth="1"/>
  </cols>
  <sheetData>
    <row r="1" spans="7:16">
      <c r="G1" s="60" t="s">
        <v>1322</v>
      </c>
      <c r="H1" s="8" t="s">
        <v>1323</v>
      </c>
      <c r="I1" s="61" t="s">
        <v>1324</v>
      </c>
      <c r="J1" s="60" t="s">
        <v>35</v>
      </c>
      <c r="K1" s="60" t="s">
        <v>1325</v>
      </c>
      <c r="L1" s="9" t="s">
        <v>1326</v>
      </c>
      <c r="M1" s="9" t="s">
        <v>1327</v>
      </c>
      <c r="P1" s="9" t="s">
        <v>1328</v>
      </c>
    </row>
    <row r="3" spans="7:16">
      <c r="H3" s="62" t="s">
        <v>1329</v>
      </c>
      <c r="J3" s="60" t="s">
        <v>1322</v>
      </c>
      <c r="K3" s="60"/>
    </row>
    <row r="4" spans="7:16">
      <c r="L4" t="s">
        <v>1330</v>
      </c>
      <c r="P4" s="63"/>
    </row>
    <row r="5" spans="7:16">
      <c r="H5" s="8" t="s">
        <v>1323</v>
      </c>
      <c r="I5" s="61" t="s">
        <v>1324</v>
      </c>
      <c r="J5" s="60" t="s">
        <v>35</v>
      </c>
      <c r="K5" s="60" t="s">
        <v>1325</v>
      </c>
      <c r="L5" s="9" t="s">
        <v>1326</v>
      </c>
      <c r="M5" s="9" t="s">
        <v>1327</v>
      </c>
      <c r="P5" s="9" t="s">
        <v>1328</v>
      </c>
    </row>
    <row r="6" spans="7:16">
      <c r="H6" t="s">
        <v>1331</v>
      </c>
      <c r="I6" s="64" t="s">
        <v>1332</v>
      </c>
      <c r="J6" s="59">
        <v>90001</v>
      </c>
      <c r="K6" s="59" t="s">
        <v>1333</v>
      </c>
      <c r="L6" s="59">
        <v>10002</v>
      </c>
      <c r="M6" s="65"/>
      <c r="P6" s="66" t="str">
        <f t="shared" ref="P6:P18" si="0">CONCATENATE("INSERT INTO a_menu_work_flow_m(menu_id,menu_work_flow_type,menu_work_flow_ref_id) VALUES (",J6&amp;",'"&amp;K6&amp;"',"&amp;L6&amp;");")</f>
        <v>INSERT INTO a_menu_work_flow_m(menu_id,menu_work_flow_type,menu_work_flow_ref_id) VALUES (90001,'Customer Account',10002);</v>
      </c>
    </row>
    <row r="7" spans="7:16">
      <c r="H7" t="s">
        <v>1334</v>
      </c>
      <c r="I7" s="64" t="s">
        <v>1335</v>
      </c>
      <c r="J7" s="59">
        <v>90002</v>
      </c>
      <c r="K7" s="59" t="s">
        <v>1333</v>
      </c>
      <c r="L7" s="59">
        <v>10004</v>
      </c>
      <c r="M7" s="65"/>
      <c r="P7" s="66" t="str">
        <f t="shared" si="0"/>
        <v>INSERT INTO a_menu_work_flow_m(menu_id,menu_work_flow_type,menu_work_flow_ref_id) VALUES (90002,'Customer Account',10004);</v>
      </c>
    </row>
    <row r="8" spans="7:16">
      <c r="H8" t="s">
        <v>1336</v>
      </c>
      <c r="I8" s="64" t="s">
        <v>1337</v>
      </c>
      <c r="J8" s="59">
        <v>90003</v>
      </c>
      <c r="K8" s="59" t="s">
        <v>1333</v>
      </c>
      <c r="L8" s="59">
        <v>10005</v>
      </c>
      <c r="M8" s="65"/>
      <c r="P8" s="66" t="str">
        <f t="shared" si="0"/>
        <v>INSERT INTO a_menu_work_flow_m(menu_id,menu_work_flow_type,menu_work_flow_ref_id) VALUES (90003,'Customer Account',10005);</v>
      </c>
    </row>
    <row r="9" spans="7:16">
      <c r="H9" t="s">
        <v>1338</v>
      </c>
      <c r="I9" s="64" t="s">
        <v>1339</v>
      </c>
      <c r="J9" s="59">
        <v>90004</v>
      </c>
      <c r="K9" s="59" t="s">
        <v>1333</v>
      </c>
      <c r="L9" s="59">
        <v>10003</v>
      </c>
      <c r="M9" s="65"/>
      <c r="P9" s="66" t="str">
        <f t="shared" si="0"/>
        <v>INSERT INTO a_menu_work_flow_m(menu_id,menu_work_flow_type,menu_work_flow_ref_id) VALUES (90004,'Customer Account',10003);</v>
      </c>
    </row>
    <row r="10" spans="7:16">
      <c r="H10" t="s">
        <v>1340</v>
      </c>
      <c r="I10" s="64" t="s">
        <v>1341</v>
      </c>
      <c r="J10" s="59">
        <v>90005</v>
      </c>
      <c r="K10" s="59" t="s">
        <v>1333</v>
      </c>
      <c r="L10" s="59">
        <v>10006</v>
      </c>
      <c r="M10" s="65"/>
      <c r="P10" s="66" t="str">
        <f t="shared" si="0"/>
        <v>INSERT INTO a_menu_work_flow_m(menu_id,menu_work_flow_type,menu_work_flow_ref_id) VALUES (90005,'Customer Account',10006);</v>
      </c>
    </row>
    <row r="11" spans="7:16" s="78" customFormat="1">
      <c r="H11" s="78" t="s">
        <v>1342</v>
      </c>
      <c r="I11" s="85" t="s">
        <v>1343</v>
      </c>
      <c r="J11" s="86">
        <v>90007</v>
      </c>
      <c r="K11" s="86" t="s">
        <v>1333</v>
      </c>
      <c r="L11" s="86">
        <v>20007</v>
      </c>
      <c r="P11" s="87"/>
    </row>
    <row r="12" spans="7:16">
      <c r="H12" t="s">
        <v>1344</v>
      </c>
      <c r="I12" s="64" t="s">
        <v>1345</v>
      </c>
      <c r="J12" s="59">
        <v>90008</v>
      </c>
      <c r="K12" s="59" t="s">
        <v>1333</v>
      </c>
      <c r="L12" s="59">
        <v>20006</v>
      </c>
      <c r="P12" s="66" t="str">
        <f t="shared" si="0"/>
        <v>INSERT INTO a_menu_work_flow_m(menu_id,menu_work_flow_type,menu_work_flow_ref_id) VALUES (90008,'Customer Account',20006);</v>
      </c>
    </row>
    <row r="13" spans="7:16">
      <c r="H13" t="s">
        <v>1346</v>
      </c>
      <c r="I13" s="64" t="s">
        <v>1347</v>
      </c>
      <c r="J13" s="59">
        <v>90009</v>
      </c>
      <c r="K13" s="59" t="s">
        <v>1333</v>
      </c>
      <c r="L13" s="59">
        <v>10001</v>
      </c>
      <c r="P13" s="66" t="str">
        <f t="shared" si="0"/>
        <v>INSERT INTO a_menu_work_flow_m(menu_id,menu_work_flow_type,menu_work_flow_ref_id) VALUES (90009,'Customer Account',10001);</v>
      </c>
    </row>
    <row r="14" spans="7:16">
      <c r="H14" t="s">
        <v>1348</v>
      </c>
      <c r="I14" s="67" t="s">
        <v>1349</v>
      </c>
      <c r="J14" s="59">
        <v>90010</v>
      </c>
      <c r="K14" s="59" t="s">
        <v>1333</v>
      </c>
      <c r="L14" s="59">
        <v>10007</v>
      </c>
      <c r="P14" s="66" t="str">
        <f t="shared" si="0"/>
        <v>INSERT INTO a_menu_work_flow_m(menu_id,menu_work_flow_type,menu_work_flow_ref_id) VALUES (90010,'Customer Account',10007);</v>
      </c>
    </row>
    <row r="15" spans="7:16">
      <c r="H15" s="8" t="s">
        <v>1350</v>
      </c>
      <c r="I15" s="8" t="s">
        <v>1351</v>
      </c>
      <c r="J15" s="59">
        <v>90011</v>
      </c>
      <c r="K15" s="59" t="s">
        <v>1333</v>
      </c>
      <c r="L15" s="8">
        <v>20036</v>
      </c>
      <c r="P15" s="66" t="str">
        <f t="shared" si="0"/>
        <v>INSERT INTO a_menu_work_flow_m(menu_id,menu_work_flow_type,menu_work_flow_ref_id) VALUES (90011,'Customer Account',20036);</v>
      </c>
    </row>
    <row r="16" spans="7:16">
      <c r="H16" s="8" t="s">
        <v>1352</v>
      </c>
      <c r="I16" s="8" t="s">
        <v>1353</v>
      </c>
      <c r="J16" s="59">
        <v>90012</v>
      </c>
      <c r="K16" s="59" t="s">
        <v>1333</v>
      </c>
      <c r="L16" s="8">
        <v>20037</v>
      </c>
      <c r="P16" s="66" t="str">
        <f t="shared" si="0"/>
        <v>INSERT INTO a_menu_work_flow_m(menu_id,menu_work_flow_type,menu_work_flow_ref_id) VALUES (90012,'Customer Account',20037);</v>
      </c>
    </row>
    <row r="17" spans="8:16">
      <c r="H17" t="s">
        <v>536</v>
      </c>
      <c r="I17" s="67" t="s">
        <v>1354</v>
      </c>
      <c r="J17" s="59">
        <v>90013</v>
      </c>
      <c r="K17" s="59" t="s">
        <v>1333</v>
      </c>
      <c r="L17" s="46">
        <v>20007</v>
      </c>
      <c r="P17" s="66" t="str">
        <f t="shared" si="0"/>
        <v>INSERT INTO a_menu_work_flow_m(menu_id,menu_work_flow_type,menu_work_flow_ref_id) VALUES (90013,'Customer Account',20007);</v>
      </c>
    </row>
    <row r="18" spans="8:16">
      <c r="H18" t="s">
        <v>182</v>
      </c>
      <c r="I18" t="s">
        <v>1355</v>
      </c>
      <c r="J18" s="59">
        <v>90014</v>
      </c>
      <c r="K18" s="59" t="s">
        <v>1333</v>
      </c>
      <c r="L18" s="59">
        <v>20060</v>
      </c>
      <c r="P18" s="66" t="str">
        <f t="shared" si="0"/>
        <v>INSERT INTO a_menu_work_flow_m(menu_id,menu_work_flow_type,menu_work_flow_ref_id) VALUES (90014,'Customer Account',20060);</v>
      </c>
    </row>
    <row r="19" spans="8:16">
      <c r="L19" s="59"/>
      <c r="P19" s="66"/>
    </row>
    <row r="20" spans="8:16">
      <c r="H20" t="s">
        <v>1188</v>
      </c>
      <c r="J20" s="59">
        <v>140001</v>
      </c>
      <c r="K20" s="59" t="s">
        <v>1188</v>
      </c>
      <c r="L20">
        <v>140001</v>
      </c>
      <c r="P20" s="66" t="str">
        <f>CONCATENATE("INSERT INTO a_menu_work_flow_m(menu_id,menu_work_flow_type,menu_work_flow_ref_id) VALUES (",J20&amp;",'"&amp;K20&amp;"',"&amp;L20&amp;");")</f>
        <v>INSERT INTO a_menu_work_flow_m(menu_id,menu_work_flow_type,menu_work_flow_ref_id) VALUES (140001,'Customer 360 View',140001);</v>
      </c>
    </row>
    <row r="21" spans="8:16">
      <c r="L21" s="59"/>
    </row>
    <row r="22" spans="8:16">
      <c r="L22" s="59"/>
    </row>
    <row r="23" spans="8:16">
      <c r="H23" t="s">
        <v>88</v>
      </c>
      <c r="J23" s="59">
        <v>20001</v>
      </c>
      <c r="K23" s="59" t="s">
        <v>1356</v>
      </c>
      <c r="L23" s="59">
        <v>0</v>
      </c>
      <c r="P23" s="66" t="str">
        <f t="shared" ref="P23:P27" si="1">CONCATENATE("INSERT INTO a_menu_work_flow_m(menu_id,menu_work_flow_type,menu_work_flow_ref_id) VALUES (",J23&amp;",'"&amp;K23&amp;"',"&amp;L23&amp;");")</f>
        <v>INSERT INTO a_menu_work_flow_m(menu_id,menu_work_flow_type,menu_work_flow_ref_id) VALUES (20001,'Core GL',0);</v>
      </c>
    </row>
    <row r="24" spans="8:16">
      <c r="L24" s="59"/>
      <c r="P24" s="66"/>
    </row>
    <row r="25" spans="8:16">
      <c r="J25" s="59">
        <v>100</v>
      </c>
      <c r="K25" s="59" t="s">
        <v>1357</v>
      </c>
      <c r="L25" s="59">
        <v>100</v>
      </c>
      <c r="P25" s="66" t="str">
        <f t="shared" si="1"/>
        <v>INSERT INTO a_menu_work_flow_m(menu_id,menu_work_flow_type,menu_work_flow_ref_id) VALUES (100,'Core Branch',100);</v>
      </c>
    </row>
    <row r="26" spans="8:16">
      <c r="J26" s="59">
        <v>1001</v>
      </c>
      <c r="K26" s="59" t="s">
        <v>72</v>
      </c>
      <c r="L26" s="59">
        <v>1001</v>
      </c>
      <c r="P26" s="66" t="str">
        <f t="shared" si="1"/>
        <v>INSERT INTO a_menu_work_flow_m(menu_id,menu_work_flow_type,menu_work_flow_ref_id) VALUES (1001,'Core Branch Holiday',1001);</v>
      </c>
    </row>
    <row r="27" spans="8:16">
      <c r="J27" s="59">
        <v>1002</v>
      </c>
      <c r="K27" s="59" t="s">
        <v>81</v>
      </c>
      <c r="L27" s="59">
        <v>1002</v>
      </c>
      <c r="P27" s="66" t="str">
        <f t="shared" si="1"/>
        <v>INSERT INTO a_menu_work_flow_m(menu_id,menu_work_flow_type,menu_work_flow_ref_id) VALUES (1002,'Core Branch Incharge',1002);</v>
      </c>
    </row>
    <row r="28" spans="8:16">
      <c r="L28" s="59"/>
      <c r="P28" s="66"/>
    </row>
    <row r="29" spans="8:16">
      <c r="L29" s="59"/>
      <c r="P29" s="66"/>
    </row>
    <row r="30" spans="8:16">
      <c r="L30" s="59"/>
      <c r="P30" s="66"/>
    </row>
    <row r="31" spans="8:16">
      <c r="H31" t="s">
        <v>133</v>
      </c>
      <c r="J31" s="59">
        <v>20006</v>
      </c>
      <c r="K31" s="59" t="s">
        <v>134</v>
      </c>
      <c r="L31" s="59">
        <v>20006</v>
      </c>
      <c r="P31" s="66" t="str">
        <f t="shared" ref="P31:P32" si="2">CONCATENATE("INSERT INTO a_menu_work_flow_m(menu_id,menu_work_flow_type,menu_work_flow_ref_id) VALUES (",J31&amp;",'"&amp;K31&amp;"',"&amp;L31&amp;");")</f>
        <v>INSERT INTO a_menu_work_flow_m(menu_id,menu_work_flow_type,menu_work_flow_ref_id) VALUES (20006,'GL  Rate of Interest',20006);</v>
      </c>
    </row>
    <row r="32" spans="8:16">
      <c r="H32" t="s">
        <v>143</v>
      </c>
      <c r="J32" s="59">
        <v>20008</v>
      </c>
      <c r="K32" s="59" t="s">
        <v>144</v>
      </c>
      <c r="L32" s="59">
        <v>20008</v>
      </c>
      <c r="P32" s="66" t="str">
        <f t="shared" si="2"/>
        <v>INSERT INTO a_menu_work_flow_m(menu_id,menu_work_flow_type,menu_work_flow_ref_id) VALUES (20008,'GL Scheme Rate Interest Offset ',20008);</v>
      </c>
    </row>
    <row r="33" spans="8:16">
      <c r="L33" s="59"/>
      <c r="P33" s="66"/>
    </row>
    <row r="34" spans="8:16">
      <c r="L34" s="59"/>
      <c r="P34" s="66"/>
    </row>
    <row r="35" spans="8:16">
      <c r="J35" s="60" t="s">
        <v>35</v>
      </c>
      <c r="K35" s="60" t="s">
        <v>1325</v>
      </c>
      <c r="L35" s="9" t="s">
        <v>1326</v>
      </c>
      <c r="P35" s="66"/>
    </row>
    <row r="36" spans="8:16">
      <c r="H36" t="s">
        <v>159</v>
      </c>
      <c r="I36" s="64" t="s">
        <v>1332</v>
      </c>
      <c r="J36" s="59">
        <v>20009</v>
      </c>
      <c r="K36" s="59" t="s">
        <v>138</v>
      </c>
      <c r="L36" s="59">
        <v>10002</v>
      </c>
      <c r="M36" s="65"/>
      <c r="P36" s="66" t="str">
        <f t="shared" ref="P36:P48" si="3">CONCATENATE("INSERT INTO a_menu_work_flow_m(menu_id,menu_work_flow_type,menu_work_flow_ref_id) VALUES (",J36&amp;",'"&amp;K36&amp;"',"&amp;L36&amp;");")</f>
        <v>INSERT INTO a_menu_work_flow_m(menu_id,menu_work_flow_type,menu_work_flow_ref_id) VALUES (20009,'GL Scheme',10002);</v>
      </c>
    </row>
    <row r="37" spans="8:16">
      <c r="H37" t="s">
        <v>161</v>
      </c>
      <c r="I37" s="64" t="s">
        <v>1335</v>
      </c>
      <c r="J37" s="59">
        <v>20010</v>
      </c>
      <c r="K37" s="59" t="s">
        <v>138</v>
      </c>
      <c r="L37" s="59">
        <v>10004</v>
      </c>
      <c r="M37" s="65"/>
      <c r="P37" s="66" t="str">
        <f t="shared" si="3"/>
        <v>INSERT INTO a_menu_work_flow_m(menu_id,menu_work_flow_type,menu_work_flow_ref_id) VALUES (20010,'GL Scheme',10004);</v>
      </c>
    </row>
    <row r="38" spans="8:16">
      <c r="H38" t="s">
        <v>163</v>
      </c>
      <c r="I38" s="64" t="s">
        <v>1337</v>
      </c>
      <c r="J38" s="59">
        <v>20011</v>
      </c>
      <c r="K38" s="59" t="s">
        <v>138</v>
      </c>
      <c r="L38" s="59">
        <v>10005</v>
      </c>
      <c r="M38" s="65"/>
      <c r="P38" s="66" t="str">
        <f t="shared" si="3"/>
        <v>INSERT INTO a_menu_work_flow_m(menu_id,menu_work_flow_type,menu_work_flow_ref_id) VALUES (20011,'GL Scheme',10005);</v>
      </c>
    </row>
    <row r="39" spans="8:16">
      <c r="H39" t="s">
        <v>165</v>
      </c>
      <c r="I39" s="64" t="s">
        <v>1339</v>
      </c>
      <c r="J39" s="59">
        <v>20012</v>
      </c>
      <c r="K39" s="59" t="s">
        <v>138</v>
      </c>
      <c r="L39" s="59">
        <v>10003</v>
      </c>
      <c r="M39" s="65"/>
      <c r="P39" s="66" t="str">
        <f t="shared" si="3"/>
        <v>INSERT INTO a_menu_work_flow_m(menu_id,menu_work_flow_type,menu_work_flow_ref_id) VALUES (20012,'GL Scheme',10003);</v>
      </c>
    </row>
    <row r="40" spans="8:16">
      <c r="H40" t="s">
        <v>167</v>
      </c>
      <c r="I40" s="64" t="s">
        <v>1341</v>
      </c>
      <c r="J40" s="59">
        <v>20013</v>
      </c>
      <c r="K40" s="59" t="s">
        <v>138</v>
      </c>
      <c r="L40" s="59">
        <v>10006</v>
      </c>
      <c r="M40" s="65"/>
      <c r="P40" s="66" t="str">
        <f t="shared" si="3"/>
        <v>INSERT INTO a_menu_work_flow_m(menu_id,menu_work_flow_type,menu_work_flow_ref_id) VALUES (20013,'GL Scheme',10006);</v>
      </c>
    </row>
    <row r="41" spans="8:16">
      <c r="H41" s="20" t="s">
        <v>169</v>
      </c>
      <c r="I41" s="68" t="s">
        <v>1358</v>
      </c>
      <c r="J41" s="20">
        <v>20014</v>
      </c>
      <c r="K41" s="69" t="s">
        <v>138</v>
      </c>
      <c r="L41" s="69">
        <v>20013</v>
      </c>
      <c r="M41" s="70"/>
      <c r="N41" s="20"/>
      <c r="O41" s="20"/>
      <c r="P41" s="71"/>
    </row>
    <row r="42" spans="8:16">
      <c r="H42" t="s">
        <v>171</v>
      </c>
      <c r="I42" s="64" t="s">
        <v>1343</v>
      </c>
      <c r="J42" s="59">
        <v>20015</v>
      </c>
      <c r="K42" s="59" t="s">
        <v>138</v>
      </c>
      <c r="L42" s="59">
        <v>20007</v>
      </c>
      <c r="P42" s="66" t="str">
        <f t="shared" si="3"/>
        <v>INSERT INTO a_menu_work_flow_m(menu_id,menu_work_flow_type,menu_work_flow_ref_id) VALUES (20015,'GL Scheme',20007);</v>
      </c>
    </row>
    <row r="43" spans="8:16">
      <c r="H43" t="s">
        <v>173</v>
      </c>
      <c r="I43" s="64" t="s">
        <v>1345</v>
      </c>
      <c r="J43" s="59">
        <v>20016</v>
      </c>
      <c r="K43" s="59" t="s">
        <v>138</v>
      </c>
      <c r="L43" s="59">
        <v>20006</v>
      </c>
      <c r="P43" s="66" t="str">
        <f t="shared" si="3"/>
        <v>INSERT INTO a_menu_work_flow_m(menu_id,menu_work_flow_type,menu_work_flow_ref_id) VALUES (20016,'GL Scheme',20006);</v>
      </c>
    </row>
    <row r="44" spans="8:16">
      <c r="H44" t="s">
        <v>175</v>
      </c>
      <c r="I44" s="64" t="s">
        <v>1347</v>
      </c>
      <c r="J44" s="59">
        <v>20017</v>
      </c>
      <c r="K44" s="59" t="s">
        <v>138</v>
      </c>
      <c r="L44" s="59">
        <v>10001</v>
      </c>
      <c r="P44" s="66" t="str">
        <f t="shared" si="3"/>
        <v>INSERT INTO a_menu_work_flow_m(menu_id,menu_work_flow_type,menu_work_flow_ref_id) VALUES (20017,'GL Scheme',10001);</v>
      </c>
    </row>
    <row r="45" spans="8:16">
      <c r="H45" t="s">
        <v>177</v>
      </c>
      <c r="I45" s="67" t="s">
        <v>1349</v>
      </c>
      <c r="J45" s="59">
        <v>20018</v>
      </c>
      <c r="K45" s="59" t="s">
        <v>138</v>
      </c>
      <c r="L45" s="59">
        <v>10007</v>
      </c>
      <c r="P45" s="66" t="str">
        <f t="shared" si="3"/>
        <v>INSERT INTO a_menu_work_flow_m(menu_id,menu_work_flow_type,menu_work_flow_ref_id) VALUES (20018,'GL Scheme',10007);</v>
      </c>
    </row>
    <row r="46" spans="8:16">
      <c r="H46" s="8" t="s">
        <v>1350</v>
      </c>
      <c r="I46" s="8" t="s">
        <v>1351</v>
      </c>
      <c r="J46" s="59">
        <v>20019</v>
      </c>
      <c r="K46" s="59" t="s">
        <v>138</v>
      </c>
      <c r="L46" s="8">
        <v>20036</v>
      </c>
      <c r="P46" s="66" t="str">
        <f t="shared" si="3"/>
        <v>INSERT INTO a_menu_work_flow_m(menu_id,menu_work_flow_type,menu_work_flow_ref_id) VALUES (20019,'GL Scheme',20036);</v>
      </c>
    </row>
    <row r="47" spans="8:16">
      <c r="H47" s="8" t="s">
        <v>1352</v>
      </c>
      <c r="I47" s="8" t="s">
        <v>1353</v>
      </c>
      <c r="J47" s="59">
        <v>20020</v>
      </c>
      <c r="K47" s="59" t="s">
        <v>138</v>
      </c>
      <c r="L47" s="8">
        <v>20037</v>
      </c>
      <c r="P47" s="66" t="str">
        <f t="shared" si="3"/>
        <v>INSERT INTO a_menu_work_flow_m(menu_id,menu_work_flow_type,menu_work_flow_ref_id) VALUES (20020,'GL Scheme',20037);</v>
      </c>
    </row>
    <row r="48" spans="8:16">
      <c r="H48" t="s">
        <v>182</v>
      </c>
      <c r="I48" t="s">
        <v>1355</v>
      </c>
      <c r="J48">
        <v>20021</v>
      </c>
      <c r="K48" s="59" t="s">
        <v>138</v>
      </c>
      <c r="L48" s="59">
        <v>20060</v>
      </c>
      <c r="P48" s="66" t="str">
        <f t="shared" si="3"/>
        <v>INSERT INTO a_menu_work_flow_m(menu_id,menu_work_flow_type,menu_work_flow_ref_id) VALUES (20021,'GL Scheme',20060);</v>
      </c>
    </row>
    <row r="49" spans="8:16">
      <c r="J49"/>
      <c r="L49" s="59"/>
      <c r="P49" s="66"/>
    </row>
    <row r="50" spans="8:16">
      <c r="L50" s="59"/>
      <c r="P50" s="66"/>
    </row>
    <row r="51" spans="8:16">
      <c r="H51" t="s">
        <v>1359</v>
      </c>
      <c r="J51" s="59">
        <v>30001</v>
      </c>
      <c r="K51" s="59" t="s">
        <v>1360</v>
      </c>
      <c r="L51" s="59">
        <v>1</v>
      </c>
      <c r="P51" s="66" t="str">
        <f t="shared" ref="P51:P66" si="4">CONCATENATE("INSERT INTO a_menu_work_flow_m(menu_id,menu_work_flow_type,menu_work_flow_ref_id) VALUES (",J51&amp;",'"&amp;K51&amp;"',"&amp;L51&amp;");")</f>
        <v>INSERT INTO a_menu_work_flow_m(menu_id,menu_work_flow_type,menu_work_flow_ref_id) VALUES (30001,'Customer Master',1);</v>
      </c>
    </row>
    <row r="52" spans="8:16">
      <c r="H52" t="s">
        <v>1361</v>
      </c>
      <c r="J52" s="59">
        <v>30002</v>
      </c>
      <c r="K52" s="59" t="s">
        <v>1360</v>
      </c>
      <c r="L52" s="59">
        <v>2</v>
      </c>
      <c r="P52" s="66" t="str">
        <f t="shared" si="4"/>
        <v>INSERT INTO a_menu_work_flow_m(menu_id,menu_work_flow_type,menu_work_flow_ref_id) VALUES (30002,'Customer Master',2);</v>
      </c>
    </row>
    <row r="53" spans="8:16">
      <c r="L53" s="59"/>
    </row>
    <row r="54" spans="8:16">
      <c r="H54" t="s">
        <v>915</v>
      </c>
      <c r="J54" s="59">
        <v>700002</v>
      </c>
      <c r="K54" s="59" t="s">
        <v>915</v>
      </c>
      <c r="L54" s="59">
        <v>700002</v>
      </c>
      <c r="P54" s="66" t="str">
        <f t="shared" si="4"/>
        <v>INSERT INTO a_menu_work_flow_m(menu_id,menu_work_flow_type,menu_work_flow_ref_id) VALUES (700002,'Remittance',700002);</v>
      </c>
    </row>
    <row r="55" spans="8:16">
      <c r="H55" t="s">
        <v>905</v>
      </c>
      <c r="J55" s="59">
        <v>700001</v>
      </c>
      <c r="K55" s="59" t="s">
        <v>906</v>
      </c>
      <c r="L55" s="59">
        <v>700001</v>
      </c>
      <c r="P55" s="66" t="str">
        <f t="shared" si="4"/>
        <v>INSERT INTO a_menu_work_flow_m(menu_id,menu_work_flow_type,menu_work_flow_ref_id) VALUES (700001,'EFT Master',700001);</v>
      </c>
    </row>
    <row r="56" spans="8:16">
      <c r="L56" s="59"/>
      <c r="P56" s="66"/>
    </row>
    <row r="57" spans="8:16">
      <c r="H57" t="s">
        <v>289</v>
      </c>
      <c r="J57" s="59">
        <v>40001</v>
      </c>
      <c r="K57" s="59" t="s">
        <v>290</v>
      </c>
      <c r="L57" s="59">
        <v>40001</v>
      </c>
      <c r="P57" s="66" t="str">
        <f t="shared" si="4"/>
        <v>INSERT INTO a_menu_work_flow_m(menu_id,menu_work_flow_type,menu_work_flow_ref_id) VALUES (40001,'Instrument Type',40001);</v>
      </c>
    </row>
    <row r="58" spans="8:16">
      <c r="H58" t="s">
        <v>298</v>
      </c>
      <c r="J58" s="59">
        <v>40002</v>
      </c>
      <c r="K58" s="59" t="s">
        <v>1362</v>
      </c>
      <c r="L58" s="59">
        <v>40002</v>
      </c>
      <c r="P58" s="66" t="str">
        <f t="shared" si="4"/>
        <v>INSERT INTO a_menu_work_flow_m(menu_id,menu_work_flow_type,menu_work_flow_ref_id) VALUES (40002,'Issue Instr Book',40002);</v>
      </c>
    </row>
    <row r="59" spans="8:16">
      <c r="H59" t="s">
        <v>309</v>
      </c>
      <c r="J59" s="59">
        <v>40003</v>
      </c>
      <c r="K59" s="59" t="s">
        <v>1363</v>
      </c>
      <c r="L59" s="59">
        <v>40003</v>
      </c>
      <c r="P59" s="66" t="str">
        <f t="shared" si="4"/>
        <v>INSERT INTO a_menu_work_flow_m(menu_id,menu_work_flow_type,menu_work_flow_ref_id) VALUES (40003,'Cheque Stop Request',40003);</v>
      </c>
    </row>
    <row r="60" spans="8:16">
      <c r="H60" s="14" t="s">
        <v>320</v>
      </c>
      <c r="J60" s="59">
        <v>40004</v>
      </c>
      <c r="K60" s="59" t="s">
        <v>321</v>
      </c>
      <c r="L60">
        <v>40004</v>
      </c>
      <c r="P60" s="66" t="str">
        <f t="shared" si="4"/>
        <v>INSERT INTO a_menu_work_flow_m(menu_id,menu_work_flow_type,menu_work_flow_ref_id) VALUES (40004,'Stop Revoke',40004);</v>
      </c>
    </row>
    <row r="61" spans="8:16">
      <c r="H61" t="s">
        <v>330</v>
      </c>
      <c r="J61" s="59">
        <v>40005</v>
      </c>
      <c r="K61" s="59" t="s">
        <v>331</v>
      </c>
      <c r="L61" s="59">
        <v>40005</v>
      </c>
      <c r="P61" s="66" t="str">
        <f t="shared" si="4"/>
        <v>INSERT INTO a_menu_work_flow_m(menu_id,menu_work_flow_type,menu_work_flow_ref_id) VALUES (40005,'Inventory',40005);</v>
      </c>
    </row>
    <row r="62" spans="8:16">
      <c r="L62" s="59"/>
      <c r="P62" s="66"/>
    </row>
    <row r="63" spans="8:16">
      <c r="H63" t="s">
        <v>749</v>
      </c>
      <c r="J63" s="59">
        <v>300001</v>
      </c>
      <c r="K63" s="59" t="s">
        <v>750</v>
      </c>
      <c r="L63" s="59">
        <v>300001</v>
      </c>
      <c r="P63" s="66" t="str">
        <f t="shared" si="4"/>
        <v>INSERT INTO a_menu_work_flow_m(menu_id,menu_work_flow_type,menu_work_flow_ref_id) VALUES (300001,'Safe Box Master',300001);</v>
      </c>
    </row>
    <row r="64" spans="8:16">
      <c r="H64" t="s">
        <v>758</v>
      </c>
      <c r="J64" s="59">
        <v>300002</v>
      </c>
      <c r="K64" s="59" t="s">
        <v>759</v>
      </c>
      <c r="L64" s="59">
        <v>300002</v>
      </c>
      <c r="P64" s="66" t="str">
        <f t="shared" si="4"/>
        <v>INSERT INTO a_menu_work_flow_m(menu_id,menu_work_flow_type,menu_work_flow_ref_id) VALUES (300002,'Safe Box Locker',300002);</v>
      </c>
    </row>
    <row r="65" spans="8:16">
      <c r="H65" s="72" t="s">
        <v>767</v>
      </c>
      <c r="J65" s="59">
        <v>300003</v>
      </c>
      <c r="K65" s="59" t="s">
        <v>768</v>
      </c>
      <c r="L65" s="59">
        <v>300003</v>
      </c>
      <c r="P65" s="66" t="str">
        <f t="shared" si="4"/>
        <v>INSERT INTO a_menu_work_flow_m(menu_id,menu_work_flow_type,menu_work_flow_ref_id) VALUES (300003,'Account Locker Operation',300003);</v>
      </c>
    </row>
    <row r="66" spans="8:16">
      <c r="H66" s="72" t="s">
        <v>774</v>
      </c>
      <c r="J66" s="59">
        <v>300004</v>
      </c>
      <c r="K66" s="59" t="s">
        <v>775</v>
      </c>
      <c r="L66">
        <v>300004</v>
      </c>
      <c r="P66" s="66" t="str">
        <f t="shared" si="4"/>
        <v>INSERT INTO a_menu_work_flow_m(menu_id,menu_work_flow_type,menu_work_flow_ref_id) VALUES (300004,'Safe Box Locker Rent',300004);</v>
      </c>
    </row>
    <row r="67" spans="8:16">
      <c r="H67" s="72"/>
      <c r="L67" s="59"/>
      <c r="P67" s="66"/>
    </row>
    <row r="68" spans="8:16">
      <c r="H68" s="8" t="s">
        <v>1323</v>
      </c>
      <c r="I68" s="61" t="s">
        <v>1324</v>
      </c>
      <c r="J68" s="60" t="s">
        <v>35</v>
      </c>
      <c r="K68" s="60" t="s">
        <v>1325</v>
      </c>
      <c r="L68" s="9" t="s">
        <v>1326</v>
      </c>
      <c r="P68" s="66"/>
    </row>
    <row r="69" spans="8:16">
      <c r="H69" t="s">
        <v>558</v>
      </c>
      <c r="I69" t="s">
        <v>1364</v>
      </c>
      <c r="J69" s="59">
        <v>10001</v>
      </c>
      <c r="K69" s="59" t="s">
        <v>1365</v>
      </c>
      <c r="L69" s="59">
        <v>20019</v>
      </c>
      <c r="P69" s="66" t="str">
        <f t="shared" ref="P69:P85" si="5">CONCATENATE("INSERT INTO a_menu_work_flow_m(menu_id,menu_work_flow_type,menu_work_flow_ref_id) VALUES (",J69&amp;",'"&amp;K69&amp;"',"&amp;L69&amp;");")</f>
        <v>INSERT INTO a_menu_work_flow_m(menu_id,menu_work_flow_type,menu_work_flow_ref_id) VALUES (10001,'Internal Account',20019);</v>
      </c>
    </row>
    <row r="70" spans="8:16">
      <c r="H70" t="s">
        <v>561</v>
      </c>
      <c r="I70" t="s">
        <v>1366</v>
      </c>
      <c r="J70" s="59">
        <v>10002</v>
      </c>
      <c r="K70" s="59" t="s">
        <v>1365</v>
      </c>
      <c r="L70" s="59">
        <v>20017</v>
      </c>
      <c r="P70" s="66" t="str">
        <f t="shared" si="5"/>
        <v>INSERT INTO a_menu_work_flow_m(menu_id,menu_work_flow_type,menu_work_flow_ref_id) VALUES (10002,'Internal Account',20017);</v>
      </c>
    </row>
    <row r="71" spans="8:16">
      <c r="H71" t="s">
        <v>564</v>
      </c>
      <c r="I71" s="7" t="s">
        <v>1367</v>
      </c>
      <c r="J71" s="59">
        <v>10003</v>
      </c>
      <c r="K71" s="59" t="s">
        <v>1365</v>
      </c>
      <c r="L71" s="59">
        <v>20016</v>
      </c>
      <c r="P71" s="66" t="str">
        <f t="shared" si="5"/>
        <v>INSERT INTO a_menu_work_flow_m(menu_id,menu_work_flow_type,menu_work_flow_ref_id) VALUES (10003,'Internal Account',20016);</v>
      </c>
    </row>
    <row r="72" spans="8:16">
      <c r="H72" t="s">
        <v>1368</v>
      </c>
      <c r="I72" s="7" t="s">
        <v>1369</v>
      </c>
      <c r="J72" s="59">
        <v>10004</v>
      </c>
      <c r="K72" s="59" t="s">
        <v>1365</v>
      </c>
      <c r="L72" s="59">
        <v>10027</v>
      </c>
      <c r="P72" s="66" t="str">
        <f t="shared" si="5"/>
        <v>INSERT INTO a_menu_work_flow_m(menu_id,menu_work_flow_type,menu_work_flow_ref_id) VALUES (10004,'Internal Account',10027);</v>
      </c>
    </row>
    <row r="73" spans="8:16">
      <c r="H73" t="s">
        <v>1370</v>
      </c>
      <c r="I73" t="s">
        <v>1371</v>
      </c>
      <c r="J73" s="59">
        <v>10005</v>
      </c>
      <c r="K73" s="59" t="s">
        <v>1365</v>
      </c>
      <c r="L73" s="59">
        <v>10037</v>
      </c>
      <c r="P73" s="66" t="str">
        <f t="shared" si="5"/>
        <v>INSERT INTO a_menu_work_flow_m(menu_id,menu_work_flow_type,menu_work_flow_ref_id) VALUES (10005,'Internal Account',10037);</v>
      </c>
    </row>
    <row r="74" spans="8:16">
      <c r="H74" t="s">
        <v>1372</v>
      </c>
      <c r="I74" t="s">
        <v>1373</v>
      </c>
      <c r="J74" s="59">
        <v>10006</v>
      </c>
      <c r="K74" s="59" t="s">
        <v>1365</v>
      </c>
      <c r="L74">
        <v>10038</v>
      </c>
      <c r="P74" s="66" t="str">
        <f t="shared" si="5"/>
        <v>INSERT INTO a_menu_work_flow_m(menu_id,menu_work_flow_type,menu_work_flow_ref_id) VALUES (10006,'Internal Account',10038);</v>
      </c>
    </row>
    <row r="75" spans="8:16">
      <c r="H75" t="s">
        <v>1374</v>
      </c>
      <c r="I75" t="s">
        <v>1375</v>
      </c>
      <c r="J75" s="59">
        <v>10007</v>
      </c>
      <c r="K75" s="59" t="s">
        <v>1365</v>
      </c>
      <c r="L75">
        <v>10039</v>
      </c>
      <c r="P75" s="66" t="str">
        <f t="shared" si="5"/>
        <v>INSERT INTO a_menu_work_flow_m(menu_id,menu_work_flow_type,menu_work_flow_ref_id) VALUES (10007,'Internal Account',10039);</v>
      </c>
    </row>
    <row r="76" spans="8:16">
      <c r="H76" t="s">
        <v>1376</v>
      </c>
      <c r="I76" t="s">
        <v>1377</v>
      </c>
      <c r="J76" s="59">
        <v>10008</v>
      </c>
      <c r="K76" s="59" t="s">
        <v>1365</v>
      </c>
      <c r="L76">
        <v>20003</v>
      </c>
      <c r="P76" s="66" t="str">
        <f t="shared" si="5"/>
        <v>INSERT INTO a_menu_work_flow_m(menu_id,menu_work_flow_type,menu_work_flow_ref_id) VALUES (10008,'Internal Account',20003);</v>
      </c>
    </row>
    <row r="77" spans="8:16">
      <c r="H77" t="s">
        <v>1378</v>
      </c>
      <c r="I77" t="s">
        <v>1379</v>
      </c>
      <c r="J77" s="59">
        <v>10009</v>
      </c>
      <c r="K77" s="59" t="s">
        <v>1365</v>
      </c>
      <c r="L77">
        <v>20004</v>
      </c>
      <c r="P77" s="66" t="str">
        <f t="shared" si="5"/>
        <v>INSERT INTO a_menu_work_flow_m(menu_id,menu_work_flow_type,menu_work_flow_ref_id) VALUES (10009,'Internal Account',20004);</v>
      </c>
    </row>
    <row r="78" spans="8:16">
      <c r="H78" t="s">
        <v>1380</v>
      </c>
      <c r="I78" t="s">
        <v>1381</v>
      </c>
      <c r="J78" s="59">
        <v>10010</v>
      </c>
      <c r="K78" s="59" t="s">
        <v>1365</v>
      </c>
      <c r="L78">
        <v>20041</v>
      </c>
      <c r="P78" s="66" t="str">
        <f t="shared" si="5"/>
        <v>INSERT INTO a_menu_work_flow_m(menu_id,menu_work_flow_type,menu_work_flow_ref_id) VALUES (10010,'Internal Account',20041);</v>
      </c>
    </row>
    <row r="79" spans="8:16">
      <c r="H79" t="s">
        <v>1382</v>
      </c>
      <c r="I79" t="s">
        <v>1383</v>
      </c>
      <c r="J79" s="59">
        <v>10011</v>
      </c>
      <c r="K79" s="59" t="s">
        <v>1365</v>
      </c>
      <c r="L79">
        <v>20043</v>
      </c>
      <c r="P79" s="66" t="str">
        <f t="shared" si="5"/>
        <v>INSERT INTO a_menu_work_flow_m(menu_id,menu_work_flow_type,menu_work_flow_ref_id) VALUES (10011,'Internal Account',20043);</v>
      </c>
    </row>
    <row r="80" spans="8:16">
      <c r="H80" t="s">
        <v>1384</v>
      </c>
      <c r="I80" t="s">
        <v>1385</v>
      </c>
      <c r="J80" s="59">
        <v>10012</v>
      </c>
      <c r="K80" s="59" t="s">
        <v>1365</v>
      </c>
      <c r="L80">
        <v>20044</v>
      </c>
      <c r="P80" s="66" t="str">
        <f t="shared" si="5"/>
        <v>INSERT INTO a_menu_work_flow_m(menu_id,menu_work_flow_type,menu_work_flow_ref_id) VALUES (10012,'Internal Account',20044);</v>
      </c>
    </row>
    <row r="81" spans="8:16">
      <c r="H81" t="s">
        <v>1386</v>
      </c>
      <c r="I81" t="s">
        <v>1387</v>
      </c>
      <c r="J81" s="59">
        <v>10013</v>
      </c>
      <c r="K81" s="59" t="s">
        <v>1365</v>
      </c>
      <c r="L81">
        <v>20045</v>
      </c>
      <c r="P81" s="66" t="str">
        <f t="shared" si="5"/>
        <v>INSERT INTO a_menu_work_flow_m(menu_id,menu_work_flow_type,menu_work_flow_ref_id) VALUES (10013,'Internal Account',20045);</v>
      </c>
    </row>
    <row r="82" spans="8:16">
      <c r="H82" t="s">
        <v>1388</v>
      </c>
      <c r="I82" t="s">
        <v>1389</v>
      </c>
      <c r="J82" s="59">
        <v>10014</v>
      </c>
      <c r="K82" s="59" t="s">
        <v>1365</v>
      </c>
      <c r="L82">
        <v>20046</v>
      </c>
      <c r="P82" s="66" t="str">
        <f t="shared" si="5"/>
        <v>INSERT INTO a_menu_work_flow_m(menu_id,menu_work_flow_type,menu_work_flow_ref_id) VALUES (10014,'Internal Account',20046);</v>
      </c>
    </row>
    <row r="83" spans="8:16">
      <c r="H83" t="s">
        <v>1390</v>
      </c>
      <c r="I83" t="s">
        <v>1391</v>
      </c>
      <c r="J83" s="59">
        <v>10015</v>
      </c>
      <c r="K83" s="59" t="s">
        <v>1365</v>
      </c>
      <c r="L83">
        <v>20047</v>
      </c>
      <c r="P83" s="66" t="str">
        <f t="shared" si="5"/>
        <v>INSERT INTO a_menu_work_flow_m(menu_id,menu_work_flow_type,menu_work_flow_ref_id) VALUES (10015,'Internal Account',20047);</v>
      </c>
    </row>
    <row r="84" spans="8:16">
      <c r="H84" t="s">
        <v>592</v>
      </c>
      <c r="I84" t="s">
        <v>1392</v>
      </c>
      <c r="J84" s="59">
        <v>10016</v>
      </c>
      <c r="K84" s="59" t="s">
        <v>1365</v>
      </c>
      <c r="L84">
        <v>20054</v>
      </c>
      <c r="P84" s="66" t="str">
        <f t="shared" si="5"/>
        <v>INSERT INTO a_menu_work_flow_m(menu_id,menu_work_flow_type,menu_work_flow_ref_id) VALUES (10016,'Internal Account',20054);</v>
      </c>
    </row>
    <row r="85" spans="8:16">
      <c r="J85" s="59">
        <v>10017</v>
      </c>
      <c r="K85" s="59" t="s">
        <v>1365</v>
      </c>
      <c r="L85" s="59">
        <v>10057</v>
      </c>
      <c r="P85" s="66" t="str">
        <f t="shared" si="5"/>
        <v>INSERT INTO a_menu_work_flow_m(menu_id,menu_work_flow_type,menu_work_flow_ref_id) VALUES (10017,'Internal Account',10057);</v>
      </c>
    </row>
    <row r="86" spans="8:16">
      <c r="L86" s="59"/>
      <c r="P86" s="66"/>
    </row>
    <row r="87" spans="8:16">
      <c r="L87" s="59"/>
      <c r="P87" s="66"/>
    </row>
    <row r="88" spans="8:16">
      <c r="L88" s="59"/>
      <c r="P88" s="66"/>
    </row>
    <row r="89" spans="8:16">
      <c r="L89" s="59"/>
      <c r="P89" s="66"/>
    </row>
    <row r="90" spans="8:16">
      <c r="L90" s="59"/>
      <c r="P90" s="66"/>
    </row>
    <row r="91" spans="8:16">
      <c r="L91" s="59"/>
      <c r="P91" s="66"/>
    </row>
    <row r="92" spans="8:16">
      <c r="H92" t="s">
        <v>829</v>
      </c>
      <c r="J92">
        <v>500001</v>
      </c>
      <c r="K92" s="59" t="s">
        <v>1393</v>
      </c>
      <c r="L92" s="59">
        <v>500001</v>
      </c>
      <c r="P92" s="66" t="str">
        <f t="shared" ref="P92:P101" si="6">CONCATENATE("INSERT INTO a_menu_work_flow_m(menu_id,menu_work_flow_type,menu_work_flow_ref_id) VALUES (",J92&amp;",'"&amp;K92&amp;"',"&amp;L92&amp;");")</f>
        <v>INSERT INTO a_menu_work_flow_m(menu_id,menu_work_flow_type,menu_work_flow_ref_id) VALUES (500001,'Bank ',500001);</v>
      </c>
    </row>
    <row r="93" spans="8:16">
      <c r="H93" t="s">
        <v>838</v>
      </c>
      <c r="J93">
        <v>500002</v>
      </c>
      <c r="K93" s="59" t="s">
        <v>1394</v>
      </c>
      <c r="L93" s="59">
        <v>500002</v>
      </c>
      <c r="P93" s="66" t="str">
        <f t="shared" si="6"/>
        <v>INSERT INTO a_menu_work_flow_m(menu_id,menu_work_flow_type,menu_work_flow_ref_id) VALUES (500002,'Bank Branch',500002);</v>
      </c>
    </row>
    <row r="94" spans="8:16">
      <c r="H94" t="s">
        <v>850</v>
      </c>
      <c r="J94">
        <v>500004</v>
      </c>
      <c r="K94" s="59" t="s">
        <v>851</v>
      </c>
      <c r="L94" s="59">
        <v>500004</v>
      </c>
      <c r="P94" s="66" t="str">
        <f t="shared" si="6"/>
        <v>INSERT INTO a_menu_work_flow_m(menu_id,menu_work_flow_type,menu_work_flow_ref_id) VALUES (500004,'Money Market',500004);</v>
      </c>
    </row>
    <row r="95" spans="8:16">
      <c r="H95" t="s">
        <v>859</v>
      </c>
      <c r="J95">
        <v>500005</v>
      </c>
      <c r="K95" s="59" t="s">
        <v>860</v>
      </c>
      <c r="L95" s="59">
        <v>500005</v>
      </c>
      <c r="P95" s="66" t="str">
        <f t="shared" si="6"/>
        <v>INSERT INTO a_menu_work_flow_m(menu_id,menu_work_flow_type,menu_work_flow_ref_id) VALUES (500005,'Pigmy Agent Master',500005);</v>
      </c>
    </row>
    <row r="96" spans="8:16">
      <c r="H96" t="s">
        <v>868</v>
      </c>
      <c r="I96" s="7"/>
      <c r="J96">
        <v>500006</v>
      </c>
      <c r="K96" s="59" t="s">
        <v>1395</v>
      </c>
      <c r="L96" s="59">
        <v>500006</v>
      </c>
      <c r="P96" s="66" t="str">
        <f t="shared" si="6"/>
        <v>INSERT INTO a_menu_work_flow_m(menu_id,menu_work_flow_type,menu_work_flow_ref_id) VALUES (500006,'Sundry Party',500006);</v>
      </c>
    </row>
    <row r="97" spans="8:16">
      <c r="L97" s="59"/>
    </row>
    <row r="98" spans="8:16">
      <c r="H98" t="s">
        <v>341</v>
      </c>
      <c r="J98">
        <v>60001</v>
      </c>
      <c r="K98" s="59" t="s">
        <v>342</v>
      </c>
      <c r="L98" s="59">
        <v>60001</v>
      </c>
      <c r="P98" s="66" t="str">
        <f t="shared" si="6"/>
        <v>INSERT INTO a_menu_work_flow_m(menu_id,menu_work_flow_type,menu_work_flow_ref_id) VALUES (60001,'Stock Type',60001);</v>
      </c>
    </row>
    <row r="99" spans="8:16">
      <c r="J99">
        <v>500007</v>
      </c>
      <c r="K99" s="59" t="s">
        <v>876</v>
      </c>
      <c r="L99">
        <v>500007</v>
      </c>
      <c r="P99" s="66" t="str">
        <f t="shared" si="6"/>
        <v>INSERT INTO a_menu_work_flow_m(menu_id,menu_work_flow_type,menu_work_flow_ref_id) VALUES (500007,'SI Execution',500007);</v>
      </c>
    </row>
    <row r="100" spans="8:16">
      <c r="J100">
        <v>500008</v>
      </c>
      <c r="K100" s="59" t="s">
        <v>1396</v>
      </c>
      <c r="L100">
        <v>500008</v>
      </c>
      <c r="P100" s="66" t="str">
        <f t="shared" si="6"/>
        <v>INSERT INTO a_menu_work_flow_m(menu_id,menu_work_flow_type,menu_work_flow_ref_id) VALUES (500008,'Tran Remitt List',500008);</v>
      </c>
    </row>
    <row r="101" spans="8:16">
      <c r="J101">
        <v>500009</v>
      </c>
      <c r="K101" s="59" t="s">
        <v>1397</v>
      </c>
      <c r="L101">
        <v>500009</v>
      </c>
      <c r="P101" s="66" t="str">
        <f t="shared" si="6"/>
        <v>INSERT INTO a_menu_work_flow_m(menu_id,menu_work_flow_type,menu_work_flow_ref_id) VALUES (500009,'TD Renew/MTD Process',500009);</v>
      </c>
    </row>
    <row r="102" spans="8:16">
      <c r="J102"/>
      <c r="L102" s="59"/>
      <c r="P102" s="66"/>
    </row>
    <row r="103" spans="8:16">
      <c r="J103"/>
      <c r="L103" s="59"/>
      <c r="P103" s="66"/>
    </row>
    <row r="104" spans="8:16">
      <c r="J104"/>
      <c r="L104" s="59"/>
      <c r="P104" s="66"/>
    </row>
    <row r="105" spans="8:16">
      <c r="H105" t="s">
        <v>886</v>
      </c>
      <c r="J105">
        <v>600001</v>
      </c>
      <c r="K105" s="59" t="s">
        <v>887</v>
      </c>
      <c r="L105" s="59">
        <v>600001</v>
      </c>
      <c r="P105" s="66" t="str">
        <f t="shared" ref="P105:P118" si="7">CONCATENATE("INSERT INTO a_menu_work_flow_m(menu_id,menu_work_flow_type,menu_work_flow_ref_id) VALUES (",J105&amp;",'"&amp;K105&amp;"',"&amp;L105&amp;");")</f>
        <v>INSERT INTO a_menu_work_flow_m(menu_id,menu_work_flow_type,menu_work_flow_ref_id) VALUES (600001,'Standing Instructions',600001);</v>
      </c>
    </row>
    <row r="106" spans="8:16">
      <c r="H106" t="s">
        <v>895</v>
      </c>
      <c r="J106">
        <v>600002</v>
      </c>
      <c r="K106" s="59" t="s">
        <v>1398</v>
      </c>
      <c r="L106" s="59">
        <v>600002</v>
      </c>
      <c r="P106" s="66" t="str">
        <f t="shared" si="7"/>
        <v>INSERT INTO a_menu_work_flow_m(menu_id,menu_work_flow_type,menu_work_flow_ref_id) VALUES (600002,'Transaction Template',600002);</v>
      </c>
    </row>
    <row r="107" spans="8:16">
      <c r="J107"/>
      <c r="P107" s="66"/>
    </row>
    <row r="108" spans="8:16">
      <c r="J108"/>
      <c r="L108" s="59"/>
      <c r="P108" s="66"/>
    </row>
    <row r="109" spans="8:16">
      <c r="J109"/>
      <c r="L109" s="59"/>
      <c r="P109" s="66"/>
    </row>
    <row r="110" spans="8:16">
      <c r="H110" t="s">
        <v>256</v>
      </c>
      <c r="J110">
        <v>30010</v>
      </c>
      <c r="K110" s="59" t="s">
        <v>257</v>
      </c>
      <c r="L110" s="59">
        <v>30010</v>
      </c>
      <c r="P110" s="66" t="str">
        <f t="shared" si="7"/>
        <v>INSERT INTO a_menu_work_flow_m(menu_id,menu_work_flow_type,menu_work_flow_ref_id) VALUES (30010,'Customer ITR 194',30010);</v>
      </c>
    </row>
    <row r="111" spans="8:16">
      <c r="H111" t="s">
        <v>265</v>
      </c>
      <c r="J111">
        <v>30011</v>
      </c>
      <c r="K111" s="59" t="s">
        <v>266</v>
      </c>
      <c r="L111">
        <v>30011</v>
      </c>
      <c r="P111" s="66" t="str">
        <f t="shared" si="7"/>
        <v>INSERT INTO a_menu_work_flow_m(menu_id,menu_work_flow_type,menu_work_flow_ref_id) VALUES (30011,'TDS 15-G/H Form',30011);</v>
      </c>
    </row>
    <row r="112" spans="8:16">
      <c r="H112" t="s">
        <v>272</v>
      </c>
      <c r="J112">
        <v>30012</v>
      </c>
      <c r="K112" s="59" t="s">
        <v>273</v>
      </c>
      <c r="L112" s="59">
        <v>30012</v>
      </c>
      <c r="P112" s="66" t="str">
        <f t="shared" si="7"/>
        <v>INSERT INTO a_menu_work_flow_m(menu_id,menu_work_flow_type,menu_work_flow_ref_id) VALUES (30012,'Customer Beneficary',30012);</v>
      </c>
    </row>
    <row r="113" spans="8:16">
      <c r="H113" t="s">
        <v>280</v>
      </c>
      <c r="J113">
        <v>30013</v>
      </c>
      <c r="K113" s="59" t="s">
        <v>281</v>
      </c>
      <c r="L113">
        <v>30013</v>
      </c>
      <c r="P113" s="66" t="str">
        <f t="shared" si="7"/>
        <v>INSERT INTO a_menu_work_flow_m(menu_id,menu_work_flow_type,menu_work_flow_ref_id) VALUES (30013,'Centralize Data Extract',30013);</v>
      </c>
    </row>
    <row r="114" spans="8:16">
      <c r="J114">
        <v>30014</v>
      </c>
      <c r="K114" s="59" t="s">
        <v>283</v>
      </c>
      <c r="L114">
        <v>30014</v>
      </c>
      <c r="P114" s="66" t="str">
        <f t="shared" si="7"/>
        <v>INSERT INTO a_menu_work_flow_m(menu_id,menu_work_flow_type,menu_work_flow_ref_id) VALUES (30014,'CBDT File Verification',30014);</v>
      </c>
    </row>
    <row r="115" spans="8:16">
      <c r="J115"/>
      <c r="L115" s="59"/>
      <c r="P115" s="66"/>
    </row>
    <row r="116" spans="8:16">
      <c r="J116"/>
      <c r="L116" s="59"/>
      <c r="P116" s="66"/>
    </row>
    <row r="117" spans="8:16">
      <c r="H117" t="s">
        <v>811</v>
      </c>
      <c r="J117">
        <v>400001</v>
      </c>
      <c r="K117" s="59" t="s">
        <v>787</v>
      </c>
      <c r="L117" s="59">
        <v>400001</v>
      </c>
      <c r="P117" s="66" t="str">
        <f t="shared" si="7"/>
        <v>INSERT INTO a_menu_work_flow_m(menu_id,menu_work_flow_type,menu_work_flow_ref_id) VALUES (400001,'Charge Master',400001);</v>
      </c>
    </row>
    <row r="118" spans="8:16">
      <c r="H118" t="s">
        <v>817</v>
      </c>
      <c r="J118">
        <v>400002</v>
      </c>
      <c r="K118" s="59" t="s">
        <v>796</v>
      </c>
      <c r="L118" s="59">
        <v>400002</v>
      </c>
      <c r="P118" s="66" t="str">
        <f t="shared" si="7"/>
        <v>INSERT INTO a_menu_work_flow_m(menu_id,menu_work_flow_type,menu_work_flow_ref_id) VALUES (400002,'Charge Rate Master',400002);</v>
      </c>
    </row>
    <row r="119" spans="8:16">
      <c r="J119"/>
      <c r="L119" s="59"/>
      <c r="P119" s="66"/>
    </row>
    <row r="120" spans="8:16">
      <c r="J120"/>
      <c r="L120" s="59"/>
      <c r="P120" s="66"/>
    </row>
    <row r="121" spans="8:16">
      <c r="H121" t="s">
        <v>1082</v>
      </c>
      <c r="J121">
        <v>130001</v>
      </c>
      <c r="K121" s="59" t="s">
        <v>1083</v>
      </c>
      <c r="L121" s="59">
        <v>130001</v>
      </c>
      <c r="P121" s="66" t="str">
        <f t="shared" ref="P121" si="8">CONCATENATE("INSERT INTO a_menu_work_flow_m(menu_id,menu_work_flow_type,menu_work_flow_ref_id) VALUES (",J121&amp;",'"&amp;K121&amp;"',"&amp;L121&amp;");")</f>
        <v>INSERT INTO a_menu_work_flow_m(menu_id,menu_work_flow_type,menu_work_flow_ref_id) VALUES (130001,'All Account References',130001);</v>
      </c>
    </row>
    <row r="122" spans="8:16">
      <c r="L122" s="59"/>
    </row>
    <row r="123" spans="8:16">
      <c r="L123" s="59"/>
    </row>
    <row r="124" spans="8:16">
      <c r="H124" t="s">
        <v>927</v>
      </c>
      <c r="J124">
        <v>800001</v>
      </c>
      <c r="K124" s="59" t="s">
        <v>928</v>
      </c>
      <c r="L124" s="59">
        <v>800001</v>
      </c>
      <c r="P124" s="66" t="str">
        <f t="shared" ref="P124:P125" si="9">CONCATENATE("INSERT INTO a_menu_work_flow_m(menu_id,menu_work_flow_type,menu_work_flow_ref_id) VALUES (",J124&amp;",'"&amp;K124&amp;"',"&amp;L124&amp;");")</f>
        <v>INSERT INTO a_menu_work_flow_m(menu_id,menu_work_flow_type,menu_work_flow_ref_id) VALUES (800001,'Share Type Master',800001);</v>
      </c>
    </row>
    <row r="125" spans="8:16">
      <c r="H125" t="s">
        <v>937</v>
      </c>
      <c r="J125">
        <v>800002</v>
      </c>
      <c r="K125" s="59" t="s">
        <v>938</v>
      </c>
      <c r="L125" s="59">
        <v>800002</v>
      </c>
      <c r="P125" s="66" t="str">
        <f t="shared" si="9"/>
        <v>INSERT INTO a_menu_work_flow_m(menu_id,menu_work_flow_type,menu_work_flow_ref_id) VALUES (800002,'Share Dividend Rate Master',800002);</v>
      </c>
    </row>
    <row r="126" spans="8:16">
      <c r="L126" s="59"/>
      <c r="P126" s="66"/>
    </row>
    <row r="127" spans="8:16">
      <c r="L127" s="59"/>
      <c r="P127" s="66"/>
    </row>
    <row r="128" spans="8:16">
      <c r="L128" s="59"/>
      <c r="P128" s="66"/>
    </row>
    <row r="129" spans="6:16">
      <c r="L129" s="59"/>
      <c r="P129" s="66"/>
    </row>
    <row r="130" spans="6:16">
      <c r="L130" s="59"/>
    </row>
    <row r="131" spans="6:16">
      <c r="J131">
        <v>90067</v>
      </c>
      <c r="K131" s="59" t="s">
        <v>662</v>
      </c>
      <c r="L131" s="59">
        <v>90067</v>
      </c>
      <c r="P131" s="66" t="str">
        <f t="shared" ref="P131:P135" si="10">CONCATENATE("INSERT INTO a_menu_work_flow_m(menu_id,menu_work_flow_type,menu_work_flow_ref_id) VALUES (",J131&amp;",'"&amp;K131&amp;"',"&amp;L131&amp;");")</f>
        <v>INSERT INTO a_menu_work_flow_m(menu_id,menu_work_flow_type,menu_work_flow_ref_id) VALUES (90067,'Account Loan DP',90067);</v>
      </c>
    </row>
    <row r="132" spans="6:16">
      <c r="L132" s="59"/>
    </row>
    <row r="133" spans="6:16">
      <c r="J133" s="59">
        <v>700</v>
      </c>
      <c r="K133" s="59" t="s">
        <v>646</v>
      </c>
      <c r="L133" s="59">
        <v>700</v>
      </c>
      <c r="P133" s="66" t="str">
        <f t="shared" si="10"/>
        <v>INSERT INTO a_menu_work_flow_m(menu_id,menu_work_flow_type,menu_work_flow_ref_id) VALUES (700,'Account Lien ',700);</v>
      </c>
    </row>
    <row r="134" spans="6:16">
      <c r="J134" s="59">
        <v>9004</v>
      </c>
      <c r="K134" s="59" t="s">
        <v>654</v>
      </c>
      <c r="L134" s="59">
        <v>9004</v>
      </c>
      <c r="P134" s="66" t="str">
        <f t="shared" si="10"/>
        <v>INSERT INTO a_menu_work_flow_m(menu_id,menu_work_flow_type,menu_work_flow_ref_id) VALUES (9004,'Account Lien-Remove',9004);</v>
      </c>
    </row>
    <row r="135" spans="6:16">
      <c r="J135" s="59">
        <v>9005</v>
      </c>
      <c r="K135" s="59" t="s">
        <v>657</v>
      </c>
      <c r="L135" s="59">
        <v>9005</v>
      </c>
      <c r="P135" s="66" t="str">
        <f t="shared" si="10"/>
        <v>INSERT INTO a_menu_work_flow_m(menu_id,menu_work_flow_type,menu_work_flow_ref_id) VALUES (9005,'Account Limit Renewal / Enhancement',9005);</v>
      </c>
    </row>
    <row r="136" spans="6:16">
      <c r="L136" s="59"/>
      <c r="P136" s="66"/>
    </row>
    <row r="137" spans="6:16">
      <c r="L137" s="59"/>
      <c r="P137" s="66"/>
    </row>
    <row r="138" spans="6:16">
      <c r="J138">
        <v>90068</v>
      </c>
      <c r="K138" s="59" t="s">
        <v>671</v>
      </c>
      <c r="L138" s="59">
        <v>90068</v>
      </c>
      <c r="P138" s="66" t="str">
        <f t="shared" ref="P138:P140" si="11">CONCATENATE("INSERT INTO a_menu_work_flow_m(menu_id,menu_work_flow_type,menu_work_flow_ref_id) VALUES (",J138&amp;",'"&amp;K138&amp;"',"&amp;L138&amp;");")</f>
        <v>INSERT INTO a_menu_work_flow_m(menu_id,menu_work_flow_type,menu_work_flow_ref_id) VALUES (90068,'Account loan limit adhoch',90068);</v>
      </c>
    </row>
    <row r="139" spans="6:16">
      <c r="F139" s="14">
        <v>90069</v>
      </c>
      <c r="G139" s="43">
        <v>902</v>
      </c>
      <c r="H139" s="44" t="s">
        <v>678</v>
      </c>
      <c r="J139" s="14">
        <v>9006</v>
      </c>
      <c r="K139" s="44" t="s">
        <v>678</v>
      </c>
      <c r="L139" s="14">
        <v>9006</v>
      </c>
      <c r="P139" s="66" t="str">
        <f t="shared" si="11"/>
        <v>INSERT INTO a_menu_work_flow_m(menu_id,menu_work_flow_type,menu_work_flow_ref_id) VALUES (9006,'Account Loan Disbursement',9006);</v>
      </c>
    </row>
    <row r="140" spans="6:16">
      <c r="J140" s="46">
        <v>9008</v>
      </c>
      <c r="K140" s="59" t="s">
        <v>688</v>
      </c>
      <c r="L140" s="46">
        <v>9008</v>
      </c>
      <c r="P140" s="66" t="str">
        <f t="shared" si="11"/>
        <v>INSERT INTO a_menu_work_flow_m(menu_id,menu_work_flow_type,menu_work_flow_ref_id) VALUES (9008,'FD Loan Renewal',9008);</v>
      </c>
    </row>
    <row r="141" spans="6:16">
      <c r="J141" s="46"/>
      <c r="K141"/>
      <c r="L141" s="59"/>
    </row>
    <row r="142" spans="6:16">
      <c r="J142" s="46"/>
      <c r="K142"/>
      <c r="L142" s="59"/>
    </row>
    <row r="143" spans="6:16">
      <c r="J143" s="46"/>
      <c r="K143"/>
      <c r="L143" s="59"/>
    </row>
    <row r="144" spans="6:16">
      <c r="H144" s="24" t="s">
        <v>1399</v>
      </c>
      <c r="J144" s="59">
        <v>900004</v>
      </c>
      <c r="K144" s="59" t="s">
        <v>1400</v>
      </c>
      <c r="L144" s="59">
        <v>900004</v>
      </c>
      <c r="P144" s="66" t="str">
        <f t="shared" ref="P144:P146" si="12">CONCATENATE("INSERT INTO a_menu_work_flow_m(menu_id,menu_work_flow_type,menu_work_flow_ref_id) VALUES (",J144&amp;",'"&amp;K144&amp;"',"&amp;L144&amp;");")</f>
        <v>INSERT INTO a_menu_work_flow_m(menu_id,menu_work_flow_type,menu_work_flow_ref_id) VALUES (900004,'Tax  Master',900004);</v>
      </c>
    </row>
    <row r="145" spans="8:16">
      <c r="H145" t="s">
        <v>997</v>
      </c>
      <c r="J145" s="59">
        <v>900005</v>
      </c>
      <c r="K145" s="59" t="s">
        <v>1400</v>
      </c>
      <c r="L145" s="59">
        <v>900005</v>
      </c>
      <c r="P145" s="66" t="str">
        <f t="shared" si="12"/>
        <v>INSERT INTO a_menu_work_flow_m(menu_id,menu_work_flow_type,menu_work_flow_ref_id) VALUES (900005,'Tax  Master',900005);</v>
      </c>
    </row>
    <row r="146" spans="8:16">
      <c r="H146" s="24" t="s">
        <v>1006</v>
      </c>
      <c r="J146" s="59">
        <v>900006</v>
      </c>
      <c r="K146" s="59" t="s">
        <v>1007</v>
      </c>
      <c r="L146" s="59">
        <v>900006</v>
      </c>
      <c r="P146" s="66" t="str">
        <f t="shared" si="12"/>
        <v>INSERT INTO a_menu_work_flow_m(menu_id,menu_work_flow_type,menu_work_flow_ref_id) VALUES (900006,'Income Tax Master',900006);</v>
      </c>
    </row>
    <row r="147" spans="8:16">
      <c r="H147" s="24"/>
      <c r="L147" s="59"/>
      <c r="P147" s="66"/>
    </row>
    <row r="148" spans="8:16">
      <c r="H148" s="24"/>
      <c r="L148" s="59"/>
      <c r="P148" s="66"/>
    </row>
    <row r="149" spans="8:16">
      <c r="L149" s="59"/>
    </row>
    <row r="150" spans="8:16">
      <c r="H150" t="s">
        <v>549</v>
      </c>
      <c r="J150" s="59">
        <v>40000</v>
      </c>
      <c r="K150" s="59" t="s">
        <v>550</v>
      </c>
      <c r="L150" s="59">
        <v>40000</v>
      </c>
      <c r="P150" s="66" t="str">
        <f t="shared" ref="P150" si="13">CONCATENATE("INSERT INTO a_menu_work_flow_m(menu_id,menu_work_flow_type,menu_work_flow_ref_id) VALUES (",J150&amp;",'"&amp;K150&amp;"',"&amp;L150&amp;");")</f>
        <v>INSERT INTO a_menu_work_flow_m(menu_id,menu_work_flow_type,menu_work_flow_ref_id) VALUES (40000,'Customer Security',40000);</v>
      </c>
    </row>
    <row r="151" spans="8:16">
      <c r="H151" t="s">
        <v>638</v>
      </c>
      <c r="L151" s="59"/>
      <c r="P151" s="66"/>
    </row>
    <row r="152" spans="8:16">
      <c r="H152" s="24"/>
      <c r="L152" s="59"/>
    </row>
    <row r="153" spans="8:16">
      <c r="H153" s="24"/>
      <c r="L153" s="59"/>
    </row>
    <row r="154" spans="8:16">
      <c r="H154" s="24"/>
      <c r="J154" s="59">
        <v>80004</v>
      </c>
      <c r="K154" s="59" t="s">
        <v>962</v>
      </c>
      <c r="L154" s="59">
        <v>80004</v>
      </c>
      <c r="P154" s="66" t="str">
        <f t="shared" ref="P154:P157" si="14">CONCATENATE("INSERT INTO a_menu_work_flow_m(menu_id,menu_work_flow_type,menu_work_flow_ref_id) VALUES (",J154&amp;",'"&amp;K154&amp;"',"&amp;L154&amp;");")</f>
        <v>INSERT INTO a_menu_work_flow_m(menu_id,menu_work_flow_type,menu_work_flow_ref_id) VALUES (80004,'Share Application New',80004);</v>
      </c>
    </row>
    <row r="155" spans="8:16">
      <c r="H155" s="24"/>
      <c r="J155" s="59">
        <v>80005</v>
      </c>
      <c r="K155" s="59" t="s">
        <v>965</v>
      </c>
      <c r="L155" s="59">
        <v>80005</v>
      </c>
      <c r="P155" s="66" t="str">
        <f t="shared" si="14"/>
        <v>INSERT INTO a_menu_work_flow_m(menu_id,menu_work_flow_type,menu_work_flow_ref_id) VALUES (80005,'Share Application Additional',80005);</v>
      </c>
    </row>
    <row r="156" spans="8:16">
      <c r="H156" s="24"/>
      <c r="J156" s="59">
        <v>80006</v>
      </c>
      <c r="K156" s="59" t="s">
        <v>967</v>
      </c>
      <c r="L156" s="59">
        <v>80006</v>
      </c>
      <c r="P156" s="66" t="str">
        <f t="shared" si="14"/>
        <v>INSERT INTO a_menu_work_flow_m(menu_id,menu_work_flow_type,menu_work_flow_ref_id) VALUES (80006,'Share Application Transfer',80006);</v>
      </c>
    </row>
    <row r="157" spans="8:16">
      <c r="H157" s="24"/>
      <c r="J157" s="59">
        <v>80007</v>
      </c>
      <c r="K157" s="59" t="s">
        <v>970</v>
      </c>
      <c r="L157" s="59">
        <v>80007</v>
      </c>
      <c r="P157" s="66" t="str">
        <f t="shared" si="14"/>
        <v>INSERT INTO a_menu_work_flow_m(menu_id,menu_work_flow_type,menu_work_flow_ref_id) VALUES (80007,'Share Application Surrender',80007);</v>
      </c>
    </row>
    <row r="158" spans="8:16">
      <c r="H158" s="24"/>
      <c r="L158" s="59"/>
    </row>
    <row r="159" spans="8:16">
      <c r="H159" s="24"/>
      <c r="L159" s="59"/>
    </row>
    <row r="160" spans="8:16">
      <c r="H160" t="s">
        <v>1112</v>
      </c>
      <c r="J160" s="59">
        <v>6000001</v>
      </c>
      <c r="K160" s="59" t="s">
        <v>1113</v>
      </c>
      <c r="L160" s="59">
        <v>6000001</v>
      </c>
      <c r="P160" s="66" t="str">
        <f t="shared" ref="P160:P164" si="15">CONCATENATE("INSERT INTO a_menu_work_flow_m(menu_id,menu_work_flow_type,menu_work_flow_ref_id) VALUES (",J160&amp;",'"&amp;K160&amp;"',"&amp;L160&amp;");")</f>
        <v>INSERT INTO a_menu_work_flow_m(menu_id,menu_work_flow_type,menu_work_flow_ref_id) VALUES (6000001,'Bank Parameters',6000001);</v>
      </c>
    </row>
    <row r="161" spans="8:16">
      <c r="H161" t="s">
        <v>1121</v>
      </c>
      <c r="J161" s="59">
        <v>6000002</v>
      </c>
      <c r="K161" s="59" t="s">
        <v>1122</v>
      </c>
      <c r="L161" s="59">
        <v>6000002</v>
      </c>
      <c r="P161" s="66" t="str">
        <f t="shared" si="15"/>
        <v>INSERT INTO a_menu_work_flow_m(menu_id,menu_work_flow_type,menu_work_flow_ref_id) VALUES (6000002,'Branch Parameters',6000002);</v>
      </c>
    </row>
    <row r="162" spans="8:16">
      <c r="H162" s="24"/>
      <c r="L162" s="59"/>
    </row>
    <row r="163" spans="8:16">
      <c r="H163" s="24"/>
      <c r="J163" s="59">
        <v>110001</v>
      </c>
      <c r="K163" s="59" t="s">
        <v>23</v>
      </c>
      <c r="L163" s="59">
        <v>110001</v>
      </c>
      <c r="P163" s="66" t="str">
        <f t="shared" si="15"/>
        <v>INSERT INTO a_menu_work_flow_m(menu_id,menu_work_flow_type,menu_work_flow_ref_id) VALUES (110001,'Cashier',110001);</v>
      </c>
    </row>
    <row r="164" spans="8:16">
      <c r="H164" s="24"/>
      <c r="J164" s="59">
        <v>110002</v>
      </c>
      <c r="K164" s="59" t="s">
        <v>23</v>
      </c>
      <c r="L164" s="59">
        <v>110002</v>
      </c>
      <c r="P164" s="66" t="str">
        <f t="shared" si="15"/>
        <v>INSERT INTO a_menu_work_flow_m(menu_id,menu_work_flow_type,menu_work_flow_ref_id) VALUES (110002,'Cashier',110002);</v>
      </c>
    </row>
    <row r="165" spans="8:16">
      <c r="H165" s="24"/>
      <c r="L165" s="59"/>
    </row>
    <row r="166" spans="8:16">
      <c r="H166" s="24"/>
      <c r="L166" s="59"/>
    </row>
    <row r="167" spans="8:16">
      <c r="H167" s="24"/>
      <c r="L167" s="59"/>
    </row>
    <row r="168" spans="8:16">
      <c r="H168" s="24"/>
      <c r="L168" s="59"/>
    </row>
    <row r="169" spans="8:16">
      <c r="H169" t="s">
        <v>1059</v>
      </c>
      <c r="J169" s="59">
        <v>120001</v>
      </c>
      <c r="K169" s="59" t="s">
        <v>1057</v>
      </c>
      <c r="L169" s="59">
        <v>120001</v>
      </c>
      <c r="P169" s="66" t="str">
        <f t="shared" ref="P169:P170" si="16">CONCATENATE("INSERT INTO a_menu_work_flow_m(menu_id,menu_work_flow_type,menu_work_flow_ref_id) VALUES (",J169&amp;",'"&amp;K169&amp;"',"&amp;L169&amp;");")</f>
        <v>INSERT INTO a_menu_work_flow_m(menu_id,menu_work_flow_type,menu_work_flow_ref_id) VALUES (120001,'Clearing',120001);</v>
      </c>
    </row>
    <row r="170" spans="8:16">
      <c r="H170" t="s">
        <v>1068</v>
      </c>
      <c r="J170" s="59">
        <v>120002</v>
      </c>
      <c r="K170" s="59" t="s">
        <v>1057</v>
      </c>
      <c r="L170" s="59">
        <v>120002</v>
      </c>
      <c r="P170" s="66" t="str">
        <f t="shared" si="16"/>
        <v>INSERT INTO a_menu_work_flow_m(menu_id,menu_work_flow_type,menu_work_flow_ref_id) VALUES (120002,'Clearing',120002);</v>
      </c>
    </row>
    <row r="171" spans="8:16">
      <c r="H171" s="24"/>
      <c r="J171" s="14"/>
      <c r="L171" s="59"/>
    </row>
    <row r="172" spans="8:16">
      <c r="H172" s="24"/>
    </row>
    <row r="173" spans="8:16">
      <c r="H173" s="14" t="s">
        <v>1031</v>
      </c>
      <c r="J173" s="59">
        <v>1000001</v>
      </c>
      <c r="K173" s="59" t="s">
        <v>1032</v>
      </c>
      <c r="L173">
        <v>1000001</v>
      </c>
      <c r="P173" s="66" t="str">
        <f t="shared" ref="P173:P190" si="17">CONCATENATE("INSERT INTO a_menu_work_flow_m(menu_id,menu_work_flow_type,menu_work_flow_ref_id) VALUES (",J173&amp;",'"&amp;K173&amp;"',"&amp;L173&amp;");")</f>
        <v>INSERT INTO a_menu_work_flow_m(menu_id,menu_work_flow_type,menu_work_flow_ref_id) VALUES (1000001,'TDS Master',1000001);</v>
      </c>
    </row>
    <row r="174" spans="8:16">
      <c r="P174" s="66"/>
    </row>
    <row r="175" spans="8:16">
      <c r="J175" s="59">
        <v>100002</v>
      </c>
      <c r="K175" s="59" t="s">
        <v>692</v>
      </c>
      <c r="L175">
        <v>100002</v>
      </c>
      <c r="P175" s="66" t="str">
        <f t="shared" si="17"/>
        <v>INSERT INTO a_menu_work_flow_m(menu_id,menu_work_flow_type,menu_work_flow_ref_id) VALUES (100002,'Admin',100002);</v>
      </c>
    </row>
    <row r="176" spans="8:16">
      <c r="J176" s="59">
        <v>100001</v>
      </c>
      <c r="K176" s="59" t="s">
        <v>692</v>
      </c>
      <c r="L176">
        <v>100001</v>
      </c>
      <c r="P176" s="66" t="str">
        <f t="shared" si="17"/>
        <v>INSERT INTO a_menu_work_flow_m(menu_id,menu_work_flow_type,menu_work_flow_ref_id) VALUES (100001,'Admin',100001);</v>
      </c>
    </row>
    <row r="177" spans="8:16">
      <c r="J177">
        <v>100005</v>
      </c>
      <c r="K177" s="59" t="s">
        <v>692</v>
      </c>
      <c r="L177">
        <v>100005</v>
      </c>
      <c r="P177" s="66" t="str">
        <f t="shared" si="17"/>
        <v>INSERT INTO a_menu_work_flow_m(menu_id,menu_work_flow_type,menu_work_flow_ref_id) VALUES (100005,'Admin',100005);</v>
      </c>
    </row>
    <row r="178" spans="8:16">
      <c r="J178" s="59">
        <v>100006</v>
      </c>
      <c r="K178" s="59" t="s">
        <v>692</v>
      </c>
      <c r="L178" s="59">
        <v>100006</v>
      </c>
      <c r="P178" s="66" t="str">
        <f t="shared" si="17"/>
        <v>INSERT INTO a_menu_work_flow_m(menu_id,menu_work_flow_type,menu_work_flow_ref_id) VALUES (100006,'Admin',100006);</v>
      </c>
    </row>
    <row r="179" spans="8:16">
      <c r="J179"/>
      <c r="P179" s="66"/>
    </row>
    <row r="180" spans="8:16">
      <c r="J180"/>
      <c r="P180" s="66"/>
    </row>
    <row r="181" spans="8:16">
      <c r="H181" s="24"/>
      <c r="J181">
        <v>610002</v>
      </c>
      <c r="K181" s="59" t="s">
        <v>1272</v>
      </c>
      <c r="L181">
        <v>610002</v>
      </c>
      <c r="P181" s="66" t="str">
        <f t="shared" si="17"/>
        <v>INSERT INTO a_menu_work_flow_m(menu_id,menu_work_flow_type,menu_work_flow_ref_id) VALUES (610002,'Document Printing',610002);</v>
      </c>
    </row>
    <row r="182" spans="8:16" s="88" customFormat="1">
      <c r="H182" s="90"/>
      <c r="J182" s="88">
        <v>640001</v>
      </c>
      <c r="K182" s="91" t="s">
        <v>1401</v>
      </c>
      <c r="L182" s="88">
        <v>640001</v>
      </c>
      <c r="P182" s="66" t="str">
        <f t="shared" si="17"/>
        <v>INSERT INTO a_menu_work_flow_m(menu_id,menu_work_flow_type,menu_work_flow_ref_id) VALUES (640001,'Account Change',640001);</v>
      </c>
    </row>
    <row r="183" spans="8:16">
      <c r="H183" s="24"/>
      <c r="J183">
        <v>640002</v>
      </c>
      <c r="K183" s="59" t="s">
        <v>1304</v>
      </c>
      <c r="L183">
        <v>640002</v>
      </c>
      <c r="P183" s="66" t="str">
        <f t="shared" si="17"/>
        <v>INSERT INTO a_menu_work_flow_m(menu_id,menu_work_flow_type,menu_work_flow_ref_id) VALUES (640002,'Term Deposit Correction',640002);</v>
      </c>
    </row>
    <row r="184" spans="8:16">
      <c r="H184" s="24"/>
      <c r="J184">
        <v>620004</v>
      </c>
      <c r="K184" s="59" t="s">
        <v>1282</v>
      </c>
      <c r="L184">
        <v>620004</v>
      </c>
      <c r="P184" s="66" t="str">
        <f t="shared" si="17"/>
        <v>INSERT INTO a_menu_work_flow_m(menu_id,menu_work_flow_type,menu_work_flow_ref_id) VALUES (620004,'Share Dividend',620004);</v>
      </c>
    </row>
    <row r="185" spans="8:16">
      <c r="H185" s="24"/>
      <c r="J185"/>
      <c r="K185"/>
    </row>
    <row r="186" spans="8:16">
      <c r="H186" s="24"/>
      <c r="J186"/>
      <c r="K186"/>
    </row>
    <row r="187" spans="8:16">
      <c r="H187" s="24"/>
      <c r="J187">
        <v>71001</v>
      </c>
      <c r="K187" t="s">
        <v>1402</v>
      </c>
      <c r="L187">
        <v>71001</v>
      </c>
      <c r="P187" s="66" t="str">
        <f t="shared" si="17"/>
        <v>INSERT INTO a_menu_work_flow_m(menu_id,menu_work_flow_type,menu_work_flow_ref_id) VALUES (71001,'Alert SMS',71001);</v>
      </c>
    </row>
    <row r="188" spans="8:16">
      <c r="H188" s="24"/>
      <c r="J188">
        <v>71002</v>
      </c>
      <c r="K188" t="s">
        <v>1402</v>
      </c>
      <c r="L188">
        <v>71002</v>
      </c>
      <c r="P188" s="66" t="str">
        <f t="shared" si="17"/>
        <v>INSERT INTO a_menu_work_flow_m(menu_id,menu_work_flow_type,menu_work_flow_ref_id) VALUES (71002,'Alert SMS',71002);</v>
      </c>
    </row>
    <row r="189" spans="8:16">
      <c r="H189" s="24"/>
      <c r="J189"/>
      <c r="K189"/>
    </row>
    <row r="190" spans="8:16">
      <c r="H190" s="24"/>
      <c r="J190">
        <v>50001</v>
      </c>
      <c r="K190" s="59" t="s">
        <v>631</v>
      </c>
      <c r="L190">
        <v>50001</v>
      </c>
      <c r="P190" s="66" t="str">
        <f t="shared" si="17"/>
        <v>INSERT INTO a_menu_work_flow_m(menu_id,menu_work_flow_type,menu_work_flow_ref_id) VALUES (50001,'TD Payment Info Master',50001);</v>
      </c>
    </row>
    <row r="191" spans="8:16">
      <c r="H191" s="24"/>
      <c r="J191"/>
      <c r="K191"/>
    </row>
    <row r="192" spans="8:16">
      <c r="H192" s="24"/>
      <c r="J192"/>
      <c r="K192"/>
    </row>
    <row r="193" spans="8:12">
      <c r="H193" s="24"/>
      <c r="J193"/>
      <c r="K193"/>
    </row>
    <row r="194" spans="8:12">
      <c r="H194" s="24"/>
      <c r="J194" s="73" t="s">
        <v>35</v>
      </c>
      <c r="K194" s="73" t="s">
        <v>1325</v>
      </c>
      <c r="L194" s="12" t="s">
        <v>1326</v>
      </c>
    </row>
    <row r="195" spans="8:12" s="51" customFormat="1">
      <c r="H195" s="74"/>
      <c r="J195" s="14">
        <v>140091</v>
      </c>
      <c r="K195" s="14" t="s">
        <v>1190</v>
      </c>
      <c r="L195" s="14">
        <v>140091</v>
      </c>
    </row>
    <row r="196" spans="8:12" s="51" customFormat="1">
      <c r="H196" s="74"/>
      <c r="J196" s="14">
        <v>140092</v>
      </c>
      <c r="K196" s="14" t="s">
        <v>1193</v>
      </c>
      <c r="L196" s="14">
        <v>140092</v>
      </c>
    </row>
    <row r="197" spans="8:12">
      <c r="H197" s="24"/>
      <c r="J197" s="14">
        <v>140093</v>
      </c>
      <c r="K197" s="14" t="s">
        <v>1196</v>
      </c>
      <c r="L197" s="14">
        <v>140093</v>
      </c>
    </row>
    <row r="198" spans="8:12">
      <c r="J198" s="14">
        <v>140094</v>
      </c>
      <c r="K198" s="14" t="s">
        <v>1199</v>
      </c>
      <c r="L198" s="14">
        <v>140094</v>
      </c>
    </row>
    <row r="199" spans="8:12">
      <c r="J199" s="14">
        <v>140095</v>
      </c>
      <c r="K199" s="14" t="s">
        <v>1403</v>
      </c>
      <c r="L199" s="14">
        <v>140095</v>
      </c>
    </row>
    <row r="200" spans="8:12">
      <c r="J200" s="14">
        <v>140096</v>
      </c>
      <c r="K200" s="14" t="s">
        <v>1205</v>
      </c>
      <c r="L200" s="14">
        <v>140096</v>
      </c>
    </row>
    <row r="201" spans="8:12">
      <c r="J201" s="14">
        <v>140097</v>
      </c>
      <c r="K201" s="14" t="s">
        <v>1208</v>
      </c>
      <c r="L201" s="14">
        <v>140097</v>
      </c>
    </row>
    <row r="202" spans="8:12">
      <c r="J202" s="14">
        <v>140098</v>
      </c>
      <c r="K202" s="14" t="s">
        <v>1211</v>
      </c>
      <c r="L202" s="14">
        <v>140098</v>
      </c>
    </row>
    <row r="203" spans="8:12">
      <c r="J203" s="14">
        <v>140099</v>
      </c>
      <c r="K203" s="14" t="s">
        <v>1214</v>
      </c>
      <c r="L203" s="14">
        <v>140099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69"/>
  <sheetViews>
    <sheetView topLeftCell="B1" zoomScaleNormal="100" workbookViewId="0">
      <pane ySplit="1" topLeftCell="A116" activePane="bottomLeft" state="frozen"/>
      <selection pane="bottomLeft" activeCell="C118" sqref="C118:C123"/>
    </sheetView>
  </sheetViews>
  <sheetFormatPr defaultColWidth="8.5703125" defaultRowHeight="15"/>
  <cols>
    <col min="1" max="1" width="8.85546875" customWidth="1"/>
    <col min="2" max="2" width="31.85546875" customWidth="1"/>
    <col min="3" max="3" width="27.5703125" customWidth="1"/>
    <col min="4" max="4" width="20.140625" customWidth="1"/>
    <col min="5" max="5" width="18.5703125" customWidth="1"/>
    <col min="6" max="6" width="17.28515625" customWidth="1"/>
    <col min="7" max="7" width="13.28515625" customWidth="1"/>
    <col min="8" max="8" width="12.5703125" customWidth="1"/>
    <col min="9" max="9" width="30.5703125" customWidth="1"/>
  </cols>
  <sheetData>
    <row r="1" spans="2:10" s="14" customFormat="1">
      <c r="B1" s="19" t="s">
        <v>1323</v>
      </c>
      <c r="C1" s="19" t="s">
        <v>1404</v>
      </c>
      <c r="D1" s="73" t="s">
        <v>35</v>
      </c>
      <c r="E1" s="73" t="s">
        <v>1405</v>
      </c>
      <c r="F1" s="12" t="s">
        <v>1406</v>
      </c>
      <c r="G1" s="12" t="s">
        <v>40</v>
      </c>
      <c r="H1" s="12" t="s">
        <v>41</v>
      </c>
      <c r="I1" s="12" t="s">
        <v>1407</v>
      </c>
      <c r="J1" s="12" t="s">
        <v>1408</v>
      </c>
    </row>
    <row r="2" spans="2:10">
      <c r="C2" s="62" t="s">
        <v>1409</v>
      </c>
      <c r="D2" s="60" t="s">
        <v>1410</v>
      </c>
      <c r="E2" s="60"/>
    </row>
    <row r="3" spans="2:10">
      <c r="D3" s="59"/>
      <c r="E3" s="59"/>
      <c r="J3" s="63"/>
    </row>
    <row r="4" spans="2:10">
      <c r="B4" s="8" t="s">
        <v>1323</v>
      </c>
      <c r="C4" s="8" t="s">
        <v>1404</v>
      </c>
      <c r="D4" s="60" t="s">
        <v>35</v>
      </c>
      <c r="E4" s="60" t="s">
        <v>1405</v>
      </c>
      <c r="F4" s="9" t="s">
        <v>1406</v>
      </c>
      <c r="G4" s="9" t="s">
        <v>40</v>
      </c>
      <c r="H4" s="9" t="s">
        <v>41</v>
      </c>
      <c r="I4" s="9" t="s">
        <v>1407</v>
      </c>
      <c r="J4" s="9" t="s">
        <v>1408</v>
      </c>
    </row>
    <row r="5" spans="2:10">
      <c r="B5" t="s">
        <v>1331</v>
      </c>
      <c r="C5" t="s">
        <v>400</v>
      </c>
      <c r="D5" s="59">
        <v>90001</v>
      </c>
      <c r="E5" s="59">
        <v>90051</v>
      </c>
      <c r="F5">
        <v>1</v>
      </c>
      <c r="I5" t="s">
        <v>1411</v>
      </c>
      <c r="J5" t="str">
        <f>CONCATENATE("INSERT INTO a_menu_work_flow_d(menu_id,work_flow_menu_id,work_flow_seq_no,view_form_url,edit_form_url,menu_section_code) VALUES (",D5&amp;","&amp;E5&amp;","&amp;F5&amp;",'"&amp;G5&amp;"','"&amp;H5&amp;"','"&amp;I5&amp;"');")</f>
        <v>INSERT INTO a_menu_work_flow_d(menu_id,work_flow_menu_id,work_flow_seq_no,view_form_url,edit_form_url,menu_section_code) VALUES (90001,90051,1,'','','ACCT_MASTER');</v>
      </c>
    </row>
    <row r="6" spans="2:10">
      <c r="C6" t="s">
        <v>409</v>
      </c>
      <c r="D6" s="59">
        <v>90001</v>
      </c>
      <c r="E6" s="59">
        <v>90052</v>
      </c>
      <c r="F6">
        <v>2</v>
      </c>
      <c r="I6" t="s">
        <v>1412</v>
      </c>
      <c r="J6" t="str">
        <f t="shared" ref="J6:J7" si="0">CONCATENATE("INSERT INTO a_menu_work_flow_d(menu_id,work_flow_menu_id,work_flow_seq_no,view_form_url,edit_form_url,menu_section_code) VALUES (",D6&amp;","&amp;E6&amp;","&amp;F6&amp;",'"&amp;G6&amp;"','"&amp;H6&amp;"','"&amp;I6&amp;"');")</f>
        <v>INSERT INTO a_menu_work_flow_d(menu_id,work_flow_menu_id,work_flow_seq_no,view_form_url,edit_form_url,menu_section_code) VALUES (90001,90052,2,'','','ACCT_NAMES ');</v>
      </c>
    </row>
    <row r="7" spans="2:10">
      <c r="C7" t="s">
        <v>418</v>
      </c>
      <c r="D7" s="59">
        <v>90001</v>
      </c>
      <c r="E7" s="59">
        <v>90053</v>
      </c>
      <c r="F7">
        <v>3</v>
      </c>
      <c r="I7" t="s">
        <v>1413</v>
      </c>
      <c r="J7" t="str">
        <f t="shared" si="0"/>
        <v>INSERT INTO a_menu_work_flow_d(menu_id,work_flow_menu_id,work_flow_seq_no,view_form_url,edit_form_url,menu_section_code) VALUES (90001,90053,3,'','','ACCT_NOMINEES');</v>
      </c>
    </row>
    <row r="8" spans="2:10">
      <c r="D8" s="59"/>
      <c r="E8" s="59"/>
    </row>
    <row r="9" spans="2:10">
      <c r="D9" s="59"/>
      <c r="E9" s="59"/>
    </row>
    <row r="10" spans="2:10">
      <c r="B10" t="s">
        <v>1334</v>
      </c>
      <c r="C10" t="s">
        <v>400</v>
      </c>
      <c r="D10" s="59">
        <v>90002</v>
      </c>
      <c r="E10" s="59">
        <v>90051</v>
      </c>
      <c r="F10">
        <v>1</v>
      </c>
      <c r="I10" t="s">
        <v>1411</v>
      </c>
      <c r="J10" t="str">
        <f>CONCATENATE("INSERT INTO a_menu_work_flow_d(menu_id,work_flow_menu_id,work_flow_seq_no,view_form_url,edit_form_url,menu_section_code) VALUES (",D10&amp;","&amp;E10&amp;","&amp;F10&amp;",'"&amp;G10&amp;"','"&amp;H10&amp;"','"&amp;I10&amp;"');")</f>
        <v>INSERT INTO a_menu_work_flow_d(menu_id,work_flow_menu_id,work_flow_seq_no,view_form_url,edit_form_url,menu_section_code) VALUES (90002,90051,1,'','','ACCT_MASTER');</v>
      </c>
    </row>
    <row r="11" spans="2:10">
      <c r="C11" t="s">
        <v>409</v>
      </c>
      <c r="D11" s="59">
        <v>90002</v>
      </c>
      <c r="E11" s="59">
        <v>90052</v>
      </c>
      <c r="F11">
        <v>2</v>
      </c>
      <c r="I11" t="s">
        <v>1412</v>
      </c>
      <c r="J11" t="str">
        <f>CONCATENATE("INSERT INTO a_menu_work_flow_d(menu_id,work_flow_menu_id,work_flow_seq_no,view_form_url,edit_form_url,menu_section_code) VALUES (",D11&amp;","&amp;E11&amp;","&amp;F11&amp;",'"&amp;G11&amp;"','"&amp;H11&amp;"','"&amp;I11&amp;"');")</f>
        <v>INSERT INTO a_menu_work_flow_d(menu_id,work_flow_menu_id,work_flow_seq_no,view_form_url,edit_form_url,menu_section_code) VALUES (90002,90052,2,'','','ACCT_NAMES ');</v>
      </c>
    </row>
    <row r="12" spans="2:10">
      <c r="C12" t="s">
        <v>418</v>
      </c>
      <c r="D12" s="59">
        <v>90002</v>
      </c>
      <c r="E12" s="59">
        <v>90053</v>
      </c>
      <c r="F12">
        <v>3</v>
      </c>
      <c r="I12" t="s">
        <v>1413</v>
      </c>
      <c r="J12" t="str">
        <f>CONCATENATE("INSERT INTO a_menu_work_flow_d(menu_id,work_flow_menu_id,work_flow_seq_no,view_form_url,edit_form_url,menu_section_code) VALUES (",D12&amp;","&amp;E12&amp;","&amp;F12&amp;",'"&amp;G12&amp;"','"&amp;H12&amp;"','"&amp;I12&amp;"');")</f>
        <v>INSERT INTO a_menu_work_flow_d(menu_id,work_flow_menu_id,work_flow_seq_no,view_form_url,edit_form_url,menu_section_code) VALUES (90002,90053,3,'','','ACCT_NOMINEES');</v>
      </c>
    </row>
    <row r="13" spans="2:10">
      <c r="D13" s="59"/>
      <c r="E13" s="59"/>
    </row>
    <row r="14" spans="2:10">
      <c r="B14" t="s">
        <v>1276</v>
      </c>
      <c r="C14" t="s">
        <v>400</v>
      </c>
      <c r="D14" s="59">
        <v>90003</v>
      </c>
      <c r="E14" s="59">
        <v>90051</v>
      </c>
      <c r="F14">
        <v>1</v>
      </c>
      <c r="I14" t="s">
        <v>1411</v>
      </c>
      <c r="J14" t="str">
        <f>CONCATENATE("INSERT INTO a_menu_work_flow_d(menu_id,work_flow_menu_id,work_flow_seq_no,view_form_url,edit_form_url,menu_section_code) VALUES (",D14&amp;","&amp;E14&amp;","&amp;F14&amp;",'"&amp;G14&amp;"','"&amp;H14&amp;"','"&amp;I14&amp;"');")</f>
        <v>INSERT INTO a_menu_work_flow_d(menu_id,work_flow_menu_id,work_flow_seq_no,view_form_url,edit_form_url,menu_section_code) VALUES (90003,90051,1,'','','ACCT_MASTER');</v>
      </c>
    </row>
    <row r="15" spans="2:10">
      <c r="C15" t="s">
        <v>409</v>
      </c>
      <c r="D15" s="59">
        <v>90003</v>
      </c>
      <c r="E15" s="59">
        <v>90052</v>
      </c>
      <c r="F15">
        <v>2</v>
      </c>
      <c r="I15" t="s">
        <v>1412</v>
      </c>
      <c r="J15" t="str">
        <f>CONCATENATE("INSERT INTO a_menu_work_flow_d(menu_id,work_flow_menu_id,work_flow_seq_no,view_form_url,edit_form_url,menu_section_code) VALUES (",D15&amp;","&amp;E15&amp;","&amp;F15&amp;",'"&amp;G15&amp;"','"&amp;H15&amp;"','"&amp;I15&amp;"');")</f>
        <v>INSERT INTO a_menu_work_flow_d(menu_id,work_flow_menu_id,work_flow_seq_no,view_form_url,edit_form_url,menu_section_code) VALUES (90003,90052,2,'','','ACCT_NAMES ');</v>
      </c>
    </row>
    <row r="16" spans="2:10">
      <c r="C16" t="s">
        <v>418</v>
      </c>
      <c r="D16" s="59">
        <v>90003</v>
      </c>
      <c r="E16" s="59">
        <v>90053</v>
      </c>
      <c r="F16">
        <v>3</v>
      </c>
      <c r="I16" t="s">
        <v>1413</v>
      </c>
      <c r="J16" t="str">
        <f>CONCATENATE("INSERT INTO a_menu_work_flow_d(menu_id,work_flow_menu_id,work_flow_seq_no,view_form_url,edit_form_url,menu_section_code) VALUES (",D16&amp;","&amp;E16&amp;","&amp;F16&amp;",'"&amp;G16&amp;"','"&amp;H16&amp;"','"&amp;I16&amp;"');")</f>
        <v>INSERT INTO a_menu_work_flow_d(menu_id,work_flow_menu_id,work_flow_seq_no,view_form_url,edit_form_url,menu_section_code) VALUES (90003,90053,3,'','','ACCT_NOMINEES');</v>
      </c>
    </row>
    <row r="17" spans="2:10">
      <c r="C17" s="25" t="s">
        <v>427</v>
      </c>
      <c r="D17" s="59">
        <v>90003</v>
      </c>
      <c r="E17" s="59">
        <v>90054</v>
      </c>
      <c r="F17">
        <v>4</v>
      </c>
      <c r="I17" t="s">
        <v>1414</v>
      </c>
      <c r="J17" t="str">
        <f>CONCATENATE("INSERT INTO a_menu_work_flow_d(menu_id,work_flow_menu_id,work_flow_seq_no,view_form_url,edit_form_url,menu_section_code) VALUES (",D17&amp;","&amp;E17&amp;","&amp;F17&amp;",'"&amp;G17&amp;"','"&amp;H17&amp;"','"&amp;I17&amp;"');")</f>
        <v>INSERT INTO a_menu_work_flow_d(menu_id,work_flow_menu_id,work_flow_seq_no,view_form_url,edit_form_url,menu_section_code) VALUES (90003,90054,4,'','','ACCT_TERM_DEP');</v>
      </c>
    </row>
    <row r="18" spans="2:10">
      <c r="C18" t="s">
        <v>542</v>
      </c>
      <c r="D18" s="59">
        <v>90003</v>
      </c>
      <c r="E18" s="59">
        <v>90072</v>
      </c>
      <c r="F18">
        <v>5</v>
      </c>
      <c r="I18" t="s">
        <v>1415</v>
      </c>
      <c r="J18" t="str">
        <f>CONCATENATE("INSERT INTO a_menu_work_flow_d(menu_id,work_flow_menu_id,work_flow_seq_no,view_form_url,edit_form_url,menu_section_code) VALUES (",D18&amp;","&amp;E18&amp;","&amp;F18&amp;",'"&amp;G18&amp;"','"&amp;H18&amp;"','"&amp;I18&amp;"');")</f>
        <v>INSERT INTO a_menu_work_flow_d(menu_id,work_flow_menu_id,work_flow_seq_no,view_form_url,edit_form_url,menu_section_code) VALUES (90003,90072,5,'','','INT_PAY_DETAIL');</v>
      </c>
    </row>
    <row r="19" spans="2:10">
      <c r="D19" s="59"/>
      <c r="E19" s="59"/>
    </row>
    <row r="20" spans="2:10">
      <c r="D20" s="59"/>
      <c r="E20" s="59"/>
    </row>
    <row r="21" spans="2:10">
      <c r="B21" t="s">
        <v>1416</v>
      </c>
      <c r="C21" t="s">
        <v>400</v>
      </c>
      <c r="D21" s="59">
        <v>90004</v>
      </c>
      <c r="E21" s="59">
        <v>90051</v>
      </c>
      <c r="F21">
        <v>1</v>
      </c>
      <c r="I21" t="s">
        <v>1411</v>
      </c>
      <c r="J21" t="str">
        <f>CONCATENATE("INSERT INTO a_menu_work_flow_d(menu_id,work_flow_menu_id,work_flow_seq_no,view_form_url,edit_form_url,menu_section_code) VALUES (",D21&amp;","&amp;E21&amp;","&amp;F21&amp;",'"&amp;G21&amp;"','"&amp;H21&amp;"','"&amp;I21&amp;"');")</f>
        <v>INSERT INTO a_menu_work_flow_d(menu_id,work_flow_menu_id,work_flow_seq_no,view_form_url,edit_form_url,menu_section_code) VALUES (90004,90051,1,'','','ACCT_MASTER');</v>
      </c>
    </row>
    <row r="22" spans="2:10">
      <c r="C22" t="s">
        <v>409</v>
      </c>
      <c r="D22" s="59">
        <v>90004</v>
      </c>
      <c r="E22" s="59">
        <v>90052</v>
      </c>
      <c r="F22">
        <v>2</v>
      </c>
      <c r="I22" t="s">
        <v>1412</v>
      </c>
      <c r="J22" t="str">
        <f>CONCATENATE("INSERT INTO a_menu_work_flow_d(menu_id,work_flow_menu_id,work_flow_seq_no,view_form_url,edit_form_url,menu_section_code) VALUES (",D22&amp;","&amp;E22&amp;","&amp;F22&amp;",'"&amp;G22&amp;"','"&amp;H22&amp;"','"&amp;I22&amp;"');")</f>
        <v>INSERT INTO a_menu_work_flow_d(menu_id,work_flow_menu_id,work_flow_seq_no,view_form_url,edit_form_url,menu_section_code) VALUES (90004,90052,2,'','','ACCT_NAMES ');</v>
      </c>
    </row>
    <row r="23" spans="2:10">
      <c r="C23" t="s">
        <v>418</v>
      </c>
      <c r="D23" s="59">
        <v>90004</v>
      </c>
      <c r="E23" s="59">
        <v>90053</v>
      </c>
      <c r="F23">
        <v>3</v>
      </c>
      <c r="I23" t="s">
        <v>1413</v>
      </c>
      <c r="J23" t="str">
        <f>CONCATENATE("INSERT INTO a_menu_work_flow_d(menu_id,work_flow_menu_id,work_flow_seq_no,view_form_url,edit_form_url,menu_section_code) VALUES (",D23&amp;","&amp;E23&amp;","&amp;F23&amp;",'"&amp;G23&amp;"','"&amp;H23&amp;"','"&amp;I23&amp;"');")</f>
        <v>INSERT INTO a_menu_work_flow_d(menu_id,work_flow_menu_id,work_flow_seq_no,view_form_url,edit_form_url,menu_section_code) VALUES (90004,90053,3,'','','ACCT_NOMINEES');</v>
      </c>
    </row>
    <row r="24" spans="2:10">
      <c r="C24" s="25" t="s">
        <v>438</v>
      </c>
      <c r="D24" s="59">
        <v>90004</v>
      </c>
      <c r="E24" s="59">
        <v>90056</v>
      </c>
      <c r="F24">
        <v>4</v>
      </c>
      <c r="I24" t="s">
        <v>1417</v>
      </c>
      <c r="J24" t="str">
        <f>CONCATENATE("INSERT INTO a_menu_work_flow_d(menu_id,work_flow_menu_id,work_flow_seq_no,view_form_url,edit_form_url,menu_section_code) VALUES (",D24&amp;","&amp;E24&amp;","&amp;F24&amp;",'"&amp;G24&amp;"','"&amp;H24&amp;"','"&amp;I24&amp;"');")</f>
        <v>INSERT INTO a_menu_work_flow_d(menu_id,work_flow_menu_id,work_flow_seq_no,view_form_url,edit_form_url,menu_section_code) VALUES (90004,90056,4,'','','ACCT_RECURRING_DEP');</v>
      </c>
    </row>
    <row r="25" spans="2:10">
      <c r="C25" t="s">
        <v>542</v>
      </c>
      <c r="D25" s="59">
        <v>90004</v>
      </c>
      <c r="E25" s="59">
        <v>90072</v>
      </c>
      <c r="F25">
        <v>5</v>
      </c>
      <c r="I25" t="s">
        <v>1415</v>
      </c>
    </row>
    <row r="26" spans="2:10">
      <c r="D26" s="59"/>
      <c r="E26" s="59"/>
    </row>
    <row r="27" spans="2:10">
      <c r="B27" t="s">
        <v>1418</v>
      </c>
      <c r="C27" t="s">
        <v>400</v>
      </c>
      <c r="D27" s="59">
        <v>90005</v>
      </c>
      <c r="E27" s="59">
        <v>90051</v>
      </c>
      <c r="F27">
        <v>1</v>
      </c>
      <c r="I27" t="s">
        <v>1411</v>
      </c>
      <c r="J27" t="str">
        <f>CONCATENATE("INSERT INTO a_menu_work_flow_d(menu_id,work_flow_menu_id,work_flow_seq_no,view_form_url,edit_form_url,menu_section_code) VALUES (",D27&amp;","&amp;E27&amp;","&amp;F27&amp;",'"&amp;G27&amp;"','"&amp;H27&amp;"','"&amp;I27&amp;"');")</f>
        <v>INSERT INTO a_menu_work_flow_d(menu_id,work_flow_menu_id,work_flow_seq_no,view_form_url,edit_form_url,menu_section_code) VALUES (90005,90051,1,'','','ACCT_MASTER');</v>
      </c>
    </row>
    <row r="28" spans="2:10">
      <c r="C28" t="s">
        <v>409</v>
      </c>
      <c r="D28" s="59">
        <v>90005</v>
      </c>
      <c r="E28" s="59">
        <v>90052</v>
      </c>
      <c r="F28">
        <v>2</v>
      </c>
      <c r="I28" t="s">
        <v>1412</v>
      </c>
      <c r="J28" t="str">
        <f>CONCATENATE("INSERT INTO a_menu_work_flow_d(menu_id,work_flow_menu_id,work_flow_seq_no,view_form_url,edit_form_url,menu_section_code) VALUES (",D28&amp;","&amp;E28&amp;","&amp;F28&amp;",'"&amp;G28&amp;"','"&amp;H28&amp;"','"&amp;I28&amp;"');")</f>
        <v>INSERT INTO a_menu_work_flow_d(menu_id,work_flow_menu_id,work_flow_seq_no,view_form_url,edit_form_url,menu_section_code) VALUES (90005,90052,2,'','','ACCT_NAMES ');</v>
      </c>
    </row>
    <row r="29" spans="2:10">
      <c r="C29" t="s">
        <v>418</v>
      </c>
      <c r="D29" s="59">
        <v>90005</v>
      </c>
      <c r="E29" s="59">
        <v>90053</v>
      </c>
      <c r="F29">
        <v>3</v>
      </c>
      <c r="I29" t="s">
        <v>1413</v>
      </c>
      <c r="J29" t="str">
        <f>CONCATENATE("INSERT INTO a_menu_work_flow_d(menu_id,work_flow_menu_id,work_flow_seq_no,view_form_url,edit_form_url,menu_section_code) VALUES (",D29&amp;","&amp;E29&amp;","&amp;F29&amp;",'"&amp;G29&amp;"','"&amp;H29&amp;"','"&amp;I29&amp;"');")</f>
        <v>INSERT INTO a_menu_work_flow_d(menu_id,work_flow_menu_id,work_flow_seq_no,view_form_url,edit_form_url,menu_section_code) VALUES (90005,90053,3,'','','ACCT_NOMINEES');</v>
      </c>
    </row>
    <row r="30" spans="2:10">
      <c r="C30" t="s">
        <v>1418</v>
      </c>
      <c r="D30" s="59">
        <v>90005</v>
      </c>
      <c r="E30" s="59">
        <v>90055</v>
      </c>
      <c r="F30">
        <v>4</v>
      </c>
      <c r="I30" t="s">
        <v>1419</v>
      </c>
      <c r="J30" t="str">
        <f>CONCATENATE("INSERT INTO a_menu_work_flow_d(menu_id,work_flow_menu_id,work_flow_seq_no,view_form_url,edit_form_url,menu_section_code) VALUES (",D30&amp;","&amp;E30&amp;","&amp;F30&amp;",'"&amp;G30&amp;"','"&amp;H30&amp;"','"&amp;I30&amp;"');")</f>
        <v>INSERT INTO a_menu_work_flow_d(menu_id,work_flow_menu_id,work_flow_seq_no,view_form_url,edit_form_url,menu_section_code) VALUES (90005,90055,4,'','','ACCT_DAILY_DEP');</v>
      </c>
    </row>
    <row r="31" spans="2:10">
      <c r="C31" t="s">
        <v>542</v>
      </c>
      <c r="D31" s="59">
        <v>90005</v>
      </c>
      <c r="E31" s="59">
        <v>90072</v>
      </c>
      <c r="F31">
        <v>5</v>
      </c>
      <c r="I31" t="s">
        <v>1415</v>
      </c>
    </row>
    <row r="32" spans="2:10">
      <c r="D32" s="59"/>
      <c r="E32" s="59"/>
    </row>
    <row r="33" spans="2:10">
      <c r="D33" s="59"/>
      <c r="E33" s="59"/>
    </row>
    <row r="34" spans="2:10">
      <c r="B34" t="s">
        <v>1346</v>
      </c>
      <c r="C34" t="s">
        <v>1420</v>
      </c>
      <c r="D34" s="59">
        <v>90009</v>
      </c>
      <c r="E34" s="59">
        <v>90051</v>
      </c>
      <c r="F34">
        <v>1</v>
      </c>
      <c r="I34" t="s">
        <v>1411</v>
      </c>
      <c r="J34" t="str">
        <f>CONCATENATE("INSERT INTO a_menu_work_flow_d(menu_id,work_flow_menu_id,work_flow_seq_no,view_form_url,edit_form_url,menu_section_code) VALUES (",D34&amp;","&amp;E34&amp;","&amp;F34&amp;",'"&amp;G34&amp;"','"&amp;H34&amp;"','"&amp;I34&amp;"');")</f>
        <v>INSERT INTO a_menu_work_flow_d(menu_id,work_flow_menu_id,work_flow_seq_no,view_form_url,edit_form_url,menu_section_code) VALUES (90009,90051,1,'','','ACCT_MASTER');</v>
      </c>
    </row>
    <row r="35" spans="2:10">
      <c r="C35" t="s">
        <v>1421</v>
      </c>
      <c r="D35" s="59">
        <v>90009</v>
      </c>
      <c r="E35" s="59">
        <v>90052</v>
      </c>
      <c r="F35">
        <v>2</v>
      </c>
      <c r="I35" t="s">
        <v>1412</v>
      </c>
      <c r="J35" t="str">
        <f>CONCATENATE("INSERT INTO a_menu_work_flow_d(menu_id,work_flow_menu_id,work_flow_seq_no,view_form_url,edit_form_url,menu_section_code) VALUES (",D35&amp;","&amp;E35&amp;","&amp;F35&amp;",'"&amp;G35&amp;"','"&amp;H35&amp;"','"&amp;I35&amp;"');")</f>
        <v>INSERT INTO a_menu_work_flow_d(menu_id,work_flow_menu_id,work_flow_seq_no,view_form_url,edit_form_url,menu_section_code) VALUES (90009,90052,2,'','','ACCT_NAMES ');</v>
      </c>
    </row>
    <row r="36" spans="2:10">
      <c r="C36" t="s">
        <v>1422</v>
      </c>
      <c r="D36" s="59">
        <v>90009</v>
      </c>
      <c r="E36" s="59">
        <v>90053</v>
      </c>
      <c r="F36">
        <v>3</v>
      </c>
      <c r="I36" t="s">
        <v>1413</v>
      </c>
      <c r="J36" t="str">
        <f>CONCATENATE("INSERT INTO a_menu_work_flow_d(menu_id,work_flow_menu_id,work_flow_seq_no,view_form_url,edit_form_url,menu_section_code) VALUES (",D36&amp;","&amp;E36&amp;","&amp;F36&amp;",'"&amp;G36&amp;"','"&amp;H36&amp;"','"&amp;I36&amp;"');")</f>
        <v>INSERT INTO a_menu_work_flow_d(menu_id,work_flow_menu_id,work_flow_seq_no,view_form_url,edit_form_url,menu_section_code) VALUES (90009,90053,3,'','','ACCT_NOMINEES');</v>
      </c>
    </row>
    <row r="37" spans="2:10">
      <c r="C37" t="s">
        <v>1423</v>
      </c>
      <c r="D37" s="59">
        <v>90009</v>
      </c>
      <c r="E37" s="59">
        <v>90057</v>
      </c>
      <c r="F37">
        <v>4</v>
      </c>
      <c r="I37" t="s">
        <v>1424</v>
      </c>
      <c r="J37" t="str">
        <f>CONCATENATE("INSERT INTO a_menu_work_flow_d(menu_id,work_flow_menu_id,work_flow_seq_no,view_form_url,edit_form_url,menu_section_code) VALUES (",D37&amp;","&amp;E37&amp;","&amp;F37&amp;",'"&amp;G37&amp;"','"&amp;H37&amp;"','"&amp;I37&amp;"');")</f>
        <v>INSERT INTO a_menu_work_flow_d(menu_id,work_flow_menu_id,work_flow_seq_no,view_form_url,edit_form_url,menu_section_code) VALUES (90009,90057,4,'','','ACCT_SHARE_MEMBER');</v>
      </c>
    </row>
    <row r="38" spans="2:10">
      <c r="D38" s="59"/>
      <c r="E38" s="59"/>
    </row>
    <row r="39" spans="2:10">
      <c r="B39" t="s">
        <v>1425</v>
      </c>
      <c r="C39" t="s">
        <v>1420</v>
      </c>
      <c r="D39" s="59">
        <v>90010</v>
      </c>
      <c r="E39" s="59">
        <v>90051</v>
      </c>
      <c r="F39">
        <v>1</v>
      </c>
      <c r="I39" t="s">
        <v>1411</v>
      </c>
      <c r="J39" t="str">
        <f>CONCATENATE("INSERT INTO a_menu_work_flow_d(menu_id,work_flow_menu_id,work_flow_seq_no,view_form_url,edit_form_url,menu_section_code) VALUES (",D39&amp;","&amp;E39&amp;","&amp;F39&amp;",'"&amp;G39&amp;"','"&amp;H39&amp;"','"&amp;I39&amp;"');")</f>
        <v>INSERT INTO a_menu_work_flow_d(menu_id,work_flow_menu_id,work_flow_seq_no,view_form_url,edit_form_url,menu_section_code) VALUES (90010,90051,1,'','','ACCT_MASTER');</v>
      </c>
    </row>
    <row r="40" spans="2:10">
      <c r="C40" t="s">
        <v>1421</v>
      </c>
      <c r="D40" s="59">
        <v>90010</v>
      </c>
      <c r="E40" s="59">
        <v>90052</v>
      </c>
      <c r="F40">
        <v>2</v>
      </c>
      <c r="I40" t="s">
        <v>1412</v>
      </c>
      <c r="J40" t="str">
        <f>CONCATENATE("INSERT INTO a_menu_work_flow_d(menu_id,work_flow_menu_id,work_flow_seq_no,view_form_url,edit_form_url,menu_section_code) VALUES (",D40&amp;","&amp;E40&amp;","&amp;F40&amp;",'"&amp;G40&amp;"','"&amp;H40&amp;"','"&amp;I40&amp;"');")</f>
        <v>INSERT INTO a_menu_work_flow_d(menu_id,work_flow_menu_id,work_flow_seq_no,view_form_url,edit_form_url,menu_section_code) VALUES (90010,90052,2,'','','ACCT_NAMES ');</v>
      </c>
    </row>
    <row r="41" spans="2:10">
      <c r="C41" t="s">
        <v>1422</v>
      </c>
      <c r="D41" s="59">
        <v>90010</v>
      </c>
      <c r="E41" s="59">
        <v>90053</v>
      </c>
      <c r="F41">
        <v>3</v>
      </c>
      <c r="I41" t="s">
        <v>1413</v>
      </c>
      <c r="J41" t="str">
        <f>CONCATENATE("INSERT INTO a_menu_work_flow_d(menu_id,work_flow_menu_id,work_flow_seq_no,view_form_url,edit_form_url,menu_section_code) VALUES (",D41&amp;","&amp;E41&amp;","&amp;F41&amp;",'"&amp;G41&amp;"','"&amp;H41&amp;"','"&amp;I41&amp;"');")</f>
        <v>INSERT INTO a_menu_work_flow_d(menu_id,work_flow_menu_id,work_flow_seq_no,view_form_url,edit_form_url,menu_section_code) VALUES (90010,90053,3,'','','ACCT_NOMINEES');</v>
      </c>
    </row>
    <row r="42" spans="2:10">
      <c r="C42" t="s">
        <v>1426</v>
      </c>
      <c r="D42" s="59">
        <v>90010</v>
      </c>
      <c r="E42" s="59">
        <v>90058</v>
      </c>
      <c r="F42">
        <v>4</v>
      </c>
      <c r="I42" t="s">
        <v>1427</v>
      </c>
      <c r="J42" t="str">
        <f>CONCATENATE("INSERT INTO a_menu_work_flow_d(menu_id,work_flow_menu_id,work_flow_seq_no,view_form_url,edit_form_url,menu_section_code) VALUES (",D42&amp;","&amp;E42&amp;","&amp;F42&amp;",'"&amp;G42&amp;"','"&amp;H42&amp;"','"&amp;I42&amp;"');")</f>
        <v>INSERT INTO a_menu_work_flow_d(menu_id,work_flow_menu_id,work_flow_seq_no,view_form_url,edit_form_url,menu_section_code) VALUES (90010,90058,4,'','','ACCT_SAFE_LOCKER');</v>
      </c>
    </row>
    <row r="43" spans="2:10">
      <c r="D43" s="59"/>
      <c r="E43" s="59"/>
    </row>
    <row r="44" spans="2:10">
      <c r="D44" s="59"/>
      <c r="E44" s="59"/>
    </row>
    <row r="45" spans="2:10">
      <c r="B45" s="8" t="s">
        <v>1350</v>
      </c>
      <c r="C45" t="s">
        <v>1420</v>
      </c>
      <c r="D45" s="59">
        <v>90011</v>
      </c>
      <c r="E45" s="59">
        <v>90051</v>
      </c>
      <c r="F45">
        <v>1</v>
      </c>
      <c r="I45" t="s">
        <v>1411</v>
      </c>
      <c r="J45" t="str">
        <f t="shared" ref="J45:J52" si="1">CONCATENATE("INSERT INTO a_menu_work_flow_d(menu_id,work_flow_menu_id,work_flow_seq_no,view_form_url,edit_form_url,menu_section_code) VALUES (",D45&amp;","&amp;E45&amp;","&amp;F45&amp;",'"&amp;G45&amp;"','"&amp;H45&amp;"','"&amp;I45&amp;"');")</f>
        <v>INSERT INTO a_menu_work_flow_d(menu_id,work_flow_menu_id,work_flow_seq_no,view_form_url,edit_form_url,menu_section_code) VALUES (90011,90051,1,'','','ACCT_MASTER');</v>
      </c>
    </row>
    <row r="46" spans="2:10">
      <c r="C46" t="s">
        <v>1421</v>
      </c>
      <c r="D46" s="59">
        <v>90011</v>
      </c>
      <c r="E46" s="59">
        <v>90052</v>
      </c>
      <c r="F46">
        <v>2</v>
      </c>
      <c r="I46" t="s">
        <v>1412</v>
      </c>
      <c r="J46" t="str">
        <f t="shared" si="1"/>
        <v>INSERT INTO a_menu_work_flow_d(menu_id,work_flow_menu_id,work_flow_seq_no,view_form_url,edit_form_url,menu_section_code) VALUES (90011,90052,2,'','','ACCT_NAMES ');</v>
      </c>
    </row>
    <row r="47" spans="2:10">
      <c r="C47" t="s">
        <v>1428</v>
      </c>
      <c r="D47" s="59">
        <v>90011</v>
      </c>
      <c r="E47" s="59">
        <v>90059</v>
      </c>
      <c r="F47">
        <v>3</v>
      </c>
      <c r="I47" t="s">
        <v>1429</v>
      </c>
      <c r="J47" t="str">
        <f t="shared" si="1"/>
        <v>INSERT INTO a_menu_work_flow_d(menu_id,work_flow_menu_id,work_flow_seq_no,view_form_url,edit_form_url,menu_section_code) VALUES (90011,90059,3,'','','ACCT_LOAN_LIMIT');</v>
      </c>
    </row>
    <row r="48" spans="2:10">
      <c r="C48" t="s">
        <v>1430</v>
      </c>
      <c r="D48" s="59">
        <v>90011</v>
      </c>
      <c r="E48" s="59">
        <v>90061</v>
      </c>
      <c r="F48">
        <v>4</v>
      </c>
      <c r="I48" t="s">
        <v>1431</v>
      </c>
      <c r="J48" t="str">
        <f t="shared" si="1"/>
        <v>INSERT INTO a_menu_work_flow_d(menu_id,work_flow_menu_id,work_flow_seq_no,view_form_url,edit_form_url,menu_section_code) VALUES (90011,90061,4,'','','ACCT_LOAN_ROI');</v>
      </c>
    </row>
    <row r="49" spans="2:10">
      <c r="C49" t="s">
        <v>1432</v>
      </c>
      <c r="D49" s="59">
        <v>90011</v>
      </c>
      <c r="E49" s="59">
        <v>90060</v>
      </c>
      <c r="F49">
        <v>5</v>
      </c>
      <c r="I49" t="s">
        <v>1433</v>
      </c>
      <c r="J49" t="str">
        <f t="shared" si="1"/>
        <v>INSERT INTO a_menu_work_flow_d(menu_id,work_flow_menu_id,work_flow_seq_no,view_form_url,edit_form_url,menu_section_code) VALUES (90011,90060,5,'','','ACCT_LOAN_BASIC');</v>
      </c>
    </row>
    <row r="50" spans="2:10">
      <c r="C50" t="s">
        <v>1434</v>
      </c>
      <c r="D50" s="59">
        <v>90011</v>
      </c>
      <c r="E50" s="59">
        <v>90064</v>
      </c>
      <c r="F50">
        <v>6</v>
      </c>
      <c r="I50" t="s">
        <v>1435</v>
      </c>
      <c r="J50" t="str">
        <f t="shared" si="1"/>
        <v>INSERT INTO a_menu_work_flow_d(menu_id,work_flow_menu_id,work_flow_seq_no,view_form_url,edit_form_url,menu_section_code) VALUES (90011,90064,6,'','','ACCT_LOAN_SEC');</v>
      </c>
    </row>
    <row r="51" spans="2:10">
      <c r="C51" t="s">
        <v>1436</v>
      </c>
      <c r="D51" s="59">
        <v>90011</v>
      </c>
      <c r="E51" s="59">
        <v>90063</v>
      </c>
      <c r="F51">
        <v>7</v>
      </c>
      <c r="I51" t="s">
        <v>1437</v>
      </c>
      <c r="J51" t="str">
        <f t="shared" si="1"/>
        <v>INSERT INTO a_menu_work_flow_d(menu_id,work_flow_menu_id,work_flow_seq_no,view_form_url,edit_form_url,menu_section_code) VALUES (90011,90063,7,'','','ACCT_LOAN_SURETY');</v>
      </c>
    </row>
    <row r="52" spans="2:10">
      <c r="C52" t="s">
        <v>1438</v>
      </c>
      <c r="D52" s="59">
        <v>90011</v>
      </c>
      <c r="E52" s="59">
        <v>90066</v>
      </c>
      <c r="F52">
        <v>8</v>
      </c>
      <c r="I52" t="s">
        <v>1439</v>
      </c>
      <c r="J52" t="str">
        <f t="shared" si="1"/>
        <v>INSERT INTO a_menu_work_flow_d(menu_id,work_flow_menu_id,work_flow_seq_no,view_form_url,edit_form_url,menu_section_code) VALUES (90011,90066,8,'','','ACCT_LOAN_DOCUMENT');</v>
      </c>
    </row>
    <row r="53" spans="2:10">
      <c r="D53" s="59"/>
      <c r="E53" s="59"/>
    </row>
    <row r="54" spans="2:10">
      <c r="D54" s="59"/>
      <c r="E54" s="59"/>
    </row>
    <row r="55" spans="2:10">
      <c r="D55" s="59"/>
      <c r="E55" s="59"/>
    </row>
    <row r="56" spans="2:10">
      <c r="D56" s="59"/>
      <c r="E56" s="59"/>
    </row>
    <row r="57" spans="2:10">
      <c r="D57" s="59"/>
      <c r="E57" s="59"/>
    </row>
    <row r="58" spans="2:10">
      <c r="D58" s="59"/>
      <c r="E58" s="59"/>
    </row>
    <row r="59" spans="2:10">
      <c r="B59" s="8" t="s">
        <v>1352</v>
      </c>
      <c r="C59" t="s">
        <v>1420</v>
      </c>
      <c r="D59" s="59">
        <v>90012</v>
      </c>
      <c r="E59" s="59">
        <v>90051</v>
      </c>
      <c r="F59">
        <v>1</v>
      </c>
      <c r="I59" t="s">
        <v>1411</v>
      </c>
      <c r="J59" t="str">
        <f t="shared" ref="J59:J67" si="2">CONCATENATE("INSERT INTO a_menu_work_flow_d(menu_id,work_flow_menu_id,work_flow_seq_no,view_form_url,edit_form_url,menu_section_code) VALUES (",D59&amp;","&amp;E59&amp;","&amp;F59&amp;",'"&amp;G59&amp;"','"&amp;H59&amp;"','"&amp;I59&amp;"');")</f>
        <v>INSERT INTO a_menu_work_flow_d(menu_id,work_flow_menu_id,work_flow_seq_no,view_form_url,edit_form_url,menu_section_code) VALUES (90012,90051,1,'','','ACCT_MASTER');</v>
      </c>
    </row>
    <row r="60" spans="2:10">
      <c r="C60" t="s">
        <v>1421</v>
      </c>
      <c r="D60" s="59">
        <v>90012</v>
      </c>
      <c r="E60" s="59">
        <v>90052</v>
      </c>
      <c r="F60">
        <v>2</v>
      </c>
      <c r="I60" t="s">
        <v>1412</v>
      </c>
      <c r="J60" t="str">
        <f t="shared" si="2"/>
        <v>INSERT INTO a_menu_work_flow_d(menu_id,work_flow_menu_id,work_flow_seq_no,view_form_url,edit_form_url,menu_section_code) VALUES (90012,90052,2,'','','ACCT_NAMES ');</v>
      </c>
    </row>
    <row r="61" spans="2:10">
      <c r="C61" t="s">
        <v>1428</v>
      </c>
      <c r="D61" s="59">
        <v>90012</v>
      </c>
      <c r="E61" s="59">
        <v>90059</v>
      </c>
      <c r="F61">
        <v>3</v>
      </c>
      <c r="I61" t="s">
        <v>1429</v>
      </c>
      <c r="J61" t="str">
        <f t="shared" si="2"/>
        <v>INSERT INTO a_menu_work_flow_d(menu_id,work_flow_menu_id,work_flow_seq_no,view_form_url,edit_form_url,menu_section_code) VALUES (90012,90059,3,'','','ACCT_LOAN_LIMIT');</v>
      </c>
    </row>
    <row r="62" spans="2:10">
      <c r="C62" t="s">
        <v>1430</v>
      </c>
      <c r="D62" s="59">
        <v>90012</v>
      </c>
      <c r="E62" s="59">
        <v>90061</v>
      </c>
      <c r="F62">
        <v>4</v>
      </c>
      <c r="I62" t="s">
        <v>1431</v>
      </c>
      <c r="J62" t="str">
        <f t="shared" si="2"/>
        <v>INSERT INTO a_menu_work_flow_d(menu_id,work_flow_menu_id,work_flow_seq_no,view_form_url,edit_form_url,menu_section_code) VALUES (90012,90061,4,'','','ACCT_LOAN_ROI');</v>
      </c>
    </row>
    <row r="63" spans="2:10">
      <c r="C63" s="8" t="s">
        <v>488</v>
      </c>
      <c r="D63" s="59">
        <v>90012</v>
      </c>
      <c r="E63" s="59">
        <v>90062</v>
      </c>
      <c r="F63">
        <v>5</v>
      </c>
      <c r="I63" t="s">
        <v>1440</v>
      </c>
      <c r="J63" t="str">
        <f t="shared" si="2"/>
        <v>INSERT INTO a_menu_work_flow_d(menu_id,work_flow_menu_id,work_flow_seq_no,view_form_url,edit_form_url,menu_section_code) VALUES (90012,90062,5,'','','ACCT_LOAN_DISB');</v>
      </c>
    </row>
    <row r="64" spans="2:10">
      <c r="C64" t="s">
        <v>1432</v>
      </c>
      <c r="D64" s="59">
        <v>90012</v>
      </c>
      <c r="E64" s="59">
        <v>90060</v>
      </c>
      <c r="F64">
        <v>6</v>
      </c>
      <c r="I64" t="s">
        <v>1433</v>
      </c>
      <c r="J64" t="str">
        <f t="shared" si="2"/>
        <v>INSERT INTO a_menu_work_flow_d(menu_id,work_flow_menu_id,work_flow_seq_no,view_form_url,edit_form_url,menu_section_code) VALUES (90012,90060,6,'','','ACCT_LOAN_BASIC');</v>
      </c>
    </row>
    <row r="65" spans="1:10">
      <c r="C65" t="s">
        <v>1434</v>
      </c>
      <c r="D65" s="59">
        <v>90012</v>
      </c>
      <c r="E65" s="59">
        <v>90064</v>
      </c>
      <c r="F65">
        <v>7</v>
      </c>
      <c r="I65" t="s">
        <v>1435</v>
      </c>
      <c r="J65" t="str">
        <f t="shared" si="2"/>
        <v>INSERT INTO a_menu_work_flow_d(menu_id,work_flow_menu_id,work_flow_seq_no,view_form_url,edit_form_url,menu_section_code) VALUES (90012,90064,7,'','','ACCT_LOAN_SEC');</v>
      </c>
    </row>
    <row r="66" spans="1:10">
      <c r="C66" t="s">
        <v>1436</v>
      </c>
      <c r="D66" s="59">
        <v>90012</v>
      </c>
      <c r="E66" s="59">
        <v>90063</v>
      </c>
      <c r="F66">
        <v>8</v>
      </c>
      <c r="I66" t="s">
        <v>1437</v>
      </c>
      <c r="J66" t="str">
        <f t="shared" si="2"/>
        <v>INSERT INTO a_menu_work_flow_d(menu_id,work_flow_menu_id,work_flow_seq_no,view_form_url,edit_form_url,menu_section_code) VALUES (90012,90063,8,'','','ACCT_LOAN_SURETY');</v>
      </c>
    </row>
    <row r="67" spans="1:10">
      <c r="C67" t="s">
        <v>1438</v>
      </c>
      <c r="D67" s="59">
        <v>90012</v>
      </c>
      <c r="E67" s="59">
        <v>90066</v>
      </c>
      <c r="F67">
        <v>9</v>
      </c>
      <c r="I67" t="s">
        <v>1439</v>
      </c>
      <c r="J67" t="str">
        <f t="shared" si="2"/>
        <v>INSERT INTO a_menu_work_flow_d(menu_id,work_flow_menu_id,work_flow_seq_no,view_form_url,edit_form_url,menu_section_code) VALUES (90012,90066,9,'','','ACCT_LOAN_DOCUMENT');</v>
      </c>
    </row>
    <row r="68" spans="1:10">
      <c r="D68" s="59"/>
      <c r="E68" s="59"/>
    </row>
    <row r="69" spans="1:10">
      <c r="D69" s="59"/>
      <c r="E69" s="59"/>
    </row>
    <row r="70" spans="1:10">
      <c r="D70" s="59"/>
      <c r="E70" s="59"/>
    </row>
    <row r="71" spans="1:10">
      <c r="B71" t="s">
        <v>1441</v>
      </c>
      <c r="D71" s="59"/>
      <c r="E71" s="59"/>
    </row>
    <row r="72" spans="1:10">
      <c r="A72" s="78"/>
      <c r="B72" s="78" t="s">
        <v>1442</v>
      </c>
      <c r="C72" s="78" t="s">
        <v>1420</v>
      </c>
      <c r="D72" s="86">
        <v>90007</v>
      </c>
      <c r="E72" s="86">
        <v>90051</v>
      </c>
      <c r="F72" s="78">
        <v>1</v>
      </c>
      <c r="G72" s="78"/>
      <c r="H72" s="78"/>
      <c r="I72" s="78" t="s">
        <v>1411</v>
      </c>
      <c r="J72" s="78"/>
    </row>
    <row r="73" spans="1:10">
      <c r="A73" s="78"/>
      <c r="B73" s="78"/>
      <c r="C73" s="78" t="s">
        <v>1421</v>
      </c>
      <c r="D73" s="86">
        <v>90007</v>
      </c>
      <c r="E73" s="86">
        <v>90052</v>
      </c>
      <c r="F73" s="78">
        <v>2</v>
      </c>
      <c r="G73" s="78"/>
      <c r="H73" s="78"/>
      <c r="I73" s="78" t="s">
        <v>1412</v>
      </c>
      <c r="J73" s="78"/>
    </row>
    <row r="74" spans="1:10">
      <c r="A74" s="78"/>
      <c r="B74" s="78"/>
      <c r="C74" s="78" t="s">
        <v>1430</v>
      </c>
      <c r="D74" s="86">
        <v>90007</v>
      </c>
      <c r="E74" s="86">
        <v>90061</v>
      </c>
      <c r="F74" s="78">
        <v>3</v>
      </c>
      <c r="G74" s="78"/>
      <c r="H74" s="78"/>
      <c r="I74" s="78" t="s">
        <v>1431</v>
      </c>
      <c r="J74" s="78"/>
    </row>
    <row r="75" spans="1:10">
      <c r="A75" s="78"/>
      <c r="B75" s="78"/>
      <c r="C75" s="78" t="s">
        <v>1432</v>
      </c>
      <c r="D75" s="86">
        <v>90007</v>
      </c>
      <c r="E75" s="86">
        <v>90060</v>
      </c>
      <c r="F75" s="78">
        <v>4</v>
      </c>
      <c r="G75" s="78"/>
      <c r="H75" s="78"/>
      <c r="I75" s="78" t="s">
        <v>1433</v>
      </c>
      <c r="J75" s="78"/>
    </row>
    <row r="76" spans="1:10">
      <c r="A76" s="78"/>
      <c r="B76" s="78"/>
      <c r="C76" s="78" t="s">
        <v>1434</v>
      </c>
      <c r="D76" s="86">
        <v>90007</v>
      </c>
      <c r="E76" s="86">
        <v>90064</v>
      </c>
      <c r="F76" s="78">
        <v>5</v>
      </c>
      <c r="G76" s="78"/>
      <c r="H76" s="78"/>
      <c r="I76" s="78" t="s">
        <v>1435</v>
      </c>
      <c r="J76" s="78"/>
    </row>
    <row r="77" spans="1:10">
      <c r="A77" s="78"/>
      <c r="B77" s="78"/>
      <c r="C77" s="78" t="s">
        <v>1428</v>
      </c>
      <c r="D77" s="86">
        <v>90007</v>
      </c>
      <c r="E77" s="86">
        <v>90059</v>
      </c>
      <c r="F77" s="78">
        <v>6</v>
      </c>
      <c r="G77" s="78"/>
      <c r="H77" s="78"/>
      <c r="I77" s="78" t="s">
        <v>1429</v>
      </c>
      <c r="J77" s="78"/>
    </row>
    <row r="78" spans="1:10">
      <c r="A78" s="78"/>
      <c r="B78" s="78"/>
      <c r="C78" s="82" t="s">
        <v>488</v>
      </c>
      <c r="D78" s="86">
        <v>90007</v>
      </c>
      <c r="E78" s="86">
        <v>90062</v>
      </c>
      <c r="F78" s="78">
        <v>7</v>
      </c>
      <c r="G78" s="78"/>
      <c r="H78" s="78"/>
      <c r="I78" s="78" t="s">
        <v>1440</v>
      </c>
      <c r="J78" s="78"/>
    </row>
    <row r="79" spans="1:10">
      <c r="A79" s="78"/>
      <c r="B79" s="78"/>
      <c r="C79" s="78" t="s">
        <v>1438</v>
      </c>
      <c r="D79" s="86">
        <v>90007</v>
      </c>
      <c r="E79" s="86">
        <v>90066</v>
      </c>
      <c r="F79" s="78">
        <v>8</v>
      </c>
      <c r="G79" s="78"/>
      <c r="H79" s="78"/>
      <c r="I79" s="78" t="s">
        <v>1439</v>
      </c>
      <c r="J79" s="78"/>
    </row>
    <row r="80" spans="1:10">
      <c r="D80" s="59"/>
      <c r="E80" s="59"/>
    </row>
    <row r="81" spans="2:10">
      <c r="B81" t="s">
        <v>1344</v>
      </c>
      <c r="C81" t="s">
        <v>1420</v>
      </c>
      <c r="D81" s="59">
        <v>90008</v>
      </c>
      <c r="E81" s="59">
        <v>90051</v>
      </c>
      <c r="F81">
        <v>1</v>
      </c>
      <c r="I81" t="s">
        <v>1411</v>
      </c>
      <c r="J81" t="str">
        <f t="shared" ref="J81:J87" si="3">CONCATENATE("INSERT INTO a_menu_work_flow_d(menu_id,work_flow_menu_id,work_flow_seq_no,view_form_url,edit_form_url,menu_section_code) VALUES (",D81&amp;","&amp;E81&amp;","&amp;F81&amp;",'"&amp;G81&amp;"','"&amp;H81&amp;"','"&amp;I81&amp;"');")</f>
        <v>INSERT INTO a_menu_work_flow_d(menu_id,work_flow_menu_id,work_flow_seq_no,view_form_url,edit_form_url,menu_section_code) VALUES (90008,90051,1,'','','ACCT_MASTER');</v>
      </c>
    </row>
    <row r="82" spans="2:10">
      <c r="C82" t="s">
        <v>1421</v>
      </c>
      <c r="D82" s="59">
        <v>90008</v>
      </c>
      <c r="E82" s="59">
        <v>90052</v>
      </c>
      <c r="F82">
        <v>2</v>
      </c>
      <c r="I82" t="s">
        <v>1412</v>
      </c>
      <c r="J82" t="str">
        <f t="shared" si="3"/>
        <v>INSERT INTO a_menu_work_flow_d(menu_id,work_flow_menu_id,work_flow_seq_no,view_form_url,edit_form_url,menu_section_code) VALUES (90008,90052,2,'','','ACCT_NAMES ');</v>
      </c>
    </row>
    <row r="83" spans="2:10">
      <c r="C83" t="s">
        <v>1430</v>
      </c>
      <c r="D83" s="59">
        <v>90008</v>
      </c>
      <c r="E83" s="59">
        <v>90061</v>
      </c>
      <c r="F83">
        <v>5</v>
      </c>
      <c r="I83" t="s">
        <v>1431</v>
      </c>
      <c r="J83" t="str">
        <f t="shared" si="3"/>
        <v>INSERT INTO a_menu_work_flow_d(menu_id,work_flow_menu_id,work_flow_seq_no,view_form_url,edit_form_url,menu_section_code) VALUES (90008,90061,5,'','','ACCT_LOAN_ROI');</v>
      </c>
    </row>
    <row r="84" spans="2:10">
      <c r="C84" t="s">
        <v>1432</v>
      </c>
      <c r="D84" s="59">
        <v>90008</v>
      </c>
      <c r="E84" s="59">
        <v>90060</v>
      </c>
      <c r="F84">
        <v>7</v>
      </c>
      <c r="I84" t="s">
        <v>1433</v>
      </c>
      <c r="J84" t="str">
        <f t="shared" si="3"/>
        <v>INSERT INTO a_menu_work_flow_d(menu_id,work_flow_menu_id,work_flow_seq_no,view_form_url,edit_form_url,menu_section_code) VALUES (90008,90060,7,'','','ACCT_LOAN_BASIC');</v>
      </c>
    </row>
    <row r="85" spans="2:10">
      <c r="C85" t="s">
        <v>1443</v>
      </c>
      <c r="D85" s="59">
        <v>90008</v>
      </c>
      <c r="E85" s="59">
        <v>90065</v>
      </c>
      <c r="F85">
        <v>3</v>
      </c>
      <c r="I85" t="s">
        <v>1444</v>
      </c>
      <c r="J85" t="str">
        <f t="shared" si="3"/>
        <v>INSERT INTO a_menu_work_flow_d(menu_id,work_flow_menu_id,work_flow_seq_no,view_form_url,edit_form_url,menu_section_code) VALUES (90008,90065,3,'','','ACCT_LOAN_GOLD_SEC');</v>
      </c>
    </row>
    <row r="86" spans="2:10">
      <c r="C86" t="s">
        <v>1428</v>
      </c>
      <c r="D86" s="59">
        <v>90008</v>
      </c>
      <c r="E86" s="59">
        <v>90059</v>
      </c>
      <c r="F86">
        <v>4</v>
      </c>
      <c r="I86" t="s">
        <v>1429</v>
      </c>
      <c r="J86" t="str">
        <f t="shared" si="3"/>
        <v>INSERT INTO a_menu_work_flow_d(menu_id,work_flow_menu_id,work_flow_seq_no,view_form_url,edit_form_url,menu_section_code) VALUES (90008,90059,4,'','','ACCT_LOAN_LIMIT');</v>
      </c>
    </row>
    <row r="87" spans="2:10">
      <c r="C87" s="8" t="s">
        <v>488</v>
      </c>
      <c r="D87" s="59">
        <v>90008</v>
      </c>
      <c r="E87" s="59">
        <v>90062</v>
      </c>
      <c r="F87">
        <v>6</v>
      </c>
      <c r="I87" t="s">
        <v>1440</v>
      </c>
      <c r="J87" t="str">
        <f t="shared" si="3"/>
        <v>INSERT INTO a_menu_work_flow_d(menu_id,work_flow_menu_id,work_flow_seq_no,view_form_url,edit_form_url,menu_section_code) VALUES (90008,90062,6,'','','ACCT_LOAN_DISB');</v>
      </c>
    </row>
    <row r="88" spans="2:10" ht="150">
      <c r="B88" s="75" t="s">
        <v>1445</v>
      </c>
      <c r="C88" s="20" t="s">
        <v>1436</v>
      </c>
      <c r="D88" s="69">
        <v>90008</v>
      </c>
      <c r="E88" s="69">
        <v>90063</v>
      </c>
      <c r="F88" s="20">
        <v>8</v>
      </c>
      <c r="G88" s="20"/>
      <c r="H88" s="20"/>
      <c r="I88" s="20" t="s">
        <v>1437</v>
      </c>
    </row>
    <row r="89" spans="2:10">
      <c r="C89" t="s">
        <v>1438</v>
      </c>
      <c r="D89" s="59">
        <v>90008</v>
      </c>
      <c r="E89" s="59">
        <v>90066</v>
      </c>
      <c r="F89">
        <v>8</v>
      </c>
      <c r="I89" t="s">
        <v>1439</v>
      </c>
      <c r="J89" t="str">
        <f>CONCATENATE("INSERT INTO a_menu_work_flow_d(menu_id,work_flow_menu_id,work_flow_seq_no,view_form_url,edit_form_url,menu_section_code) VALUES (",D89&amp;","&amp;E89&amp;","&amp;F89&amp;",'"&amp;G89&amp;"','"&amp;H89&amp;"','"&amp;I89&amp;"');")</f>
        <v>INSERT INTO a_menu_work_flow_d(menu_id,work_flow_menu_id,work_flow_seq_no,view_form_url,edit_form_url,menu_section_code) VALUES (90008,90066,8,'','','ACCT_LOAN_DOCUMENT');</v>
      </c>
    </row>
    <row r="90" spans="2:10">
      <c r="D90" s="59"/>
      <c r="E90" s="59"/>
    </row>
    <row r="91" spans="2:10">
      <c r="D91" s="59"/>
      <c r="E91" s="59"/>
    </row>
    <row r="92" spans="2:10">
      <c r="B92" t="s">
        <v>1446</v>
      </c>
      <c r="C92" t="s">
        <v>1420</v>
      </c>
      <c r="D92">
        <v>9005</v>
      </c>
      <c r="E92" s="59">
        <v>90051</v>
      </c>
      <c r="F92">
        <v>1</v>
      </c>
      <c r="I92" t="s">
        <v>1411</v>
      </c>
      <c r="J92" t="str">
        <f t="shared" ref="J92:J99" si="4">CONCATENATE("INSERT INTO a_menu_work_flow_d(menu_id,work_flow_menu_id,work_flow_seq_no,view_form_url,edit_form_url,menu_section_code) VALUES (",D92&amp;","&amp;E92&amp;","&amp;F92&amp;",'"&amp;G92&amp;"','"&amp;H92&amp;"','"&amp;I92&amp;"');")</f>
        <v>INSERT INTO a_menu_work_flow_d(menu_id,work_flow_menu_id,work_flow_seq_no,view_form_url,edit_form_url,menu_section_code) VALUES (9005,90051,1,'','','ACCT_MASTER');</v>
      </c>
    </row>
    <row r="93" spans="2:10">
      <c r="C93" t="s">
        <v>1421</v>
      </c>
      <c r="D93">
        <v>9005</v>
      </c>
      <c r="E93" s="59">
        <v>90052</v>
      </c>
      <c r="F93">
        <v>2</v>
      </c>
      <c r="I93" t="s">
        <v>1412</v>
      </c>
      <c r="J93" t="str">
        <f t="shared" si="4"/>
        <v>INSERT INTO a_menu_work_flow_d(menu_id,work_flow_menu_id,work_flow_seq_no,view_form_url,edit_form_url,menu_section_code) VALUES (9005,90052,2,'','','ACCT_NAMES ');</v>
      </c>
    </row>
    <row r="94" spans="2:10">
      <c r="C94" t="s">
        <v>1432</v>
      </c>
      <c r="D94">
        <v>9005</v>
      </c>
      <c r="E94" s="59">
        <v>90060</v>
      </c>
      <c r="F94">
        <v>3</v>
      </c>
      <c r="I94" t="s">
        <v>1433</v>
      </c>
      <c r="J94" t="str">
        <f t="shared" si="4"/>
        <v>INSERT INTO a_menu_work_flow_d(menu_id,work_flow_menu_id,work_flow_seq_no,view_form_url,edit_form_url,menu_section_code) VALUES (9005,90060,3,'','','ACCT_LOAN_BASIC');</v>
      </c>
    </row>
    <row r="95" spans="2:10">
      <c r="C95" t="s">
        <v>1434</v>
      </c>
      <c r="D95">
        <v>9005</v>
      </c>
      <c r="E95" s="59">
        <v>90064</v>
      </c>
      <c r="F95">
        <v>4</v>
      </c>
      <c r="I95" t="s">
        <v>1435</v>
      </c>
      <c r="J95" t="str">
        <f t="shared" si="4"/>
        <v>INSERT INTO a_menu_work_flow_d(menu_id,work_flow_menu_id,work_flow_seq_no,view_form_url,edit_form_url,menu_section_code) VALUES (9005,90064,4,'','','ACCT_LOAN_SEC');</v>
      </c>
    </row>
    <row r="96" spans="2:10">
      <c r="C96" t="s">
        <v>1428</v>
      </c>
      <c r="D96">
        <v>9005</v>
      </c>
      <c r="E96" s="59">
        <v>90059</v>
      </c>
      <c r="F96">
        <v>5</v>
      </c>
      <c r="I96" t="s">
        <v>1429</v>
      </c>
      <c r="J96" t="str">
        <f t="shared" si="4"/>
        <v>INSERT INTO a_menu_work_flow_d(menu_id,work_flow_menu_id,work_flow_seq_no,view_form_url,edit_form_url,menu_section_code) VALUES (9005,90059,5,'','','ACCT_LOAN_LIMIT');</v>
      </c>
    </row>
    <row r="97" spans="2:10">
      <c r="C97" t="s">
        <v>1430</v>
      </c>
      <c r="D97">
        <v>9005</v>
      </c>
      <c r="E97" s="59">
        <v>90061</v>
      </c>
      <c r="F97">
        <v>6</v>
      </c>
      <c r="I97" t="s">
        <v>1431</v>
      </c>
      <c r="J97" t="str">
        <f t="shared" si="4"/>
        <v>INSERT INTO a_menu_work_flow_d(menu_id,work_flow_menu_id,work_flow_seq_no,view_form_url,edit_form_url,menu_section_code) VALUES (9005,90061,6,'','','ACCT_LOAN_ROI');</v>
      </c>
    </row>
    <row r="98" spans="2:10">
      <c r="C98" t="s">
        <v>1436</v>
      </c>
      <c r="D98">
        <v>9005</v>
      </c>
      <c r="E98" s="59">
        <v>90063</v>
      </c>
      <c r="F98">
        <v>7</v>
      </c>
      <c r="I98" t="s">
        <v>1437</v>
      </c>
      <c r="J98" t="str">
        <f t="shared" si="4"/>
        <v>INSERT INTO a_menu_work_flow_d(menu_id,work_flow_menu_id,work_flow_seq_no,view_form_url,edit_form_url,menu_section_code) VALUES (9005,90063,7,'','','ACCT_LOAN_SURETY');</v>
      </c>
    </row>
    <row r="99" spans="2:10">
      <c r="C99" t="s">
        <v>1438</v>
      </c>
      <c r="D99">
        <v>9005</v>
      </c>
      <c r="E99" s="59">
        <v>90066</v>
      </c>
      <c r="F99">
        <v>8</v>
      </c>
      <c r="I99" t="s">
        <v>1439</v>
      </c>
      <c r="J99" t="str">
        <f t="shared" si="4"/>
        <v>INSERT INTO a_menu_work_flow_d(menu_id,work_flow_menu_id,work_flow_seq_no,view_form_url,edit_form_url,menu_section_code) VALUES (9005,90066,8,'','','ACCT_LOAN_DOCUMENT');</v>
      </c>
    </row>
    <row r="100" spans="2:10">
      <c r="D100" s="59"/>
      <c r="E100" s="59"/>
    </row>
    <row r="101" spans="2:10">
      <c r="D101" s="59"/>
      <c r="E101" s="59"/>
    </row>
    <row r="102" spans="2:10">
      <c r="D102" s="59"/>
      <c r="E102" s="59"/>
    </row>
    <row r="103" spans="2:10">
      <c r="D103" s="76"/>
      <c r="E103" s="76"/>
      <c r="F103" s="24"/>
      <c r="G103" s="24"/>
      <c r="H103" s="24"/>
      <c r="I103" s="24"/>
    </row>
    <row r="104" spans="2:10">
      <c r="D104" s="59"/>
      <c r="E104" s="59"/>
    </row>
    <row r="105" spans="2:10">
      <c r="B105" t="s">
        <v>1356</v>
      </c>
      <c r="C105" t="s">
        <v>97</v>
      </c>
      <c r="D105" s="59">
        <v>20001</v>
      </c>
      <c r="E105" s="59">
        <v>20002</v>
      </c>
      <c r="F105">
        <v>1</v>
      </c>
      <c r="I105" t="s">
        <v>1447</v>
      </c>
      <c r="J105" t="str">
        <f>CONCATENATE("INSERT INTO a_menu_work_flow_d(menu_id,work_flow_menu_id,work_flow_seq_no,view_form_url,edit_form_url,menu_section_code) VALUES (",D105&amp;","&amp;E105&amp;","&amp;F105&amp;",'"&amp;G105&amp;"','"&amp;H105&amp;"','"&amp;I105&amp;"');")</f>
        <v>INSERT INTO a_menu_work_flow_d(menu_id,work_flow_menu_id,work_flow_seq_no,view_form_url,edit_form_url,menu_section_code) VALUES (20001,20002,1,'','','CORE_GL');</v>
      </c>
    </row>
    <row r="106" spans="2:10">
      <c r="C106" t="s">
        <v>106</v>
      </c>
      <c r="D106" s="59">
        <v>20001</v>
      </c>
      <c r="E106" s="59">
        <v>20003</v>
      </c>
      <c r="F106">
        <v>2</v>
      </c>
      <c r="I106" t="s">
        <v>1448</v>
      </c>
      <c r="J106" t="str">
        <f>CONCATENATE("INSERT INTO a_menu_work_flow_d(menu_id,work_flow_menu_id,work_flow_seq_no,view_form_url,edit_form_url,menu_section_code) VALUES (",D106&amp;","&amp;E106&amp;","&amp;F106&amp;",'"&amp;G106&amp;"','"&amp;H106&amp;"','"&amp;I106&amp;"');")</f>
        <v>INSERT INTO a_menu_work_flow_d(menu_id,work_flow_menu_id,work_flow_seq_no,view_form_url,edit_form_url,menu_section_code) VALUES (20001,20003,2,'','','CORE_GL_TXN_LIMIT');</v>
      </c>
    </row>
    <row r="107" spans="2:10">
      <c r="C107" t="s">
        <v>115</v>
      </c>
      <c r="D107" s="59">
        <v>20001</v>
      </c>
      <c r="E107" s="77">
        <v>20004</v>
      </c>
      <c r="F107">
        <v>3</v>
      </c>
      <c r="I107" t="s">
        <v>1449</v>
      </c>
      <c r="J107" t="str">
        <f>CONCATENATE("INSERT INTO a_menu_work_flow_d(menu_id,work_flow_menu_id,work_flow_seq_no,view_form_url,edit_form_url,menu_section_code) VALUES (",D107&amp;","&amp;E107&amp;","&amp;F107&amp;",'"&amp;G107&amp;"','"&amp;H107&amp;"','"&amp;I107&amp;"');")</f>
        <v>INSERT INTO a_menu_work_flow_d(menu_id,work_flow_menu_id,work_flow_seq_no,view_form_url,edit_form_url,menu_section_code) VALUES (20001,20004,3,'','','CORE_GL_CBR_MAPPING');</v>
      </c>
    </row>
    <row r="108" spans="2:10">
      <c r="D108" s="59"/>
      <c r="E108" s="59"/>
    </row>
    <row r="109" spans="2:10">
      <c r="D109" s="59"/>
      <c r="E109" s="59"/>
    </row>
    <row r="110" spans="2:10">
      <c r="B110" s="20" t="s">
        <v>1359</v>
      </c>
      <c r="C110" s="20" t="s">
        <v>1450</v>
      </c>
      <c r="D110" s="69">
        <v>30001</v>
      </c>
      <c r="E110" s="20">
        <v>30003</v>
      </c>
      <c r="F110" s="20">
        <v>1</v>
      </c>
      <c r="G110" s="20"/>
      <c r="H110" s="20"/>
      <c r="I110" s="20" t="s">
        <v>1451</v>
      </c>
    </row>
    <row r="111" spans="2:10" ht="14.45" customHeight="1">
      <c r="B111" s="98" t="s">
        <v>1452</v>
      </c>
      <c r="C111" s="20" t="s">
        <v>215</v>
      </c>
      <c r="D111" s="69">
        <v>30001</v>
      </c>
      <c r="E111" s="20">
        <v>30005</v>
      </c>
      <c r="F111" s="20">
        <v>2</v>
      </c>
      <c r="G111" s="20"/>
      <c r="H111" s="20"/>
      <c r="I111" s="20" t="s">
        <v>1453</v>
      </c>
    </row>
    <row r="112" spans="2:10">
      <c r="B112" s="98"/>
      <c r="C112" s="20" t="s">
        <v>224</v>
      </c>
      <c r="D112" s="69">
        <v>30001</v>
      </c>
      <c r="E112" s="20">
        <v>30006</v>
      </c>
      <c r="F112" s="20">
        <v>3</v>
      </c>
      <c r="G112" s="20"/>
      <c r="H112" s="20"/>
      <c r="I112" s="20" t="s">
        <v>1454</v>
      </c>
    </row>
    <row r="113" spans="2:10">
      <c r="B113" s="98"/>
      <c r="C113" s="20" t="s">
        <v>241</v>
      </c>
      <c r="D113" s="69">
        <v>30001</v>
      </c>
      <c r="E113" s="20">
        <v>30008</v>
      </c>
      <c r="F113" s="20">
        <v>4</v>
      </c>
      <c r="G113" s="20"/>
      <c r="H113" s="20"/>
      <c r="I113" s="20" t="s">
        <v>1455</v>
      </c>
    </row>
    <row r="114" spans="2:10">
      <c r="B114" s="98"/>
      <c r="C114" s="20" t="s">
        <v>249</v>
      </c>
      <c r="D114" s="69">
        <v>30001</v>
      </c>
      <c r="E114" s="20">
        <v>30009</v>
      </c>
      <c r="F114" s="20">
        <v>5</v>
      </c>
      <c r="G114" s="20"/>
      <c r="H114" s="20"/>
      <c r="I114" s="20" t="s">
        <v>1456</v>
      </c>
    </row>
    <row r="115" spans="2:10">
      <c r="B115" s="98"/>
      <c r="C115" s="20" t="s">
        <v>233</v>
      </c>
      <c r="D115" s="69">
        <v>30001</v>
      </c>
      <c r="E115" s="20">
        <v>30007</v>
      </c>
      <c r="F115" s="20">
        <v>6</v>
      </c>
      <c r="G115" s="20"/>
      <c r="H115" s="20"/>
      <c r="I115" s="20" t="s">
        <v>1457</v>
      </c>
    </row>
    <row r="116" spans="2:10">
      <c r="D116" s="59"/>
      <c r="E116" s="59"/>
    </row>
    <row r="117" spans="2:10">
      <c r="D117" s="59"/>
      <c r="E117" s="59"/>
    </row>
    <row r="118" spans="2:10">
      <c r="B118" t="s">
        <v>1359</v>
      </c>
      <c r="C118" t="s">
        <v>1450</v>
      </c>
      <c r="D118" s="59">
        <v>30001</v>
      </c>
      <c r="E118">
        <v>30003</v>
      </c>
      <c r="F118">
        <v>1</v>
      </c>
      <c r="I118" t="s">
        <v>1451</v>
      </c>
      <c r="J118" t="str">
        <f t="shared" ref="J118:J123" si="5">CONCATENATE("INSERT INTO a_menu_work_flow_d(menu_id,work_flow_menu_id,work_flow_seq_no,view_form_url,edit_form_url,menu_section_code) VALUES (",D118&amp;","&amp;E118&amp;","&amp;F118&amp;",'"&amp;G118&amp;"','"&amp;H118&amp;"','"&amp;I118&amp;"');")</f>
        <v>INSERT INTO a_menu_work_flow_d(menu_id,work_flow_menu_id,work_flow_seq_no,view_form_url,edit_form_url,menu_section_code) VALUES (30001,30003,1,'','','CUST_IND_BASIC');</v>
      </c>
    </row>
    <row r="119" spans="2:10">
      <c r="C119" t="s">
        <v>241</v>
      </c>
      <c r="D119" s="59">
        <v>30001</v>
      </c>
      <c r="E119">
        <v>30008</v>
      </c>
      <c r="F119">
        <v>2</v>
      </c>
      <c r="I119" t="s">
        <v>1455</v>
      </c>
      <c r="J119" t="str">
        <f t="shared" si="5"/>
        <v>INSERT INTO a_menu_work_flow_d(menu_id,work_flow_menu_id,work_flow_seq_no,view_form_url,edit_form_url,menu_section_code) VALUES (30001,30008,2,'','','CUST_STATUS');</v>
      </c>
    </row>
    <row r="120" spans="2:10">
      <c r="C120" t="s">
        <v>224</v>
      </c>
      <c r="D120" s="59">
        <v>30001</v>
      </c>
      <c r="E120">
        <v>30006</v>
      </c>
      <c r="F120">
        <v>3</v>
      </c>
      <c r="I120" t="s">
        <v>1454</v>
      </c>
      <c r="J120" t="str">
        <f t="shared" si="5"/>
        <v>INSERT INTO a_menu_work_flow_d(menu_id,work_flow_menu_id,work_flow_seq_no,view_form_url,edit_form_url,menu_section_code) VALUES (30001,30006,3,'','','CUST_KYC');</v>
      </c>
    </row>
    <row r="121" spans="2:10">
      <c r="C121" t="s">
        <v>249</v>
      </c>
      <c r="D121" s="59">
        <v>30001</v>
      </c>
      <c r="E121">
        <v>30009</v>
      </c>
      <c r="F121">
        <v>4</v>
      </c>
      <c r="I121" t="s">
        <v>1456</v>
      </c>
      <c r="J121" t="str">
        <f t="shared" si="5"/>
        <v>INSERT INTO a_menu_work_flow_d(menu_id,work_flow_menu_id,work_flow_seq_no,view_form_url,edit_form_url,menu_section_code) VALUES (30001,30009,4,'','','CUST_INCOME_TAX');</v>
      </c>
    </row>
    <row r="122" spans="2:10">
      <c r="C122" t="s">
        <v>233</v>
      </c>
      <c r="D122" s="59">
        <v>30001</v>
      </c>
      <c r="E122">
        <v>30007</v>
      </c>
      <c r="F122">
        <v>5</v>
      </c>
      <c r="I122" t="s">
        <v>1457</v>
      </c>
      <c r="J122" t="str">
        <f t="shared" si="5"/>
        <v>INSERT INTO a_menu_work_flow_d(menu_id,work_flow_menu_id,work_flow_seq_no,view_form_url,edit_form_url,menu_section_code) VALUES (30001,30007,5,'','','CUST_DOCUMENTS');</v>
      </c>
    </row>
    <row r="123" spans="2:10">
      <c r="C123" t="s">
        <v>215</v>
      </c>
      <c r="D123" s="59">
        <v>30001</v>
      </c>
      <c r="E123">
        <v>30005</v>
      </c>
      <c r="F123">
        <v>6</v>
      </c>
      <c r="I123" t="s">
        <v>1453</v>
      </c>
      <c r="J123" t="str">
        <f t="shared" si="5"/>
        <v>INSERT INTO a_menu_work_flow_d(menu_id,work_flow_menu_id,work_flow_seq_no,view_form_url,edit_form_url,menu_section_code) VALUES (30001,30005,6,'','','CUST_ADDRESS');</v>
      </c>
    </row>
    <row r="124" spans="2:10">
      <c r="D124" s="59"/>
      <c r="E124" s="59"/>
    </row>
    <row r="125" spans="2:10">
      <c r="D125" s="59"/>
      <c r="E125" s="59"/>
    </row>
    <row r="126" spans="2:10">
      <c r="B126" s="20" t="s">
        <v>1458</v>
      </c>
      <c r="C126" s="20" t="s">
        <v>1450</v>
      </c>
      <c r="D126" s="69">
        <v>30002</v>
      </c>
      <c r="E126" s="20">
        <v>30051</v>
      </c>
      <c r="F126" s="20">
        <v>1</v>
      </c>
      <c r="G126" s="20"/>
      <c r="H126" s="20"/>
      <c r="I126" s="20" t="s">
        <v>1459</v>
      </c>
    </row>
    <row r="127" spans="2:10" ht="14.45" customHeight="1">
      <c r="B127" s="98" t="s">
        <v>1452</v>
      </c>
      <c r="C127" s="20" t="s">
        <v>215</v>
      </c>
      <c r="D127" s="69">
        <v>30002</v>
      </c>
      <c r="E127" s="20">
        <v>30005</v>
      </c>
      <c r="F127" s="20">
        <v>2</v>
      </c>
      <c r="G127" s="20"/>
      <c r="H127" s="20"/>
      <c r="I127" s="20" t="s">
        <v>1453</v>
      </c>
    </row>
    <row r="128" spans="2:10">
      <c r="B128" s="98"/>
      <c r="C128" s="20" t="s">
        <v>224</v>
      </c>
      <c r="D128" s="69">
        <v>30002</v>
      </c>
      <c r="E128" s="20">
        <v>30006</v>
      </c>
      <c r="F128" s="20">
        <v>3</v>
      </c>
      <c r="G128" s="20"/>
      <c r="H128" s="20"/>
      <c r="I128" s="20" t="s">
        <v>1454</v>
      </c>
    </row>
    <row r="129" spans="2:10">
      <c r="B129" s="98"/>
      <c r="C129" s="20" t="s">
        <v>241</v>
      </c>
      <c r="D129" s="69">
        <v>30002</v>
      </c>
      <c r="E129" s="20">
        <v>30008</v>
      </c>
      <c r="F129" s="20">
        <v>4</v>
      </c>
      <c r="G129" s="20"/>
      <c r="H129" s="20"/>
      <c r="I129" s="20" t="s">
        <v>1455</v>
      </c>
    </row>
    <row r="130" spans="2:10">
      <c r="B130" s="98"/>
      <c r="C130" s="20" t="s">
        <v>249</v>
      </c>
      <c r="D130" s="69">
        <v>30002</v>
      </c>
      <c r="E130" s="20">
        <v>30009</v>
      </c>
      <c r="F130" s="20">
        <v>5</v>
      </c>
      <c r="G130" s="20"/>
      <c r="H130" s="20"/>
      <c r="I130" s="20" t="s">
        <v>1456</v>
      </c>
    </row>
    <row r="131" spans="2:10">
      <c r="B131" s="98"/>
      <c r="C131" s="20" t="s">
        <v>206</v>
      </c>
      <c r="D131" s="69">
        <v>30002</v>
      </c>
      <c r="E131" s="20">
        <v>30004</v>
      </c>
      <c r="F131" s="20">
        <v>6</v>
      </c>
      <c r="G131" s="20"/>
      <c r="H131" s="20"/>
      <c r="I131" s="20" t="s">
        <v>1460</v>
      </c>
    </row>
    <row r="132" spans="2:10">
      <c r="B132" s="98"/>
      <c r="C132" s="20" t="s">
        <v>233</v>
      </c>
      <c r="D132" s="69">
        <v>30002</v>
      </c>
      <c r="E132" s="20">
        <v>30007</v>
      </c>
      <c r="F132" s="20">
        <v>7</v>
      </c>
      <c r="G132" s="20"/>
      <c r="H132" s="20"/>
      <c r="I132" s="20" t="s">
        <v>1457</v>
      </c>
    </row>
    <row r="133" spans="2:10">
      <c r="D133" s="59"/>
      <c r="E133" s="59"/>
    </row>
    <row r="134" spans="2:10">
      <c r="D134" s="59"/>
      <c r="E134" s="59"/>
    </row>
    <row r="135" spans="2:10">
      <c r="B135" t="s">
        <v>1458</v>
      </c>
      <c r="C135" t="s">
        <v>1450</v>
      </c>
      <c r="D135" s="59">
        <v>30002</v>
      </c>
      <c r="E135">
        <v>30051</v>
      </c>
      <c r="F135">
        <v>1</v>
      </c>
      <c r="I135" t="s">
        <v>1459</v>
      </c>
      <c r="J135" t="str">
        <f t="shared" ref="J135:J141" si="6">CONCATENATE("INSERT INTO a_menu_work_flow_d(menu_id,work_flow_menu_id,work_flow_seq_no,view_form_url,edit_form_url,menu_section_code) VALUES (",D135&amp;","&amp;E135&amp;","&amp;F135&amp;",'"&amp;G135&amp;"','"&amp;H135&amp;"','"&amp;I135&amp;"');")</f>
        <v>INSERT INTO a_menu_work_flow_d(menu_id,work_flow_menu_id,work_flow_seq_no,view_form_url,edit_form_url,menu_section_code) VALUES (30002,30051,1,'','','CUST_NON_IND_BASIC');</v>
      </c>
    </row>
    <row r="136" spans="2:10">
      <c r="C136" t="s">
        <v>206</v>
      </c>
      <c r="D136" s="59">
        <v>30002</v>
      </c>
      <c r="E136">
        <v>30004</v>
      </c>
      <c r="F136">
        <v>2</v>
      </c>
      <c r="I136" t="s">
        <v>1460</v>
      </c>
      <c r="J136" t="str">
        <f t="shared" si="6"/>
        <v>INSERT INTO a_menu_work_flow_d(menu_id,work_flow_menu_id,work_flow_seq_no,view_form_url,edit_form_url,menu_section_code) VALUES (30002,30004,2,'','','CUST_RELATED_PERSON');</v>
      </c>
    </row>
    <row r="137" spans="2:10">
      <c r="C137" t="s">
        <v>241</v>
      </c>
      <c r="D137" s="59">
        <v>30002</v>
      </c>
      <c r="E137">
        <v>30008</v>
      </c>
      <c r="F137">
        <v>3</v>
      </c>
      <c r="I137" t="s">
        <v>1455</v>
      </c>
      <c r="J137" t="str">
        <f t="shared" si="6"/>
        <v>INSERT INTO a_menu_work_flow_d(menu_id,work_flow_menu_id,work_flow_seq_no,view_form_url,edit_form_url,menu_section_code) VALUES (30002,30008,3,'','','CUST_STATUS');</v>
      </c>
    </row>
    <row r="138" spans="2:10">
      <c r="C138" t="s">
        <v>224</v>
      </c>
      <c r="D138" s="59">
        <v>30002</v>
      </c>
      <c r="E138">
        <v>30006</v>
      </c>
      <c r="F138">
        <v>4</v>
      </c>
      <c r="I138" t="s">
        <v>1454</v>
      </c>
      <c r="J138" t="str">
        <f t="shared" si="6"/>
        <v>INSERT INTO a_menu_work_flow_d(menu_id,work_flow_menu_id,work_flow_seq_no,view_form_url,edit_form_url,menu_section_code) VALUES (30002,30006,4,'','','CUST_KYC');</v>
      </c>
    </row>
    <row r="139" spans="2:10">
      <c r="C139" t="s">
        <v>249</v>
      </c>
      <c r="D139" s="59">
        <v>30002</v>
      </c>
      <c r="E139">
        <v>30009</v>
      </c>
      <c r="F139">
        <v>5</v>
      </c>
      <c r="I139" t="s">
        <v>1456</v>
      </c>
      <c r="J139" t="str">
        <f t="shared" si="6"/>
        <v>INSERT INTO a_menu_work_flow_d(menu_id,work_flow_menu_id,work_flow_seq_no,view_form_url,edit_form_url,menu_section_code) VALUES (30002,30009,5,'','','CUST_INCOME_TAX');</v>
      </c>
    </row>
    <row r="140" spans="2:10">
      <c r="C140" t="s">
        <v>233</v>
      </c>
      <c r="D140" s="59">
        <v>30002</v>
      </c>
      <c r="E140">
        <v>30007</v>
      </c>
      <c r="F140">
        <v>6</v>
      </c>
      <c r="I140" t="s">
        <v>1457</v>
      </c>
      <c r="J140" t="str">
        <f t="shared" si="6"/>
        <v>INSERT INTO a_menu_work_flow_d(menu_id,work_flow_menu_id,work_flow_seq_no,view_form_url,edit_form_url,menu_section_code) VALUES (30002,30007,6,'','','CUST_DOCUMENTS');</v>
      </c>
    </row>
    <row r="141" spans="2:10">
      <c r="C141" t="s">
        <v>215</v>
      </c>
      <c r="D141" s="59">
        <v>30002</v>
      </c>
      <c r="E141">
        <v>30005</v>
      </c>
      <c r="F141">
        <v>7</v>
      </c>
      <c r="I141" t="s">
        <v>1453</v>
      </c>
      <c r="J141" t="str">
        <f t="shared" si="6"/>
        <v>INSERT INTO a_menu_work_flow_d(menu_id,work_flow_menu_id,work_flow_seq_no,view_form_url,edit_form_url,menu_section_code) VALUES (30002,30005,7,'','','CUST_ADDRESS');</v>
      </c>
    </row>
    <row r="145" spans="3:10">
      <c r="D145" s="59"/>
      <c r="E145" s="59"/>
    </row>
    <row r="146" spans="3:10">
      <c r="C146" t="s">
        <v>915</v>
      </c>
      <c r="D146">
        <v>700002</v>
      </c>
      <c r="E146">
        <v>700002</v>
      </c>
      <c r="F146">
        <v>1</v>
      </c>
      <c r="I146" t="s">
        <v>1461</v>
      </c>
      <c r="J146" t="str">
        <f>CONCATENATE("INSERT INTO a_menu_work_flow_d(menu_id,work_flow_menu_id,work_flow_seq_no,view_form_url,edit_form_url,menu_section_code) VALUES (",D146&amp;","&amp;E146&amp;","&amp;F146&amp;",'"&amp;G146&amp;"','"&amp;H146&amp;"','"&amp;I146&amp;"');")</f>
        <v>INSERT INTO a_menu_work_flow_d(menu_id,work_flow_menu_id,work_flow_seq_no,view_form_url,edit_form_url,menu_section_code) VALUES (700002,700002,1,'','','REMITTANCE');</v>
      </c>
    </row>
    <row r="147" spans="3:10">
      <c r="C147" t="s">
        <v>906</v>
      </c>
      <c r="D147">
        <v>700001</v>
      </c>
      <c r="E147">
        <v>700001</v>
      </c>
      <c r="F147">
        <v>1</v>
      </c>
      <c r="I147" t="s">
        <v>1462</v>
      </c>
      <c r="J147" t="str">
        <f>CONCATENATE("INSERT INTO a_menu_work_flow_d(menu_id,work_flow_menu_id,work_flow_seq_no,view_form_url,edit_form_url,menu_section_code) VALUES (",D147&amp;","&amp;E147&amp;","&amp;F147&amp;",'"&amp;G147&amp;"','"&amp;H147&amp;"','"&amp;I147&amp;"');")</f>
        <v>INSERT INTO a_menu_work_flow_d(menu_id,work_flow_menu_id,work_flow_seq_no,view_form_url,edit_form_url,menu_section_code) VALUES (700001,700001,1,'','','EFT');</v>
      </c>
    </row>
    <row r="151" spans="3:10">
      <c r="C151" s="64" t="s">
        <v>290</v>
      </c>
      <c r="D151">
        <v>40001</v>
      </c>
      <c r="E151">
        <v>40001</v>
      </c>
      <c r="F151">
        <v>1</v>
      </c>
      <c r="I151" t="s">
        <v>288</v>
      </c>
      <c r="J151" t="str">
        <f>CONCATENATE("INSERT INTO a_menu_work_flow_d(menu_id,work_flow_menu_id,work_flow_seq_no,view_form_url,edit_form_url,menu_section_code) VALUES (",D151&amp;","&amp;E151&amp;","&amp;F151&amp;",'"&amp;G151&amp;"','"&amp;H151&amp;"','"&amp;I151&amp;"');")</f>
        <v>INSERT INTO a_menu_work_flow_d(menu_id,work_flow_menu_id,work_flow_seq_no,view_form_url,edit_form_url,menu_section_code) VALUES (40001,40001,1,'','','INSTRUMENT_TYPE');</v>
      </c>
    </row>
    <row r="152" spans="3:10">
      <c r="C152" t="s">
        <v>299</v>
      </c>
      <c r="D152">
        <v>40002</v>
      </c>
      <c r="E152">
        <v>40002</v>
      </c>
      <c r="F152">
        <v>1</v>
      </c>
      <c r="I152" t="s">
        <v>1463</v>
      </c>
      <c r="J152" t="str">
        <f>CONCATENATE("INSERT INTO a_menu_work_flow_d(menu_id,work_flow_menu_id,work_flow_seq_no,view_form_url,edit_form_url,menu_section_code) VALUES (",D152&amp;","&amp;E152&amp;","&amp;F152&amp;",'"&amp;G152&amp;"','"&amp;H152&amp;"','"&amp;I152&amp;"');")</f>
        <v>INSERT INTO a_menu_work_flow_d(menu_id,work_flow_menu_id,work_flow_seq_no,view_form_url,edit_form_url,menu_section_code) VALUES (40002,40002,1,'','','ISSUE_INSTR_BOOK');</v>
      </c>
    </row>
    <row r="153" spans="3:10">
      <c r="C153" s="64" t="s">
        <v>1363</v>
      </c>
      <c r="D153">
        <v>40003</v>
      </c>
      <c r="E153">
        <v>40003</v>
      </c>
      <c r="F153">
        <v>1</v>
      </c>
      <c r="I153" t="s">
        <v>1464</v>
      </c>
      <c r="J153" t="str">
        <f>CONCATENATE("INSERT INTO a_menu_work_flow_d(menu_id,work_flow_menu_id,work_flow_seq_no,view_form_url,edit_form_url,menu_section_code) VALUES (",D153&amp;","&amp;E153&amp;","&amp;F153&amp;",'"&amp;G153&amp;"','"&amp;H153&amp;"','"&amp;I153&amp;"');")</f>
        <v>INSERT INTO a_menu_work_flow_d(menu_id,work_flow_menu_id,work_flow_seq_no,view_form_url,edit_form_url,menu_section_code) VALUES (40003,40003,1,'','','CHQ_STOP_REQUEST');</v>
      </c>
    </row>
    <row r="154" spans="3:10">
      <c r="C154" s="64" t="s">
        <v>321</v>
      </c>
      <c r="D154">
        <v>40004</v>
      </c>
      <c r="E154">
        <v>40004</v>
      </c>
      <c r="F154">
        <v>1</v>
      </c>
      <c r="I154" t="s">
        <v>1465</v>
      </c>
      <c r="J154" t="str">
        <f>CONCATENATE("INSERT INTO a_menu_work_flow_d(menu_id,work_flow_menu_id,work_flow_seq_no,view_form_url,edit_form_url,menu_section_code) VALUES (",D154&amp;","&amp;E154&amp;","&amp;F154&amp;",'"&amp;G154&amp;"','"&amp;H154&amp;"','"&amp;I154&amp;"');")</f>
        <v>INSERT INTO a_menu_work_flow_d(menu_id,work_flow_menu_id,work_flow_seq_no,view_form_url,edit_form_url,menu_section_code) VALUES (40004,40004,1,'','','STOP_REVOKE');</v>
      </c>
    </row>
    <row r="155" spans="3:10">
      <c r="C155" s="64" t="s">
        <v>331</v>
      </c>
      <c r="D155">
        <v>40005</v>
      </c>
      <c r="E155">
        <v>40005</v>
      </c>
      <c r="F155">
        <v>1</v>
      </c>
      <c r="I155" t="s">
        <v>1466</v>
      </c>
      <c r="J155" t="str">
        <f>CONCATENATE("INSERT INTO a_menu_work_flow_d(menu_id,work_flow_menu_id,work_flow_seq_no,view_form_url,edit_form_url,menu_section_code) VALUES (",D155&amp;","&amp;E155&amp;","&amp;F155&amp;",'"&amp;G155&amp;"','"&amp;H155&amp;"','"&amp;I155&amp;"');")</f>
        <v>INSERT INTO a_menu_work_flow_d(menu_id,work_flow_menu_id,work_flow_seq_no,view_form_url,edit_form_url,menu_section_code) VALUES (40005,40005,1,'','','INVENTORY');</v>
      </c>
    </row>
    <row r="156" spans="3:10">
      <c r="D156" s="59"/>
      <c r="E156" s="59"/>
    </row>
    <row r="157" spans="3:10">
      <c r="C157" s="64" t="s">
        <v>750</v>
      </c>
      <c r="D157">
        <v>300001</v>
      </c>
      <c r="E157">
        <v>300001</v>
      </c>
      <c r="F157">
        <v>1</v>
      </c>
      <c r="I157" t="s">
        <v>748</v>
      </c>
      <c r="J157" t="str">
        <f>CONCATENATE("INSERT INTO a_menu_work_flow_d(menu_id,work_flow_menu_id,work_flow_seq_no,view_form_url,edit_form_url,menu_section_code) VALUES (",D157&amp;","&amp;E157&amp;","&amp;F157&amp;",'"&amp;G157&amp;"','"&amp;H157&amp;"','"&amp;I157&amp;"');")</f>
        <v>INSERT INTO a_menu_work_flow_d(menu_id,work_flow_menu_id,work_flow_seq_no,view_form_url,edit_form_url,menu_section_code) VALUES (300001,300001,1,'','','SAFE_BOX');</v>
      </c>
    </row>
    <row r="158" spans="3:10">
      <c r="C158" s="64" t="s">
        <v>759</v>
      </c>
      <c r="D158">
        <v>300002</v>
      </c>
      <c r="E158">
        <v>300002</v>
      </c>
      <c r="F158">
        <v>1</v>
      </c>
      <c r="I158" t="s">
        <v>757</v>
      </c>
      <c r="J158" t="str">
        <f>CONCATENATE("INSERT INTO a_menu_work_flow_d(menu_id,work_flow_menu_id,work_flow_seq_no,view_form_url,edit_form_url,menu_section_code) VALUES (",D158&amp;","&amp;E158&amp;","&amp;F158&amp;",'"&amp;G158&amp;"','"&amp;H158&amp;"','"&amp;I158&amp;"');")</f>
        <v>INSERT INTO a_menu_work_flow_d(menu_id,work_flow_menu_id,work_flow_seq_no,view_form_url,edit_form_url,menu_section_code) VALUES (300002,300002,1,'','','SAFE_BOX_LOCKER');</v>
      </c>
    </row>
    <row r="159" spans="3:10">
      <c r="C159" t="s">
        <v>768</v>
      </c>
      <c r="D159">
        <v>300003</v>
      </c>
      <c r="E159">
        <v>300003</v>
      </c>
      <c r="F159">
        <v>1</v>
      </c>
      <c r="I159" t="s">
        <v>766</v>
      </c>
      <c r="J159" t="str">
        <f>CONCATENATE("INSERT INTO a_menu_work_flow_d(menu_id,work_flow_menu_id,work_flow_seq_no,view_form_url,edit_form_url,menu_section_code) VALUES (",D159&amp;","&amp;E159&amp;","&amp;F159&amp;",'"&amp;G159&amp;"','"&amp;H159&amp;"','"&amp;I159&amp;"');")</f>
        <v>INSERT INTO a_menu_work_flow_d(menu_id,work_flow_menu_id,work_flow_seq_no,view_form_url,edit_form_url,menu_section_code) VALUES (300003,300003,1,'','','ACCT_LOCKER_OPERATION');</v>
      </c>
    </row>
    <row r="160" spans="3:10">
      <c r="C160" s="64" t="s">
        <v>775</v>
      </c>
      <c r="D160">
        <v>300004</v>
      </c>
      <c r="E160">
        <v>300004</v>
      </c>
      <c r="F160">
        <v>1</v>
      </c>
      <c r="I160" t="s">
        <v>773</v>
      </c>
      <c r="J160" t="str">
        <f>CONCATENATE("INSERT INTO a_menu_work_flow_d(menu_id,work_flow_menu_id,work_flow_seq_no,view_form_url,edit_form_url,menu_section_code) VALUES (",D160&amp;","&amp;E160&amp;","&amp;F160&amp;",'"&amp;G160&amp;"','"&amp;H160&amp;"','"&amp;I160&amp;"');")</f>
        <v>INSERT INTO a_menu_work_flow_d(menu_id,work_flow_menu_id,work_flow_seq_no,view_form_url,edit_form_url,menu_section_code) VALUES (300004,300004,1,'','','SAFE_BOX_LOCKER_RENT');</v>
      </c>
    </row>
    <row r="161" spans="2:10">
      <c r="D161" s="59"/>
      <c r="E161" s="59"/>
    </row>
    <row r="162" spans="2:10">
      <c r="D162" s="76"/>
      <c r="E162" s="76"/>
      <c r="F162" s="24"/>
      <c r="G162" s="24"/>
      <c r="H162" s="24"/>
      <c r="I162" s="24"/>
    </row>
    <row r="163" spans="2:10">
      <c r="B163" t="s">
        <v>558</v>
      </c>
      <c r="C163" t="s">
        <v>596</v>
      </c>
      <c r="D163">
        <v>10001</v>
      </c>
      <c r="E163" s="59">
        <v>10051</v>
      </c>
      <c r="F163">
        <v>1</v>
      </c>
      <c r="I163" t="s">
        <v>1467</v>
      </c>
      <c r="J163" t="str">
        <f>CONCATENATE("INSERT INTO a_menu_work_flow_d(menu_id,work_flow_menu_id,work_flow_seq_no,view_form_url,edit_form_url,menu_section_code) VALUES (",D163&amp;","&amp;E163&amp;","&amp;F163&amp;",'"&amp;G163&amp;"','"&amp;H163&amp;"','"&amp;I163&amp;"');")</f>
        <v>INSERT INTO a_menu_work_flow_d(menu_id,work_flow_menu_id,work_flow_seq_no,view_form_url,edit_form_url,menu_section_code) VALUES (10001,10051,1,'','','INTERNAL_ACCT_MAIN');</v>
      </c>
    </row>
    <row r="164" spans="2:10">
      <c r="C164" t="s">
        <v>602</v>
      </c>
      <c r="D164" s="59">
        <v>10001</v>
      </c>
      <c r="E164" s="59">
        <v>10052</v>
      </c>
      <c r="F164">
        <v>2</v>
      </c>
      <c r="I164" t="s">
        <v>1468</v>
      </c>
      <c r="J164" t="str">
        <f>CONCATENATE("INSERT INTO a_menu_work_flow_d(menu_id,work_flow_menu_id,work_flow_seq_no,view_form_url,edit_form_url,menu_section_code) VALUES (",D164&amp;","&amp;E164&amp;","&amp;F164&amp;",'"&amp;G164&amp;"','"&amp;H164&amp;"','"&amp;I164&amp;"');")</f>
        <v>INSERT INTO a_menu_work_flow_d(menu_id,work_flow_menu_id,work_flow_seq_no,view_form_url,edit_form_url,menu_section_code) VALUES (10001,10052,2,'','','ACCT_ASSET_D_STOCK');</v>
      </c>
    </row>
    <row r="165" spans="2:10">
      <c r="D165" s="59"/>
      <c r="E165" s="59"/>
    </row>
    <row r="166" spans="2:10">
      <c r="B166" t="s">
        <v>561</v>
      </c>
      <c r="C166" t="s">
        <v>596</v>
      </c>
      <c r="D166">
        <v>10002</v>
      </c>
      <c r="E166" s="59">
        <v>10051</v>
      </c>
      <c r="F166">
        <v>1</v>
      </c>
      <c r="I166" t="s">
        <v>1467</v>
      </c>
      <c r="J166" t="str">
        <f>CONCATENATE("INSERT INTO a_menu_work_flow_d(menu_id,work_flow_menu_id,work_flow_seq_no,view_form_url,edit_form_url,menu_section_code) VALUES (",D166&amp;","&amp;E166&amp;","&amp;F166&amp;",'"&amp;G166&amp;"','"&amp;H166&amp;"','"&amp;I166&amp;"');")</f>
        <v>INSERT INTO a_menu_work_flow_d(menu_id,work_flow_menu_id,work_flow_seq_no,view_form_url,edit_form_url,menu_section_code) VALUES (10002,10051,1,'','','INTERNAL_ACCT_MAIN');</v>
      </c>
    </row>
    <row r="167" spans="2:10">
      <c r="C167" t="s">
        <v>610</v>
      </c>
      <c r="D167">
        <v>10002</v>
      </c>
      <c r="E167">
        <v>10053</v>
      </c>
      <c r="F167">
        <v>2</v>
      </c>
      <c r="I167" t="s">
        <v>1469</v>
      </c>
      <c r="J167" t="str">
        <f>CONCATENATE("INSERT INTO a_menu_work_flow_d(menu_id,work_flow_menu_id,work_flow_seq_no,view_form_url,edit_form_url,menu_section_code) VALUES (",D167&amp;","&amp;E167&amp;","&amp;F167&amp;",'"&amp;G167&amp;"','"&amp;H167&amp;"','"&amp;I167&amp;"');")</f>
        <v>INSERT INTO a_menu_work_flow_d(menu_id,work_flow_menu_id,work_flow_seq_no,view_form_url,edit_form_url,menu_section_code) VALUES (10002,10053,2,'','','ACCT_GOVERNMENT_SECURITIES');</v>
      </c>
    </row>
    <row r="169" spans="2:10">
      <c r="B169" t="s">
        <v>593</v>
      </c>
      <c r="C169" t="s">
        <v>596</v>
      </c>
      <c r="D169" s="96">
        <v>10017</v>
      </c>
      <c r="E169" s="59">
        <v>10051</v>
      </c>
      <c r="F169">
        <v>1</v>
      </c>
      <c r="I169" t="s">
        <v>1467</v>
      </c>
      <c r="J169" t="str">
        <f>CONCATENATE("INSERT INTO a_menu_work_flow_d(menu_id,work_flow_menu_id,work_flow_seq_no,view_form_url,edit_form_url,menu_section_code) VALUES (",D169&amp;","&amp;E169&amp;","&amp;F169&amp;",'"&amp;G169&amp;"','"&amp;H169&amp;"','"&amp;I169&amp;"');")</f>
        <v>INSERT INTO a_menu_work_flow_d(menu_id,work_flow_menu_id,work_flow_seq_no,view_form_url,edit_form_url,menu_section_code) VALUES (10017,10051,1,'','','INTERNAL_ACCT_MAIN');</v>
      </c>
    </row>
    <row r="170" spans="2:10">
      <c r="C170" t="s">
        <v>1470</v>
      </c>
      <c r="D170" s="96">
        <v>10017</v>
      </c>
      <c r="E170" s="96">
        <v>10055</v>
      </c>
      <c r="F170">
        <v>2</v>
      </c>
      <c r="I170" t="s">
        <v>1471</v>
      </c>
      <c r="J170" t="str">
        <f>CONCATENATE("INSERT INTO a_menu_work_flow_d(menu_id,work_flow_menu_id,work_flow_seq_no,view_form_url,edit_form_url,menu_section_code) VALUES (",D170&amp;","&amp;E170&amp;","&amp;F170&amp;",'"&amp;G170&amp;"','"&amp;H170&amp;"','"&amp;I170&amp;"');")</f>
        <v>INSERT INTO a_menu_work_flow_d(menu_id,work_flow_menu_id,work_flow_seq_no,view_form_url,edit_form_url,menu_section_code) VALUES (10017,10055,2,'','','BRACCTS_INTRNL');</v>
      </c>
    </row>
    <row r="172" spans="2:10">
      <c r="D172" s="59"/>
      <c r="E172" s="59"/>
    </row>
    <row r="173" spans="2:10">
      <c r="B173" t="s">
        <v>564</v>
      </c>
      <c r="C173" t="s">
        <v>596</v>
      </c>
      <c r="D173">
        <v>10003</v>
      </c>
      <c r="E173" s="59">
        <v>10051</v>
      </c>
      <c r="F173">
        <v>1</v>
      </c>
      <c r="I173" t="s">
        <v>1467</v>
      </c>
      <c r="J173" t="str">
        <f>CONCATENATE("INSERT INTO a_menu_work_flow_d(menu_id,work_flow_menu_id,work_flow_seq_no,view_form_url,edit_form_url,menu_section_code) VALUES (",D173&amp;","&amp;E173&amp;","&amp;F173&amp;",'"&amp;G173&amp;"','"&amp;H173&amp;"','"&amp;I173&amp;"');")</f>
        <v>INSERT INTO a_menu_work_flow_d(menu_id,work_flow_menu_id,work_flow_seq_no,view_form_url,edit_form_url,menu_section_code) VALUES (10003,10051,1,'','','INTERNAL_ACCT_MAIN');</v>
      </c>
    </row>
    <row r="174" spans="2:10">
      <c r="C174" t="s">
        <v>618</v>
      </c>
      <c r="D174">
        <v>10003</v>
      </c>
      <c r="E174">
        <v>10054</v>
      </c>
      <c r="F174">
        <v>2</v>
      </c>
      <c r="I174" t="s">
        <v>1472</v>
      </c>
      <c r="J174" t="str">
        <f>CONCATENATE("INSERT INTO a_menu_work_flow_d(menu_id,work_flow_menu_id,work_flow_seq_no,view_form_url,edit_form_url,menu_section_code) VALUES (",D174&amp;","&amp;E174&amp;","&amp;F174&amp;",'"&amp;G174&amp;"','"&amp;H174&amp;"','"&amp;I174&amp;"');")</f>
        <v>INSERT INTO a_menu_work_flow_d(menu_id,work_flow_menu_id,work_flow_seq_no,view_form_url,edit_form_url,menu_section_code) VALUES (10003,10054,2,'','','FD_INVESTMENT');</v>
      </c>
    </row>
    <row r="175" spans="2:10">
      <c r="D175" s="59"/>
      <c r="E175" s="59"/>
    </row>
    <row r="176" spans="2:10">
      <c r="B176" t="s">
        <v>1368</v>
      </c>
      <c r="C176" t="s">
        <v>596</v>
      </c>
      <c r="D176">
        <v>10004</v>
      </c>
      <c r="E176" s="59">
        <v>10051</v>
      </c>
      <c r="F176">
        <v>1</v>
      </c>
      <c r="I176" t="s">
        <v>1467</v>
      </c>
      <c r="J176" t="str">
        <f>CONCATENATE("INSERT INTO a_menu_work_flow_d(menu_id,work_flow_menu_id,work_flow_seq_no,view_form_url,edit_form_url,menu_section_code) VALUES (",D176&amp;","&amp;E176&amp;","&amp;F176&amp;",'"&amp;G176&amp;"','"&amp;H176&amp;"','"&amp;I176&amp;"');")</f>
        <v>INSERT INTO a_menu_work_flow_d(menu_id,work_flow_menu_id,work_flow_seq_no,view_form_url,edit_form_url,menu_section_code) VALUES (10004,10051,1,'','','INTERNAL_ACCT_MAIN');</v>
      </c>
    </row>
    <row r="177" spans="2:10">
      <c r="B177" t="s">
        <v>1370</v>
      </c>
      <c r="C177" t="s">
        <v>596</v>
      </c>
      <c r="D177">
        <v>10005</v>
      </c>
      <c r="E177" s="59">
        <v>10051</v>
      </c>
      <c r="F177">
        <v>1</v>
      </c>
      <c r="I177" t="s">
        <v>1467</v>
      </c>
      <c r="J177" t="str">
        <f>CONCATENATE("INSERT INTO a_menu_work_flow_d(menu_id,work_flow_menu_id,work_flow_seq_no,view_form_url,edit_form_url,menu_section_code) VALUES (",D177&amp;","&amp;E177&amp;","&amp;F177&amp;",'"&amp;G177&amp;"','"&amp;H177&amp;"','"&amp;I177&amp;"');")</f>
        <v>INSERT INTO a_menu_work_flow_d(menu_id,work_flow_menu_id,work_flow_seq_no,view_form_url,edit_form_url,menu_section_code) VALUES (10005,10051,1,'','','INTERNAL_ACCT_MAIN');</v>
      </c>
    </row>
    <row r="178" spans="2:10">
      <c r="B178" t="s">
        <v>1372</v>
      </c>
      <c r="C178" t="s">
        <v>596</v>
      </c>
      <c r="D178">
        <v>10006</v>
      </c>
      <c r="E178" s="59">
        <v>10051</v>
      </c>
      <c r="F178">
        <v>1</v>
      </c>
      <c r="I178" t="s">
        <v>1467</v>
      </c>
      <c r="J178" t="str">
        <f>CONCATENATE("INSERT INTO a_menu_work_flow_d(menu_id,work_flow_menu_id,work_flow_seq_no,view_form_url,edit_form_url,menu_section_code) VALUES (",D178&amp;","&amp;E178&amp;","&amp;F178&amp;",'"&amp;G178&amp;"','"&amp;H178&amp;"','"&amp;I178&amp;"');")</f>
        <v>INSERT INTO a_menu_work_flow_d(menu_id,work_flow_menu_id,work_flow_seq_no,view_form_url,edit_form_url,menu_section_code) VALUES (10006,10051,1,'','','INTERNAL_ACCT_MAIN');</v>
      </c>
    </row>
    <row r="179" spans="2:10">
      <c r="B179" t="s">
        <v>1374</v>
      </c>
      <c r="C179" t="s">
        <v>596</v>
      </c>
      <c r="D179">
        <v>10007</v>
      </c>
      <c r="E179" s="59">
        <v>10051</v>
      </c>
      <c r="F179">
        <v>1</v>
      </c>
      <c r="I179" t="s">
        <v>1467</v>
      </c>
      <c r="J179" t="str">
        <f>CONCATENATE("INSERT INTO a_menu_work_flow_d(menu_id,work_flow_menu_id,work_flow_seq_no,view_form_url,edit_form_url,menu_section_code) VALUES (",D179&amp;","&amp;E179&amp;","&amp;F179&amp;",'"&amp;G179&amp;"','"&amp;H179&amp;"','"&amp;I179&amp;"');")</f>
        <v>INSERT INTO a_menu_work_flow_d(menu_id,work_flow_menu_id,work_flow_seq_no,view_form_url,edit_form_url,menu_section_code) VALUES (10007,10051,1,'','','INTERNAL_ACCT_MAIN');</v>
      </c>
    </row>
    <row r="180" spans="2:10">
      <c r="E180" s="59"/>
    </row>
    <row r="181" spans="2:10">
      <c r="B181" t="s">
        <v>1376</v>
      </c>
      <c r="C181" t="s">
        <v>596</v>
      </c>
      <c r="D181">
        <v>10008</v>
      </c>
      <c r="E181" s="59">
        <v>10051</v>
      </c>
      <c r="F181">
        <v>1</v>
      </c>
      <c r="I181" t="s">
        <v>1467</v>
      </c>
      <c r="J181" t="str">
        <f>CONCATENATE("INSERT INTO a_menu_work_flow_d(menu_id,work_flow_menu_id,work_flow_seq_no,view_form_url,edit_form_url,menu_section_code) VALUES (",D181&amp;","&amp;E181&amp;","&amp;F181&amp;",'"&amp;G181&amp;"','"&amp;H181&amp;"','"&amp;I181&amp;"');")</f>
        <v>INSERT INTO a_menu_work_flow_d(menu_id,work_flow_menu_id,work_flow_seq_no,view_form_url,edit_form_url,menu_section_code) VALUES (10008,10051,1,'','','INTERNAL_ACCT_MAIN');</v>
      </c>
    </row>
    <row r="182" spans="2:10">
      <c r="C182" t="s">
        <v>618</v>
      </c>
      <c r="D182">
        <v>10008</v>
      </c>
      <c r="E182">
        <v>10054</v>
      </c>
      <c r="F182">
        <v>2</v>
      </c>
      <c r="I182" t="s">
        <v>1472</v>
      </c>
      <c r="J182" t="str">
        <f>CONCATENATE("INSERT INTO a_menu_work_flow_d(menu_id,work_flow_menu_id,work_flow_seq_no,view_form_url,edit_form_url,menu_section_code) VALUES (",D182&amp;","&amp;E182&amp;","&amp;F182&amp;",'"&amp;G182&amp;"','"&amp;H182&amp;"','"&amp;I182&amp;"');")</f>
        <v>INSERT INTO a_menu_work_flow_d(menu_id,work_flow_menu_id,work_flow_seq_no,view_form_url,edit_form_url,menu_section_code) VALUES (10008,10054,2,'','','FD_INVESTMENT');</v>
      </c>
    </row>
    <row r="184" spans="2:10">
      <c r="B184" t="s">
        <v>1378</v>
      </c>
      <c r="C184" t="s">
        <v>596</v>
      </c>
      <c r="D184">
        <v>10009</v>
      </c>
      <c r="E184" s="59">
        <v>10051</v>
      </c>
      <c r="F184">
        <v>1</v>
      </c>
      <c r="I184" t="s">
        <v>1467</v>
      </c>
      <c r="J184" t="str">
        <f>CONCATENATE("INSERT INTO a_menu_work_flow_d(menu_id,work_flow_menu_id,work_flow_seq_no,view_form_url,edit_form_url,menu_section_code) VALUES (",D184&amp;","&amp;E184&amp;","&amp;F184&amp;",'"&amp;G184&amp;"','"&amp;H184&amp;"','"&amp;I184&amp;"');")</f>
        <v>INSERT INTO a_menu_work_flow_d(menu_id,work_flow_menu_id,work_flow_seq_no,view_form_url,edit_form_url,menu_section_code) VALUES (10009,10051,1,'','','INTERNAL_ACCT_MAIN');</v>
      </c>
    </row>
    <row r="185" spans="2:10">
      <c r="C185" t="s">
        <v>618</v>
      </c>
      <c r="D185">
        <v>10009</v>
      </c>
      <c r="E185">
        <v>10054</v>
      </c>
      <c r="F185">
        <v>2</v>
      </c>
      <c r="I185" t="s">
        <v>1472</v>
      </c>
      <c r="J185" t="str">
        <f>CONCATENATE("INSERT INTO a_menu_work_flow_d(menu_id,work_flow_menu_id,work_flow_seq_no,view_form_url,edit_form_url,menu_section_code) VALUES (",D185&amp;","&amp;E185&amp;","&amp;F185&amp;",'"&amp;G185&amp;"','"&amp;H185&amp;"','"&amp;I185&amp;"');")</f>
        <v>INSERT INTO a_menu_work_flow_d(menu_id,work_flow_menu_id,work_flow_seq_no,view_form_url,edit_form_url,menu_section_code) VALUES (10009,10054,2,'','','FD_INVESTMENT');</v>
      </c>
    </row>
    <row r="186" spans="2:10">
      <c r="E186" s="59"/>
    </row>
    <row r="187" spans="2:10">
      <c r="B187" t="s">
        <v>1380</v>
      </c>
      <c r="C187" t="s">
        <v>596</v>
      </c>
      <c r="D187">
        <v>10010</v>
      </c>
      <c r="E187" s="59">
        <v>10051</v>
      </c>
      <c r="F187">
        <v>1</v>
      </c>
      <c r="I187" t="s">
        <v>1467</v>
      </c>
      <c r="J187" t="str">
        <f t="shared" ref="J187:J193" si="7">CONCATENATE("INSERT INTO a_menu_work_flow_d(menu_id,work_flow_menu_id,work_flow_seq_no,view_form_url,edit_form_url,menu_section_code) VALUES (",D187&amp;","&amp;E187&amp;","&amp;F187&amp;",'"&amp;G187&amp;"','"&amp;H187&amp;"','"&amp;I187&amp;"');")</f>
        <v>INSERT INTO a_menu_work_flow_d(menu_id,work_flow_menu_id,work_flow_seq_no,view_form_url,edit_form_url,menu_section_code) VALUES (10010,10051,1,'','','INTERNAL_ACCT_MAIN');</v>
      </c>
    </row>
    <row r="188" spans="2:10">
      <c r="B188" t="s">
        <v>1382</v>
      </c>
      <c r="C188" t="s">
        <v>596</v>
      </c>
      <c r="D188">
        <v>10011</v>
      </c>
      <c r="E188" s="59">
        <v>10051</v>
      </c>
      <c r="F188">
        <v>1</v>
      </c>
      <c r="I188" t="s">
        <v>1467</v>
      </c>
      <c r="J188" t="str">
        <f t="shared" si="7"/>
        <v>INSERT INTO a_menu_work_flow_d(menu_id,work_flow_menu_id,work_flow_seq_no,view_form_url,edit_form_url,menu_section_code) VALUES (10011,10051,1,'','','INTERNAL_ACCT_MAIN');</v>
      </c>
    </row>
    <row r="189" spans="2:10">
      <c r="B189" t="s">
        <v>1384</v>
      </c>
      <c r="C189" t="s">
        <v>596</v>
      </c>
      <c r="D189">
        <v>10012</v>
      </c>
      <c r="E189" s="59">
        <v>10051</v>
      </c>
      <c r="F189">
        <v>1</v>
      </c>
      <c r="I189" t="s">
        <v>1467</v>
      </c>
      <c r="J189" t="str">
        <f t="shared" si="7"/>
        <v>INSERT INTO a_menu_work_flow_d(menu_id,work_flow_menu_id,work_flow_seq_no,view_form_url,edit_form_url,menu_section_code) VALUES (10012,10051,1,'','','INTERNAL_ACCT_MAIN');</v>
      </c>
    </row>
    <row r="190" spans="2:10">
      <c r="B190" t="s">
        <v>1386</v>
      </c>
      <c r="C190" t="s">
        <v>596</v>
      </c>
      <c r="D190">
        <v>10013</v>
      </c>
      <c r="E190" s="59">
        <v>10051</v>
      </c>
      <c r="F190">
        <v>1</v>
      </c>
      <c r="I190" t="s">
        <v>1467</v>
      </c>
      <c r="J190" t="str">
        <f t="shared" si="7"/>
        <v>INSERT INTO a_menu_work_flow_d(menu_id,work_flow_menu_id,work_flow_seq_no,view_form_url,edit_form_url,menu_section_code) VALUES (10013,10051,1,'','','INTERNAL_ACCT_MAIN');</v>
      </c>
    </row>
    <row r="191" spans="2:10">
      <c r="B191" t="s">
        <v>1388</v>
      </c>
      <c r="C191" t="s">
        <v>596</v>
      </c>
      <c r="D191">
        <v>10014</v>
      </c>
      <c r="E191" s="59">
        <v>10051</v>
      </c>
      <c r="F191">
        <v>1</v>
      </c>
      <c r="I191" t="s">
        <v>1467</v>
      </c>
      <c r="J191" t="str">
        <f t="shared" si="7"/>
        <v>INSERT INTO a_menu_work_flow_d(menu_id,work_flow_menu_id,work_flow_seq_no,view_form_url,edit_form_url,menu_section_code) VALUES (10014,10051,1,'','','INTERNAL_ACCT_MAIN');</v>
      </c>
    </row>
    <row r="192" spans="2:10">
      <c r="B192" t="s">
        <v>1390</v>
      </c>
      <c r="C192" t="s">
        <v>596</v>
      </c>
      <c r="D192">
        <v>10015</v>
      </c>
      <c r="E192" s="59">
        <v>10051</v>
      </c>
      <c r="F192">
        <v>1</v>
      </c>
      <c r="I192" t="s">
        <v>1467</v>
      </c>
      <c r="J192" t="str">
        <f t="shared" si="7"/>
        <v>INSERT INTO a_menu_work_flow_d(menu_id,work_flow_menu_id,work_flow_seq_no,view_form_url,edit_form_url,menu_section_code) VALUES (10015,10051,1,'','','INTERNAL_ACCT_MAIN');</v>
      </c>
    </row>
    <row r="193" spans="2:10">
      <c r="B193" t="s">
        <v>592</v>
      </c>
      <c r="C193" t="s">
        <v>596</v>
      </c>
      <c r="D193" s="59">
        <v>10016</v>
      </c>
      <c r="E193" s="59">
        <v>10051</v>
      </c>
      <c r="F193">
        <v>1</v>
      </c>
      <c r="I193" t="s">
        <v>1467</v>
      </c>
      <c r="J193" t="str">
        <f t="shared" si="7"/>
        <v>INSERT INTO a_menu_work_flow_d(menu_id,work_flow_menu_id,work_flow_seq_no,view_form_url,edit_form_url,menu_section_code) VALUES (10016,10051,1,'','','INTERNAL_ACCT_MAIN');</v>
      </c>
    </row>
    <row r="194" spans="2:10">
      <c r="D194" s="59"/>
      <c r="E194" s="59"/>
    </row>
    <row r="195" spans="2:10">
      <c r="D195" s="59"/>
      <c r="E195" s="59"/>
    </row>
    <row r="196" spans="2:10">
      <c r="C196" t="s">
        <v>704</v>
      </c>
      <c r="D196" s="59">
        <v>100002</v>
      </c>
      <c r="E196" s="59">
        <v>100002</v>
      </c>
      <c r="F196">
        <v>1</v>
      </c>
      <c r="I196" t="s">
        <v>1473</v>
      </c>
      <c r="J196" t="str">
        <f>CONCATENATE("INSERT INTO a_menu_work_flow_d(menu_id,work_flow_menu_id,work_flow_seq_no,view_form_url,edit_form_url,menu_section_code) VALUES (",D196&amp;","&amp;E196&amp;","&amp;F196&amp;",'"&amp;G196&amp;"','"&amp;H196&amp;"','"&amp;I196&amp;"');")</f>
        <v>INSERT INTO a_menu_work_flow_d(menu_id,work_flow_menu_id,work_flow_seq_no,view_form_url,edit_form_url,menu_section_code) VALUES (100002,100002,1,'','','USER_MASTER');</v>
      </c>
    </row>
    <row r="197" spans="2:10">
      <c r="C197" t="s">
        <v>696</v>
      </c>
      <c r="D197">
        <v>100001</v>
      </c>
      <c r="E197">
        <v>100001</v>
      </c>
      <c r="F197">
        <v>1</v>
      </c>
      <c r="I197" t="s">
        <v>1474</v>
      </c>
      <c r="J197" t="str">
        <f>CONCATENATE("INSERT INTO a_menu_work_flow_d(menu_id,work_flow_menu_id,work_flow_seq_no,view_form_url,edit_form_url,menu_section_code) VALUES (",D197&amp;","&amp;E197&amp;","&amp;F197&amp;",'"&amp;G197&amp;"','"&amp;H197&amp;"','"&amp;I197&amp;"');")</f>
        <v>INSERT INTO a_menu_work_flow_d(menu_id,work_flow_menu_id,work_flow_seq_no,view_form_url,edit_form_url,menu_section_code) VALUES (100001,100001,1,'','','BANK_NOTIFICATION');</v>
      </c>
    </row>
    <row r="198" spans="2:10">
      <c r="C198" t="s">
        <v>725</v>
      </c>
      <c r="D198">
        <v>100005</v>
      </c>
      <c r="E198">
        <v>100005</v>
      </c>
      <c r="F198">
        <v>1</v>
      </c>
      <c r="I198" t="s">
        <v>1475</v>
      </c>
      <c r="J198" t="str">
        <f>CONCATENATE("INSERT INTO a_menu_work_flow_d(menu_id,work_flow_menu_id,work_flow_seq_no,view_form_url,edit_form_url,menu_section_code) VALUES (",D198&amp;","&amp;E198&amp;","&amp;F198&amp;",'"&amp;G198&amp;"','"&amp;H198&amp;"','"&amp;I198&amp;"');")</f>
        <v>INSERT INTO a_menu_work_flow_d(menu_id,work_flow_menu_id,work_flow_seq_no,view_form_url,edit_form_url,menu_section_code) VALUES (100005,100005,1,'','','APP_ERR_LOG');</v>
      </c>
    </row>
    <row r="199" spans="2:10">
      <c r="C199" t="s">
        <v>732</v>
      </c>
      <c r="D199">
        <v>100006</v>
      </c>
      <c r="E199">
        <v>100006</v>
      </c>
      <c r="F199">
        <v>1</v>
      </c>
      <c r="I199" t="s">
        <v>1476</v>
      </c>
      <c r="J199" t="str">
        <f>CONCATENATE("INSERT INTO a_menu_work_flow_d(menu_id,work_flow_menu_id,work_flow_seq_no,view_form_url,edit_form_url,menu_section_code) VALUES (",D199&amp;","&amp;E199&amp;","&amp;F199&amp;",'"&amp;G199&amp;"','"&amp;H199&amp;"','"&amp;I199&amp;"');")</f>
        <v>INSERT INTO a_menu_work_flow_d(menu_id,work_flow_menu_id,work_flow_seq_no,view_form_url,edit_form_url,menu_section_code) VALUES (100006,100006,1,'','','USER_TRANSFER');</v>
      </c>
    </row>
    <row r="201" spans="2:10">
      <c r="C201" s="59"/>
      <c r="D201" s="59"/>
      <c r="E201" s="59"/>
    </row>
    <row r="202" spans="2:10">
      <c r="C202" s="64" t="s">
        <v>1393</v>
      </c>
      <c r="D202">
        <v>500001</v>
      </c>
      <c r="E202">
        <v>500001</v>
      </c>
      <c r="F202">
        <v>1</v>
      </c>
      <c r="I202" t="s">
        <v>1477</v>
      </c>
      <c r="J202" t="str">
        <f>CONCATENATE("INSERT INTO a_menu_work_flow_d(menu_id,work_flow_menu_id,work_flow_seq_no,view_form_url,edit_form_url,menu_section_code) VALUES (",D202&amp;","&amp;E202&amp;","&amp;F202&amp;",'"&amp;G202&amp;"','"&amp;H202&amp;"','"&amp;I202&amp;"');")</f>
        <v>INSERT INTO a_menu_work_flow_d(menu_id,work_flow_menu_id,work_flow_seq_no,view_form_url,edit_form_url,menu_section_code) VALUES (500001,500001,1,'','','BANK');</v>
      </c>
    </row>
    <row r="203" spans="2:10">
      <c r="C203" s="64" t="s">
        <v>1394</v>
      </c>
      <c r="D203">
        <v>500002</v>
      </c>
      <c r="E203">
        <v>500002</v>
      </c>
      <c r="F203">
        <v>1</v>
      </c>
      <c r="I203" t="s">
        <v>1478</v>
      </c>
      <c r="J203" t="str">
        <f>CONCATENATE("INSERT INTO a_menu_work_flow_d(menu_id,work_flow_menu_id,work_flow_seq_no,view_form_url,edit_form_url,menu_section_code) VALUES (",D203&amp;","&amp;E203&amp;","&amp;F203&amp;",'"&amp;G203&amp;"','"&amp;H203&amp;"','"&amp;I203&amp;"');")</f>
        <v>INSERT INTO a_menu_work_flow_d(menu_id,work_flow_menu_id,work_flow_seq_no,view_form_url,edit_form_url,menu_section_code) VALUES (500002,500002,1,'','','BANK_BRANCH');</v>
      </c>
    </row>
    <row r="204" spans="2:10">
      <c r="C204" s="64" t="s">
        <v>851</v>
      </c>
      <c r="D204">
        <v>500004</v>
      </c>
      <c r="E204">
        <v>500004</v>
      </c>
      <c r="F204">
        <v>1</v>
      </c>
      <c r="I204" t="s">
        <v>849</v>
      </c>
      <c r="J204" t="str">
        <f>CONCATENATE("INSERT INTO a_menu_work_flow_d(menu_id,work_flow_menu_id,work_flow_seq_no,view_form_url,edit_form_url,menu_section_code) VALUES (",D204&amp;","&amp;E204&amp;","&amp;F204&amp;",'"&amp;G204&amp;"','"&amp;H204&amp;"','"&amp;I204&amp;"');")</f>
        <v>INSERT INTO a_menu_work_flow_d(menu_id,work_flow_menu_id,work_flow_seq_no,view_form_url,edit_form_url,menu_section_code) VALUES (500004,500004,1,'','','MONEY_MARKET');</v>
      </c>
    </row>
    <row r="205" spans="2:10">
      <c r="C205" s="64" t="s">
        <v>860</v>
      </c>
      <c r="D205">
        <v>500005</v>
      </c>
      <c r="E205">
        <v>500005</v>
      </c>
      <c r="F205">
        <v>1</v>
      </c>
      <c r="I205" t="s">
        <v>1479</v>
      </c>
      <c r="J205" t="str">
        <f>CONCATENATE("INSERT INTO a_menu_work_flow_d(menu_id,work_flow_menu_id,work_flow_seq_no,view_form_url,edit_form_url,menu_section_code) VALUES (",D205&amp;","&amp;E205&amp;","&amp;F205&amp;",'"&amp;G205&amp;"','"&amp;H205&amp;"','"&amp;I205&amp;"');")</f>
        <v>INSERT INTO a_menu_work_flow_d(menu_id,work_flow_menu_id,work_flow_seq_no,view_form_url,edit_form_url,menu_section_code) VALUES (500005,500005,1,'','','PIGMY_AGENT');</v>
      </c>
    </row>
    <row r="206" spans="2:10">
      <c r="C206" s="64" t="s">
        <v>1395</v>
      </c>
      <c r="D206">
        <v>500006</v>
      </c>
      <c r="E206">
        <v>500006</v>
      </c>
      <c r="F206">
        <v>1</v>
      </c>
      <c r="I206" t="s">
        <v>1480</v>
      </c>
      <c r="J206" t="str">
        <f>CONCATENATE("INSERT INTO a_menu_work_flow_d(menu_id,work_flow_menu_id,work_flow_seq_no,view_form_url,edit_form_url,menu_section_code) VALUES (",D206&amp;","&amp;E206&amp;","&amp;F206&amp;",'"&amp;G206&amp;"','"&amp;H206&amp;"','"&amp;I206&amp;"');")</f>
        <v>INSERT INTO a_menu_work_flow_d(menu_id,work_flow_menu_id,work_flow_seq_no,view_form_url,edit_form_url,menu_section_code) VALUES (500006,500006,1,'','','SUNDRY_PARTY');</v>
      </c>
    </row>
    <row r="207" spans="2:10">
      <c r="B207" s="59"/>
      <c r="C207" s="64"/>
      <c r="D207" s="59"/>
      <c r="E207" s="59"/>
    </row>
    <row r="208" spans="2:10">
      <c r="C208" s="64" t="s">
        <v>342</v>
      </c>
      <c r="D208">
        <v>60001</v>
      </c>
      <c r="E208">
        <v>60001</v>
      </c>
      <c r="F208">
        <v>1</v>
      </c>
      <c r="I208" t="s">
        <v>340</v>
      </c>
      <c r="J208" t="str">
        <f>CONCATENATE("INSERT INTO a_menu_work_flow_d(menu_id,work_flow_menu_id,work_flow_seq_no,view_form_url,edit_form_url,menu_section_code) VALUES (",D208&amp;","&amp;E208&amp;","&amp;F208&amp;",'"&amp;G208&amp;"','"&amp;H208&amp;"','"&amp;I208&amp;"');")</f>
        <v>INSERT INTO a_menu_work_flow_d(menu_id,work_flow_menu_id,work_flow_seq_no,view_form_url,edit_form_url,menu_section_code) VALUES (60001,60001,1,'','','STOCK_TYPE');</v>
      </c>
    </row>
    <row r="209" spans="3:10">
      <c r="C209" s="64" t="s">
        <v>876</v>
      </c>
      <c r="D209">
        <v>500007</v>
      </c>
      <c r="E209">
        <v>500007</v>
      </c>
      <c r="F209">
        <v>1</v>
      </c>
      <c r="I209" t="s">
        <v>1481</v>
      </c>
      <c r="J209" t="str">
        <f>CONCATENATE("INSERT INTO a_menu_work_flow_d(menu_id,work_flow_menu_id,work_flow_seq_no,view_form_url,edit_form_url,menu_section_code) VALUES (",D209&amp;","&amp;E209&amp;","&amp;F209&amp;",'"&amp;G209&amp;"','"&amp;H209&amp;"','"&amp;I209&amp;"');")</f>
        <v>INSERT INTO a_menu_work_flow_d(menu_id,work_flow_menu_id,work_flow_seq_no,view_form_url,edit_form_url,menu_section_code) VALUES (500007,500007,1,'','','SI_EXECUTION');</v>
      </c>
    </row>
    <row r="210" spans="3:10">
      <c r="C210" s="64" t="s">
        <v>1396</v>
      </c>
      <c r="D210">
        <v>500008</v>
      </c>
      <c r="E210">
        <v>500008</v>
      </c>
      <c r="F210">
        <v>1</v>
      </c>
      <c r="I210" t="s">
        <v>1482</v>
      </c>
      <c r="J210" t="str">
        <f>CONCATENATE("INSERT INTO a_menu_work_flow_d(menu_id,work_flow_menu_id,work_flow_seq_no,view_form_url,edit_form_url,menu_section_code) VALUES (",D210&amp;","&amp;E210&amp;","&amp;F210&amp;",'"&amp;G210&amp;"','"&amp;H210&amp;"','"&amp;I210&amp;"');")</f>
        <v>INSERT INTO a_menu_work_flow_d(menu_id,work_flow_menu_id,work_flow_seq_no,view_form_url,edit_form_url,menu_section_code) VALUES (500008,500008,1,'','','TRAN_REMITT_LIST');</v>
      </c>
    </row>
    <row r="211" spans="3:10">
      <c r="C211" s="64" t="s">
        <v>1397</v>
      </c>
      <c r="D211">
        <v>500009</v>
      </c>
      <c r="E211">
        <v>500009</v>
      </c>
      <c r="F211">
        <v>1</v>
      </c>
      <c r="I211" t="s">
        <v>1483</v>
      </c>
      <c r="J211" t="str">
        <f>CONCATENATE("INSERT INTO a_menu_work_flow_d(menu_id,work_flow_menu_id,work_flow_seq_no,view_form_url,edit_form_url,menu_section_code) VALUES (",D211&amp;","&amp;E211&amp;","&amp;F211&amp;",'"&amp;G211&amp;"','"&amp;H211&amp;"','"&amp;I211&amp;"');")</f>
        <v>INSERT INTO a_menu_work_flow_d(menu_id,work_flow_menu_id,work_flow_seq_no,view_form_url,edit_form_url,menu_section_code) VALUES (500009,500009,1,'','','TD_RENEW');</v>
      </c>
    </row>
    <row r="212" spans="3:10">
      <c r="D212" s="59"/>
      <c r="E212" s="59"/>
    </row>
    <row r="213" spans="3:10">
      <c r="C213" t="s">
        <v>887</v>
      </c>
      <c r="D213">
        <v>600001</v>
      </c>
      <c r="E213">
        <v>600001</v>
      </c>
      <c r="F213">
        <v>1</v>
      </c>
      <c r="I213" t="s">
        <v>935</v>
      </c>
      <c r="J213" t="str">
        <f>CONCATENATE("INSERT INTO a_menu_work_flow_d(menu_id,work_flow_menu_id,work_flow_seq_no,view_form_url,edit_form_url,menu_section_code) VALUES (",D213&amp;","&amp;E213&amp;","&amp;F213&amp;",'"&amp;G213&amp;"','"&amp;H213&amp;"','"&amp;I213&amp;"');")</f>
        <v>INSERT INTO a_menu_work_flow_d(menu_id,work_flow_menu_id,work_flow_seq_no,view_form_url,edit_form_url,menu_section_code) VALUES (600001,600001,1,'','','SI');</v>
      </c>
    </row>
    <row r="214" spans="3:10">
      <c r="C214" t="s">
        <v>1398</v>
      </c>
      <c r="D214">
        <v>600002</v>
      </c>
      <c r="E214">
        <v>600002</v>
      </c>
      <c r="F214">
        <v>1</v>
      </c>
      <c r="I214" t="s">
        <v>1484</v>
      </c>
      <c r="J214" t="str">
        <f>CONCATENATE("INSERT INTO a_menu_work_flow_d(menu_id,work_flow_menu_id,work_flow_seq_no,view_form_url,edit_form_url,menu_section_code) VALUES (",D214&amp;","&amp;E214&amp;","&amp;F214&amp;",'"&amp;G214&amp;"','"&amp;H214&amp;"','"&amp;I214&amp;"');")</f>
        <v>INSERT INTO a_menu_work_flow_d(menu_id,work_flow_menu_id,work_flow_seq_no,view_form_url,edit_form_url,menu_section_code) VALUES (600002,600002,1,'','','TRAN_TEMP_M');</v>
      </c>
    </row>
    <row r="215" spans="3:10">
      <c r="C215" s="64"/>
    </row>
    <row r="216" spans="3:10">
      <c r="D216" s="59"/>
      <c r="E216" s="59"/>
    </row>
    <row r="217" spans="3:10">
      <c r="C217" t="s">
        <v>1357</v>
      </c>
      <c r="D217">
        <v>100</v>
      </c>
      <c r="E217">
        <v>100</v>
      </c>
      <c r="F217">
        <v>1</v>
      </c>
      <c r="I217" t="s">
        <v>1485</v>
      </c>
      <c r="J217" t="str">
        <f t="shared" ref="J217:J224" si="8">CONCATENATE("INSERT INTO a_menu_work_flow_d(menu_id,work_flow_menu_id,work_flow_seq_no,view_form_url,edit_form_url,menu_section_code) VALUES (",D217&amp;","&amp;E217&amp;","&amp;F217&amp;",'"&amp;G217&amp;"','"&amp;H217&amp;"','"&amp;I217&amp;"');")</f>
        <v>INSERT INTO a_menu_work_flow_d(menu_id,work_flow_menu_id,work_flow_seq_no,view_form_url,edit_form_url,menu_section_code) VALUES (100,100,1,'','','CBR');</v>
      </c>
    </row>
    <row r="218" spans="3:10">
      <c r="C218" t="s">
        <v>72</v>
      </c>
      <c r="D218">
        <v>1001</v>
      </c>
      <c r="E218">
        <v>1001</v>
      </c>
      <c r="F218">
        <v>1</v>
      </c>
      <c r="I218" t="s">
        <v>1486</v>
      </c>
      <c r="J218" t="str">
        <f t="shared" si="8"/>
        <v>INSERT INTO a_menu_work_flow_d(menu_id,work_flow_menu_id,work_flow_seq_no,view_form_url,edit_form_url,menu_section_code) VALUES (1001,1001,1,'','','CBR_HOLIDAY');</v>
      </c>
    </row>
    <row r="219" spans="3:10">
      <c r="C219" t="s">
        <v>81</v>
      </c>
      <c r="D219">
        <v>1002</v>
      </c>
      <c r="E219">
        <v>1002</v>
      </c>
      <c r="F219">
        <v>1</v>
      </c>
      <c r="I219" t="s">
        <v>1487</v>
      </c>
      <c r="J219" t="str">
        <f t="shared" si="8"/>
        <v>INSERT INTO a_menu_work_flow_d(menu_id,work_flow_menu_id,work_flow_seq_no,view_form_url,edit_form_url,menu_section_code) VALUES (1002,1002,1,'','','CBR_INCHARGE');</v>
      </c>
    </row>
    <row r="220" spans="3:10">
      <c r="C220" t="s">
        <v>273</v>
      </c>
      <c r="D220">
        <v>30012</v>
      </c>
      <c r="E220">
        <v>30012</v>
      </c>
      <c r="F220">
        <v>1</v>
      </c>
      <c r="I220" t="s">
        <v>1488</v>
      </c>
      <c r="J220" t="str">
        <f t="shared" si="8"/>
        <v>INSERT INTO a_menu_work_flow_d(menu_id,work_flow_menu_id,work_flow_seq_no,view_form_url,edit_form_url,menu_section_code) VALUES (30012,30012,1,'','','CUST_BENEFICARY');</v>
      </c>
    </row>
    <row r="221" spans="3:10">
      <c r="C221" s="64" t="s">
        <v>257</v>
      </c>
      <c r="D221">
        <v>30010</v>
      </c>
      <c r="E221">
        <v>30010</v>
      </c>
      <c r="F221">
        <v>1</v>
      </c>
      <c r="I221" t="s">
        <v>1489</v>
      </c>
      <c r="J221" t="str">
        <f t="shared" si="8"/>
        <v>INSERT INTO a_menu_work_flow_d(menu_id,work_flow_menu_id,work_flow_seq_no,view_form_url,edit_form_url,menu_section_code) VALUES (30010,30010,1,'','','CUST_ITR');</v>
      </c>
    </row>
    <row r="222" spans="3:10">
      <c r="C222" t="s">
        <v>266</v>
      </c>
      <c r="D222" s="59">
        <v>30011</v>
      </c>
      <c r="E222" s="59">
        <v>30011</v>
      </c>
      <c r="F222">
        <v>1</v>
      </c>
      <c r="I222" t="s">
        <v>1490</v>
      </c>
      <c r="J222" t="str">
        <f t="shared" si="8"/>
        <v>INSERT INTO a_menu_work_flow_d(menu_id,work_flow_menu_id,work_flow_seq_no,view_form_url,edit_form_url,menu_section_code) VALUES (30011,30011,1,'','','TDS_15_G_H');</v>
      </c>
    </row>
    <row r="223" spans="3:10">
      <c r="C223" s="64" t="s">
        <v>281</v>
      </c>
      <c r="D223">
        <v>30013</v>
      </c>
      <c r="E223">
        <v>30013</v>
      </c>
      <c r="F223">
        <v>1</v>
      </c>
      <c r="I223" t="s">
        <v>1491</v>
      </c>
      <c r="J223" t="str">
        <f t="shared" si="8"/>
        <v>INSERT INTO a_menu_work_flow_d(menu_id,work_flow_menu_id,work_flow_seq_no,view_form_url,edit_form_url,menu_section_code) VALUES (30013,30013,1,'','','CENT_DATA_EXT');</v>
      </c>
    </row>
    <row r="224" spans="3:10">
      <c r="C224" s="64" t="s">
        <v>283</v>
      </c>
      <c r="D224">
        <v>30014</v>
      </c>
      <c r="E224">
        <v>30014</v>
      </c>
      <c r="F224">
        <v>1</v>
      </c>
      <c r="I224" t="s">
        <v>1492</v>
      </c>
      <c r="J224" t="str">
        <f t="shared" si="8"/>
        <v>INSERT INTO a_menu_work_flow_d(menu_id,work_flow_menu_id,work_flow_seq_no,view_form_url,edit_form_url,menu_section_code) VALUES (30014,30014,1,'','','CBDT_FILE_VERIFICATION');</v>
      </c>
    </row>
    <row r="225" spans="3:10">
      <c r="C225" s="64"/>
    </row>
    <row r="226" spans="3:10">
      <c r="C226" s="64"/>
    </row>
    <row r="227" spans="3:10">
      <c r="C227" s="64"/>
    </row>
    <row r="228" spans="3:10">
      <c r="C228" s="64"/>
    </row>
    <row r="229" spans="3:10">
      <c r="C229" s="64"/>
    </row>
    <row r="230" spans="3:10">
      <c r="D230" s="59"/>
      <c r="E230" s="59"/>
    </row>
    <row r="231" spans="3:10">
      <c r="C231" t="s">
        <v>787</v>
      </c>
      <c r="D231">
        <v>400001</v>
      </c>
      <c r="E231">
        <v>400001</v>
      </c>
      <c r="F231">
        <v>1</v>
      </c>
      <c r="I231" t="s">
        <v>785</v>
      </c>
      <c r="J231" t="str">
        <f>CONCATENATE("INSERT INTO a_menu_work_flow_d(menu_id,work_flow_menu_id,work_flow_seq_no,view_form_url,edit_form_url,menu_section_code) VALUES (",D231&amp;","&amp;E231&amp;","&amp;F231&amp;",'"&amp;G231&amp;"','"&amp;H231&amp;"','"&amp;I231&amp;"');")</f>
        <v>INSERT INTO a_menu_work_flow_d(menu_id,work_flow_menu_id,work_flow_seq_no,view_form_url,edit_form_url,menu_section_code) VALUES (400001,400001,1,'','','CHARGE_MASTER');</v>
      </c>
    </row>
    <row r="232" spans="3:10">
      <c r="C232" t="s">
        <v>796</v>
      </c>
      <c r="D232">
        <v>400002</v>
      </c>
      <c r="E232">
        <v>400002</v>
      </c>
      <c r="F232">
        <v>1</v>
      </c>
      <c r="I232" t="s">
        <v>1493</v>
      </c>
      <c r="J232" t="str">
        <f>CONCATENATE("INSERT INTO a_menu_work_flow_d(menu_id,work_flow_menu_id,work_flow_seq_no,view_form_url,edit_form_url,menu_section_code) VALUES (",D232&amp;","&amp;E232&amp;","&amp;F232&amp;",'"&amp;G232&amp;"','"&amp;H232&amp;"','"&amp;I232&amp;"');")</f>
        <v>INSERT INTO a_menu_work_flow_d(menu_id,work_flow_menu_id,work_flow_seq_no,view_form_url,edit_form_url,menu_section_code) VALUES (400002,400002,1,'','','CHARGE_RATE_MASTER');</v>
      </c>
    </row>
    <row r="233" spans="3:10">
      <c r="D233" s="59"/>
      <c r="E233" s="59"/>
    </row>
    <row r="234" spans="3:10">
      <c r="D234" s="59"/>
      <c r="E234" s="59"/>
    </row>
    <row r="235" spans="3:10">
      <c r="C235" t="s">
        <v>1083</v>
      </c>
      <c r="D235">
        <v>130001</v>
      </c>
      <c r="E235">
        <v>130001</v>
      </c>
      <c r="F235">
        <v>1</v>
      </c>
      <c r="I235" t="s">
        <v>1494</v>
      </c>
      <c r="J235" t="str">
        <f>CONCATENATE("INSERT INTO a_menu_work_flow_d(menu_id,work_flow_menu_id,work_flow_seq_no,view_form_url,edit_form_url,menu_section_code) VALUES (",D235&amp;","&amp;E235&amp;","&amp;F235&amp;",'"&amp;G235&amp;"','"&amp;H235&amp;"','"&amp;I235&amp;"');")</f>
        <v>INSERT INTO a_menu_work_flow_d(menu_id,work_flow_menu_id,work_flow_seq_no,view_form_url,edit_form_url,menu_section_code) VALUES (130001,130001,1,'','','ALL_ACCT_REFERENCES');</v>
      </c>
    </row>
    <row r="236" spans="3:10">
      <c r="D236" s="59"/>
      <c r="E236" s="59"/>
    </row>
    <row r="237" spans="3:10">
      <c r="C237" t="s">
        <v>928</v>
      </c>
      <c r="D237">
        <v>800001</v>
      </c>
      <c r="E237">
        <v>800001</v>
      </c>
      <c r="F237">
        <v>1</v>
      </c>
      <c r="I237" t="s">
        <v>1495</v>
      </c>
      <c r="J237" t="str">
        <f>CONCATENATE("INSERT INTO a_menu_work_flow_d(menu_id,work_flow_menu_id,work_flow_seq_no,view_form_url,edit_form_url,menu_section_code) VALUES (",D237&amp;","&amp;E237&amp;","&amp;F237&amp;",'"&amp;G237&amp;"','"&amp;H237&amp;"','"&amp;I237&amp;"');")</f>
        <v>INSERT INTO a_menu_work_flow_d(menu_id,work_flow_menu_id,work_flow_seq_no,view_form_url,edit_form_url,menu_section_code) VALUES (800001,800001,1,'','','SHARE_TYPE');</v>
      </c>
    </row>
    <row r="238" spans="3:10">
      <c r="C238" t="s">
        <v>938</v>
      </c>
      <c r="D238">
        <v>800002</v>
      </c>
      <c r="E238">
        <v>800002</v>
      </c>
      <c r="F238">
        <v>1</v>
      </c>
      <c r="I238" t="s">
        <v>1496</v>
      </c>
      <c r="J238" t="str">
        <f>CONCATENATE("INSERT INTO a_menu_work_flow_d(menu_id,work_flow_menu_id,work_flow_seq_no,view_form_url,edit_form_url,menu_section_code) VALUES (",D238&amp;","&amp;E238&amp;","&amp;F238&amp;",'"&amp;G238&amp;"','"&amp;H238&amp;"','"&amp;I238&amp;"');")</f>
        <v>INSERT INTO a_menu_work_flow_d(menu_id,work_flow_menu_id,work_flow_seq_no,view_form_url,edit_form_url,menu_section_code) VALUES (800002,800002,1,'','','SHARE_DIVIDEND_RATE');</v>
      </c>
    </row>
    <row r="241" spans="2:10">
      <c r="D241" s="59"/>
      <c r="E241" s="59"/>
    </row>
    <row r="242" spans="2:10">
      <c r="C242" t="s">
        <v>662</v>
      </c>
      <c r="D242">
        <v>90067</v>
      </c>
      <c r="E242">
        <v>90067</v>
      </c>
      <c r="F242">
        <v>1</v>
      </c>
      <c r="I242" t="s">
        <v>1497</v>
      </c>
      <c r="J242" t="str">
        <f>CONCATENATE("INSERT INTO a_menu_work_flow_d(menu_id,work_flow_menu_id,work_flow_seq_no,view_form_url,edit_form_url,menu_section_code) VALUES (",D242&amp;","&amp;E242&amp;","&amp;F242&amp;",'"&amp;G242&amp;"','"&amp;H242&amp;"','"&amp;I242&amp;"');")</f>
        <v>INSERT INTO a_menu_work_flow_d(menu_id,work_flow_menu_id,work_flow_seq_no,view_form_url,edit_form_url,menu_section_code) VALUES (90067,90067,1,'','','ACC_LOAN_DP');</v>
      </c>
    </row>
    <row r="243" spans="2:10">
      <c r="D243" s="59"/>
      <c r="E243" s="59"/>
    </row>
    <row r="244" spans="2:10">
      <c r="D244" s="46"/>
      <c r="E244" s="46"/>
    </row>
    <row r="245" spans="2:10">
      <c r="B245" t="s">
        <v>536</v>
      </c>
      <c r="C245" t="s">
        <v>1420</v>
      </c>
      <c r="D245" s="46">
        <v>90013</v>
      </c>
      <c r="E245">
        <v>90051</v>
      </c>
      <c r="F245">
        <v>1</v>
      </c>
      <c r="I245" t="s">
        <v>1411</v>
      </c>
      <c r="J245" t="str">
        <f t="shared" ref="J245:J248" si="9">CONCATENATE("INSERT INTO a_menu_work_flow_d(menu_id,work_flow_menu_id,work_flow_seq_no,view_form_url,edit_form_url,menu_section_code) VALUES (",D245&amp;","&amp;E245&amp;","&amp;F245&amp;",'"&amp;G245&amp;"','"&amp;H245&amp;"','"&amp;I245&amp;"');")</f>
        <v>INSERT INTO a_menu_work_flow_d(menu_id,work_flow_menu_id,work_flow_seq_no,view_form_url,edit_form_url,menu_section_code) VALUES (90013,90051,1,'','','ACCT_MASTER');</v>
      </c>
    </row>
    <row r="246" spans="2:10">
      <c r="C246" t="s">
        <v>1421</v>
      </c>
      <c r="D246" s="46">
        <v>90013</v>
      </c>
      <c r="E246">
        <v>90052</v>
      </c>
      <c r="F246">
        <v>2</v>
      </c>
      <c r="I246" t="s">
        <v>1412</v>
      </c>
      <c r="J246" t="str">
        <f t="shared" si="9"/>
        <v>INSERT INTO a_menu_work_flow_d(menu_id,work_flow_menu_id,work_flow_seq_no,view_form_url,edit_form_url,menu_section_code) VALUES (90013,90052,2,'','','ACCT_NAMES ');</v>
      </c>
    </row>
    <row r="247" spans="2:10">
      <c r="C247" s="25" t="s">
        <v>471</v>
      </c>
      <c r="D247" s="46">
        <v>90013</v>
      </c>
      <c r="E247">
        <v>90060</v>
      </c>
      <c r="F247">
        <v>3</v>
      </c>
      <c r="I247" t="s">
        <v>1433</v>
      </c>
      <c r="J247" t="str">
        <f t="shared" si="9"/>
        <v>INSERT INTO a_menu_work_flow_d(menu_id,work_flow_menu_id,work_flow_seq_no,view_form_url,edit_form_url,menu_section_code) VALUES (90013,90060,3,'','','ACCT_LOAN_BASIC');</v>
      </c>
    </row>
    <row r="248" spans="2:10">
      <c r="C248" t="s">
        <v>536</v>
      </c>
      <c r="D248" s="46">
        <v>90013</v>
      </c>
      <c r="E248" s="46">
        <v>90071</v>
      </c>
      <c r="F248">
        <v>4</v>
      </c>
      <c r="I248" t="s">
        <v>1498</v>
      </c>
      <c r="J248" t="str">
        <f t="shared" si="9"/>
        <v>INSERT INTO a_menu_work_flow_d(menu_id,work_flow_menu_id,work_flow_seq_no,view_form_url,edit_form_url,menu_section_code) VALUES (90013,90071,4,'','','FD_LOAN');</v>
      </c>
    </row>
    <row r="249" spans="2:10">
      <c r="D249" s="59"/>
      <c r="E249" s="59"/>
    </row>
    <row r="250" spans="2:10">
      <c r="B250" t="s">
        <v>182</v>
      </c>
      <c r="C250" t="s">
        <v>1420</v>
      </c>
      <c r="D250" s="46">
        <v>90014</v>
      </c>
      <c r="E250">
        <v>90051</v>
      </c>
      <c r="F250">
        <v>1</v>
      </c>
      <c r="I250" t="s">
        <v>1411</v>
      </c>
      <c r="J250" t="str">
        <f t="shared" ref="J250:J253" si="10">CONCATENATE("INSERT INTO a_menu_work_flow_d(menu_id,work_flow_menu_id,work_flow_seq_no,view_form_url,edit_form_url,menu_section_code) VALUES (",D250&amp;","&amp;E250&amp;","&amp;F250&amp;",'"&amp;G250&amp;"','"&amp;H250&amp;"','"&amp;I250&amp;"');")</f>
        <v>INSERT INTO a_menu_work_flow_d(menu_id,work_flow_menu_id,work_flow_seq_no,view_form_url,edit_form_url,menu_section_code) VALUES (90014,90051,1,'','','ACCT_MASTER');</v>
      </c>
    </row>
    <row r="251" spans="2:10">
      <c r="C251" t="s">
        <v>1421</v>
      </c>
      <c r="D251" s="46">
        <v>90014</v>
      </c>
      <c r="E251">
        <v>90052</v>
      </c>
      <c r="F251">
        <v>2</v>
      </c>
      <c r="I251" t="s">
        <v>1412</v>
      </c>
      <c r="J251" t="str">
        <f t="shared" si="10"/>
        <v>INSERT INTO a_menu_work_flow_d(menu_id,work_flow_menu_id,work_flow_seq_no,view_form_url,edit_form_url,menu_section_code) VALUES (90014,90052,2,'','','ACCT_NAMES ');</v>
      </c>
    </row>
    <row r="252" spans="2:10">
      <c r="C252" s="25" t="s">
        <v>471</v>
      </c>
      <c r="D252" s="46">
        <v>90014</v>
      </c>
      <c r="E252">
        <v>90060</v>
      </c>
      <c r="F252">
        <v>3</v>
      </c>
      <c r="I252" t="s">
        <v>1433</v>
      </c>
      <c r="J252" t="str">
        <f t="shared" si="10"/>
        <v>INSERT INTO a_menu_work_flow_d(menu_id,work_flow_menu_id,work_flow_seq_no,view_form_url,edit_form_url,menu_section_code) VALUES (90014,90060,3,'','','ACCT_LOAN_BASIC');</v>
      </c>
    </row>
    <row r="253" spans="2:10">
      <c r="C253" t="s">
        <v>536</v>
      </c>
      <c r="D253" s="46">
        <v>90014</v>
      </c>
      <c r="E253" s="46">
        <v>90071</v>
      </c>
      <c r="F253">
        <v>4</v>
      </c>
      <c r="I253" t="s">
        <v>1498</v>
      </c>
      <c r="J253" t="str">
        <f t="shared" si="10"/>
        <v>INSERT INTO a_menu_work_flow_d(menu_id,work_flow_menu_id,work_flow_seq_no,view_form_url,edit_form_url,menu_section_code) VALUES (90014,90071,4,'','','FD_LOAN');</v>
      </c>
    </row>
    <row r="254" spans="2:10">
      <c r="D254" s="59"/>
      <c r="E254" s="59"/>
    </row>
    <row r="255" spans="2:10">
      <c r="D255" s="59"/>
      <c r="E255" s="59"/>
    </row>
    <row r="256" spans="2:10">
      <c r="C256" t="s">
        <v>646</v>
      </c>
      <c r="D256">
        <v>700</v>
      </c>
      <c r="E256">
        <v>700</v>
      </c>
      <c r="F256">
        <v>1</v>
      </c>
      <c r="I256" t="s">
        <v>644</v>
      </c>
      <c r="J256" t="str">
        <f>CONCATENATE("INSERT INTO a_menu_work_flow_d(menu_id,work_flow_menu_id,work_flow_seq_no,view_form_url,edit_form_url,menu_section_code) VALUES (",D256&amp;","&amp;E256&amp;","&amp;F256&amp;",'"&amp;G256&amp;"','"&amp;H256&amp;"','"&amp;I256&amp;"');")</f>
        <v>INSERT INTO a_menu_work_flow_d(menu_id,work_flow_menu_id,work_flow_seq_no,view_form_url,edit_form_url,menu_section_code) VALUES (700,700,1,'','','ACCT_LIEN');</v>
      </c>
    </row>
    <row r="257" spans="2:10">
      <c r="C257" t="s">
        <v>654</v>
      </c>
      <c r="D257">
        <v>9004</v>
      </c>
      <c r="E257">
        <v>9004</v>
      </c>
      <c r="F257">
        <v>1</v>
      </c>
      <c r="I257" t="s">
        <v>653</v>
      </c>
      <c r="J257" t="str">
        <f>CONCATENATE("INSERT INTO a_menu_work_flow_d(menu_id,work_flow_menu_id,work_flow_seq_no,view_form_url,edit_form_url,menu_section_code) VALUES (",D257&amp;","&amp;E257&amp;","&amp;F257&amp;",'"&amp;G257&amp;"','"&amp;H257&amp;"','"&amp;I257&amp;"');")</f>
        <v>INSERT INTO a_menu_work_flow_d(menu_id,work_flow_menu_id,work_flow_seq_no,view_form_url,edit_form_url,menu_section_code) VALUES (9004,9004,1,'','','ACCT_LIEN_REMOVE');</v>
      </c>
    </row>
    <row r="258" spans="2:10">
      <c r="D258" s="59"/>
      <c r="E258" s="59"/>
    </row>
    <row r="259" spans="2:10">
      <c r="C259" t="s">
        <v>671</v>
      </c>
      <c r="D259">
        <v>90068</v>
      </c>
      <c r="E259">
        <v>90068</v>
      </c>
      <c r="F259">
        <v>1</v>
      </c>
      <c r="I259" t="s">
        <v>1499</v>
      </c>
      <c r="J259" t="str">
        <f>CONCATENATE("INSERT INTO a_menu_work_flow_d(menu_id,work_flow_menu_id,work_flow_seq_no,view_form_url,edit_form_url,menu_section_code) VALUES (",D259&amp;","&amp;E259&amp;","&amp;F259&amp;",'"&amp;G259&amp;"','"&amp;H259&amp;"','"&amp;I259&amp;"');")</f>
        <v>INSERT INTO a_menu_work_flow_d(menu_id,work_flow_menu_id,work_flow_seq_no,view_form_url,edit_form_url,menu_section_code) VALUES (90068,90068,1,'','','A_L_L_ADHOCH');</v>
      </c>
    </row>
    <row r="260" spans="2:10">
      <c r="B260" s="14"/>
      <c r="C260" s="44" t="s">
        <v>678</v>
      </c>
      <c r="D260" s="14">
        <v>9006</v>
      </c>
      <c r="E260" s="14">
        <v>9006</v>
      </c>
      <c r="F260" s="30">
        <v>1</v>
      </c>
      <c r="I260" t="s">
        <v>1500</v>
      </c>
      <c r="J260" t="str">
        <f>CONCATENATE("INSERT INTO a_menu_work_flow_d(menu_id,work_flow_menu_id,work_flow_seq_no,view_form_url,edit_form_url,menu_section_code) VALUES (",D260&amp;","&amp;E260&amp;","&amp;F260&amp;",'"&amp;G260&amp;"','"&amp;H260&amp;"','"&amp;I260&amp;"');")</f>
        <v>INSERT INTO a_menu_work_flow_d(menu_id,work_flow_menu_id,work_flow_seq_no,view_form_url,edit_form_url,menu_section_code) VALUES (9006,9006,1,'','','A_L_DISB');</v>
      </c>
    </row>
    <row r="261" spans="2:10">
      <c r="C261" s="59" t="s">
        <v>688</v>
      </c>
      <c r="D261" s="46">
        <v>9008</v>
      </c>
      <c r="E261" s="46">
        <v>9008</v>
      </c>
      <c r="F261">
        <v>1</v>
      </c>
      <c r="I261" t="s">
        <v>1501</v>
      </c>
      <c r="J261" t="str">
        <f>CONCATENATE("INSERT INTO a_menu_work_flow_d(menu_id,work_flow_menu_id,work_flow_seq_no,view_form_url,edit_form_url,menu_section_code) VALUES (",D261&amp;","&amp;E261&amp;","&amp;F261&amp;",'"&amp;G261&amp;"','"&amp;H261&amp;"','"&amp;I261&amp;"');")</f>
        <v>INSERT INTO a_menu_work_flow_d(menu_id,work_flow_menu_id,work_flow_seq_no,view_form_url,edit_form_url,menu_section_code) VALUES (9008,9008,1,'','','FD_L_RENEWAL');</v>
      </c>
    </row>
    <row r="262" spans="2:10">
      <c r="C262" t="s">
        <v>134</v>
      </c>
      <c r="D262">
        <v>20006</v>
      </c>
      <c r="E262">
        <v>20006</v>
      </c>
      <c r="F262">
        <v>1</v>
      </c>
      <c r="I262" t="s">
        <v>1502</v>
      </c>
      <c r="J262" t="str">
        <f>CONCATENATE("INSERT INTO a_menu_work_flow_d(menu_id,work_flow_menu_id,work_flow_seq_no,view_form_url,edit_form_url,menu_section_code) VALUES (",D262&amp;","&amp;E262&amp;","&amp;F262&amp;",'"&amp;G262&amp;"','"&amp;H262&amp;"','"&amp;I262&amp;"');")</f>
        <v>INSERT INTO a_menu_work_flow_d(menu_id,work_flow_menu_id,work_flow_seq_no,view_form_url,edit_form_url,menu_section_code) VALUES (20006,20006,1,'','','GL_ROI');</v>
      </c>
    </row>
    <row r="263" spans="2:10">
      <c r="D263" s="59"/>
      <c r="E263" s="59"/>
    </row>
    <row r="264" spans="2:10">
      <c r="C264" t="s">
        <v>144</v>
      </c>
      <c r="D264">
        <v>20008</v>
      </c>
      <c r="E264">
        <v>20008</v>
      </c>
      <c r="F264">
        <v>1</v>
      </c>
      <c r="I264" t="s">
        <v>923</v>
      </c>
      <c r="J264" t="str">
        <f>CONCATENATE("INSERT INTO a_menu_work_flow_d(menu_id,work_flow_menu_id,work_flow_seq_no,view_form_url,edit_form_url,menu_section_code) VALUES (",D264&amp;","&amp;E264&amp;","&amp;F264&amp;",'"&amp;G264&amp;"','"&amp;H264&amp;"','"&amp;I264&amp;"');")</f>
        <v>INSERT INTO a_menu_work_flow_d(menu_id,work_flow_menu_id,work_flow_seq_no,view_form_url,edit_form_url,menu_section_code) VALUES (20008,20008,1,'','','GL_SCHEME_ROI');</v>
      </c>
    </row>
    <row r="265" spans="2:10">
      <c r="D265" s="59"/>
      <c r="E265" s="59"/>
    </row>
    <row r="266" spans="2:10">
      <c r="D266" s="59"/>
      <c r="E266" s="59"/>
    </row>
    <row r="267" spans="2:10">
      <c r="C267" t="s">
        <v>989</v>
      </c>
      <c r="D267">
        <v>900004</v>
      </c>
      <c r="E267">
        <v>900004</v>
      </c>
      <c r="F267">
        <v>1</v>
      </c>
      <c r="I267" t="s">
        <v>987</v>
      </c>
      <c r="J267" t="str">
        <f>CONCATENATE("INSERT INTO a_menu_work_flow_d(menu_id,work_flow_menu_id,work_flow_seq_no,view_form_url,edit_form_url,menu_section_code) VALUES (",D267&amp;","&amp;E267&amp;","&amp;F267&amp;",'"&amp;G267&amp;"','"&amp;H267&amp;"','"&amp;I267&amp;"');")</f>
        <v>INSERT INTO a_menu_work_flow_d(menu_id,work_flow_menu_id,work_flow_seq_no,view_form_url,edit_form_url,menu_section_code) VALUES (900004,900004,1,'','','G_S_TAX');</v>
      </c>
    </row>
    <row r="268" spans="2:10">
      <c r="C268" t="s">
        <v>998</v>
      </c>
      <c r="D268">
        <v>900005</v>
      </c>
      <c r="E268">
        <v>900005</v>
      </c>
      <c r="F268">
        <v>1</v>
      </c>
      <c r="I268" t="s">
        <v>996</v>
      </c>
      <c r="J268" t="str">
        <f>CONCATENATE("INSERT INTO a_menu_work_flow_d(menu_id,work_flow_menu_id,work_flow_seq_no,view_form_url,edit_form_url,menu_section_code) VALUES (",D268&amp;","&amp;E268&amp;","&amp;F268&amp;",'"&amp;G268&amp;"','"&amp;H268&amp;"','"&amp;I268&amp;"');")</f>
        <v>INSERT INTO a_menu_work_flow_d(menu_id,work_flow_menu_id,work_flow_seq_no,view_form_url,edit_form_url,menu_section_code) VALUES (900005,900005,1,'','','G_S_TAX_RATES');</v>
      </c>
    </row>
    <row r="269" spans="2:10">
      <c r="C269" t="s">
        <v>1007</v>
      </c>
      <c r="D269">
        <v>900006</v>
      </c>
      <c r="E269">
        <v>900006</v>
      </c>
      <c r="F269">
        <v>1</v>
      </c>
      <c r="I269" t="s">
        <v>1503</v>
      </c>
      <c r="J269" t="str">
        <f>CONCATENATE("INSERT INTO a_menu_work_flow_d(menu_id,work_flow_menu_id,work_flow_seq_no,view_form_url,edit_form_url,menu_section_code) VALUES (",D269&amp;","&amp;E269&amp;","&amp;F269&amp;",'"&amp;G269&amp;"','"&amp;H269&amp;"','"&amp;I269&amp;"');")</f>
        <v>INSERT INTO a_menu_work_flow_d(menu_id,work_flow_menu_id,work_flow_seq_no,view_form_url,edit_form_url,menu_section_code) VALUES (900006,900006,1,'','','INCOME_TAX');</v>
      </c>
    </row>
    <row r="270" spans="2:10">
      <c r="D270" s="59"/>
      <c r="E270" s="59"/>
    </row>
    <row r="271" spans="2:10">
      <c r="D271" s="59"/>
      <c r="E271" s="59"/>
    </row>
    <row r="272" spans="2:10">
      <c r="D272" s="59"/>
      <c r="E272" s="59"/>
    </row>
    <row r="273" spans="2:10">
      <c r="B273" t="s">
        <v>550</v>
      </c>
      <c r="C273" t="s">
        <v>550</v>
      </c>
      <c r="D273">
        <v>40000</v>
      </c>
      <c r="E273">
        <v>4000001</v>
      </c>
      <c r="F273">
        <v>1</v>
      </c>
      <c r="I273" t="s">
        <v>1504</v>
      </c>
      <c r="J273" t="str">
        <f>CONCATENATE("INSERT INTO a_menu_work_flow_d(menu_id,work_flow_menu_id,work_flow_seq_no,view_form_url,edit_form_url,menu_section_code) VALUES (",D273&amp;","&amp;E273&amp;","&amp;F273&amp;",'"&amp;G273&amp;"','"&amp;H273&amp;"','"&amp;I273&amp;"');")</f>
        <v>INSERT INTO a_menu_work_flow_d(menu_id,work_flow_menu_id,work_flow_seq_no,view_form_url,edit_form_url,menu_section_code) VALUES (40000,4000001,1,'','','CUST_SECURITY');</v>
      </c>
    </row>
    <row r="274" spans="2:10">
      <c r="C274" t="s">
        <v>639</v>
      </c>
      <c r="D274">
        <v>40000</v>
      </c>
      <c r="E274">
        <v>4000002</v>
      </c>
      <c r="F274">
        <v>1</v>
      </c>
      <c r="I274" t="s">
        <v>1505</v>
      </c>
      <c r="J274" t="str">
        <f>CONCATENATE("INSERT INTO a_menu_work_flow_d(menu_id,work_flow_menu_id,work_flow_seq_no,view_form_url,edit_form_url,menu_section_code) VALUES (",D274&amp;","&amp;E274&amp;","&amp;F274&amp;",'"&amp;G274&amp;"','"&amp;H274&amp;"','"&amp;I274&amp;"');")</f>
        <v>INSERT INTO a_menu_work_flow_d(menu_id,work_flow_menu_id,work_flow_seq_no,view_form_url,edit_form_url,menu_section_code) VALUES (40000,4000002,1,'','','CUST_SECURITY_INSURANCE');</v>
      </c>
    </row>
    <row r="275" spans="2:10">
      <c r="D275" s="59"/>
      <c r="E275" s="59"/>
    </row>
    <row r="276" spans="2:10">
      <c r="D276" s="59"/>
      <c r="E276" s="59"/>
    </row>
    <row r="277" spans="2:10">
      <c r="D277" s="59"/>
      <c r="E277" s="59"/>
    </row>
    <row r="278" spans="2:10">
      <c r="D278" s="59"/>
      <c r="E278" s="59"/>
    </row>
    <row r="279" spans="2:10">
      <c r="B279" t="s">
        <v>962</v>
      </c>
      <c r="C279" t="s">
        <v>947</v>
      </c>
      <c r="D279">
        <v>80004</v>
      </c>
      <c r="E279">
        <v>80008</v>
      </c>
      <c r="F279">
        <v>1</v>
      </c>
      <c r="I279" t="s">
        <v>1506</v>
      </c>
      <c r="J279" t="str">
        <f>CONCATENATE("INSERT INTO a_menu_work_flow_d(menu_id,work_flow_menu_id,work_flow_seq_no,view_form_url,edit_form_url,menu_section_code) VALUES (",D279&amp;","&amp;E279&amp;","&amp;F279&amp;",'"&amp;G279&amp;"','"&amp;H279&amp;"','"&amp;I279&amp;"');")</f>
        <v>INSERT INTO a_menu_work_flow_d(menu_id,work_flow_menu_id,work_flow_seq_no,view_form_url,edit_form_url,menu_section_code) VALUES (80004,80008,1,'','','SHARE_APPLICATION');</v>
      </c>
    </row>
    <row r="280" spans="2:10">
      <c r="C280" t="s">
        <v>952</v>
      </c>
      <c r="D280">
        <v>80004</v>
      </c>
      <c r="E280" s="24">
        <v>80009</v>
      </c>
      <c r="F280">
        <v>2</v>
      </c>
      <c r="I280" t="s">
        <v>950</v>
      </c>
      <c r="J280" t="str">
        <f>CONCATENATE("INSERT INTO a_menu_work_flow_d(menu_id,work_flow_menu_id,work_flow_seq_no,view_form_url,edit_form_url,menu_section_code) VALUES (",D280&amp;","&amp;E280&amp;","&amp;F280&amp;",'"&amp;G280&amp;"','"&amp;H280&amp;"','"&amp;I280&amp;"');")</f>
        <v>INSERT INTO a_menu_work_flow_d(menu_id,work_flow_menu_id,work_flow_seq_no,view_form_url,edit_form_url,menu_section_code) VALUES (80004,80009,2,'','','SHARE_APPLICATION_NOMINEE');</v>
      </c>
    </row>
    <row r="281" spans="2:10">
      <c r="D281" s="59"/>
      <c r="E281" s="59"/>
    </row>
    <row r="282" spans="2:10">
      <c r="D282" s="59"/>
      <c r="E282" s="59"/>
    </row>
    <row r="283" spans="2:10">
      <c r="B283" t="s">
        <v>965</v>
      </c>
      <c r="C283" t="s">
        <v>947</v>
      </c>
      <c r="D283">
        <v>80005</v>
      </c>
      <c r="E283">
        <v>80008</v>
      </c>
      <c r="F283">
        <v>1</v>
      </c>
      <c r="I283" t="s">
        <v>1506</v>
      </c>
      <c r="J283" t="str">
        <f>CONCATENATE("INSERT INTO a_menu_work_flow_d(menu_id,work_flow_menu_id,work_flow_seq_no,view_form_url,edit_form_url,menu_section_code) VALUES (",D283&amp;","&amp;E283&amp;","&amp;F283&amp;",'"&amp;G283&amp;"','"&amp;H283&amp;"','"&amp;I283&amp;"');")</f>
        <v>INSERT INTO a_menu_work_flow_d(menu_id,work_flow_menu_id,work_flow_seq_no,view_form_url,edit_form_url,menu_section_code) VALUES (80005,80008,1,'','','SHARE_APPLICATION');</v>
      </c>
    </row>
    <row r="284" spans="2:10">
      <c r="C284" s="20" t="s">
        <v>952</v>
      </c>
      <c r="D284" s="20">
        <v>80005</v>
      </c>
      <c r="E284" s="20">
        <v>80009</v>
      </c>
      <c r="F284" s="20">
        <v>2</v>
      </c>
      <c r="I284" t="s">
        <v>950</v>
      </c>
      <c r="J284" t="str">
        <f>CONCATENATE("INSERT INTO a_menu_work_flow_d(menu_id,work_flow_menu_id,work_flow_seq_no,view_form_url,edit_form_url,menu_section_code) VALUES (",D284&amp;","&amp;E284&amp;","&amp;F284&amp;",'"&amp;G284&amp;"','"&amp;H284&amp;"','"&amp;I284&amp;"');")</f>
        <v>INSERT INTO a_menu_work_flow_d(menu_id,work_flow_menu_id,work_flow_seq_no,view_form_url,edit_form_url,menu_section_code) VALUES (80005,80009,2,'','','SHARE_APPLICATION_NOMINEE');</v>
      </c>
    </row>
    <row r="285" spans="2:10">
      <c r="D285" s="59"/>
      <c r="E285" s="59"/>
    </row>
    <row r="286" spans="2:10">
      <c r="D286" s="59"/>
      <c r="E286" s="59"/>
    </row>
    <row r="287" spans="2:10">
      <c r="B287" t="s">
        <v>967</v>
      </c>
      <c r="C287" t="s">
        <v>967</v>
      </c>
      <c r="D287">
        <v>80006</v>
      </c>
      <c r="E287">
        <v>80006</v>
      </c>
      <c r="F287">
        <v>1</v>
      </c>
      <c r="I287" t="s">
        <v>966</v>
      </c>
      <c r="J287" t="str">
        <f>CONCATENATE("INSERT INTO a_menu_work_flow_d(menu_id,work_flow_menu_id,work_flow_seq_no,view_form_url,edit_form_url,menu_section_code) VALUES (",D287&amp;","&amp;E287&amp;","&amp;F287&amp;",'"&amp;G287&amp;"','"&amp;H287&amp;"','"&amp;I287&amp;"');")</f>
        <v>INSERT INTO a_menu_work_flow_d(menu_id,work_flow_menu_id,work_flow_seq_no,view_form_url,edit_form_url,menu_section_code) VALUES (80006,80006,1,'','','SHARE_APPLICATION_TRANSFER');</v>
      </c>
    </row>
    <row r="289" spans="2:10">
      <c r="D289" s="59"/>
      <c r="E289" s="59"/>
    </row>
    <row r="290" spans="2:10">
      <c r="B290" t="s">
        <v>970</v>
      </c>
      <c r="C290" t="s">
        <v>970</v>
      </c>
      <c r="D290">
        <v>80007</v>
      </c>
      <c r="E290">
        <v>80007</v>
      </c>
      <c r="F290">
        <v>1</v>
      </c>
      <c r="I290" t="s">
        <v>969</v>
      </c>
      <c r="J290" t="str">
        <f>CONCATENATE("INSERT INTO a_menu_work_flow_d(menu_id,work_flow_menu_id,work_flow_seq_no,view_form_url,edit_form_url,menu_section_code) VALUES (",D290&amp;","&amp;E290&amp;","&amp;F290&amp;",'"&amp;G290&amp;"','"&amp;H290&amp;"','"&amp;I290&amp;"');")</f>
        <v>INSERT INTO a_menu_work_flow_d(menu_id,work_flow_menu_id,work_flow_seq_no,view_form_url,edit_form_url,menu_section_code) VALUES (80007,80007,1,'','','SHARE_APPLICATION_SURRENDER');</v>
      </c>
    </row>
    <row r="291" spans="2:10">
      <c r="D291" s="59"/>
      <c r="E291" s="59"/>
    </row>
    <row r="292" spans="2:10">
      <c r="D292" s="59"/>
      <c r="E292" s="59"/>
    </row>
    <row r="293" spans="2:10">
      <c r="D293" s="59"/>
      <c r="E293" s="59"/>
    </row>
    <row r="294" spans="2:10">
      <c r="C294" t="s">
        <v>1113</v>
      </c>
      <c r="D294">
        <v>6000001</v>
      </c>
      <c r="E294">
        <v>6000001</v>
      </c>
      <c r="F294">
        <v>1</v>
      </c>
      <c r="I294" t="s">
        <v>1507</v>
      </c>
      <c r="J294" t="str">
        <f>CONCATENATE("INSERT INTO a_menu_work_flow_d(menu_id,work_flow_menu_id,work_flow_seq_no,view_form_url,edit_form_url,menu_section_code) VALUES (",D294&amp;","&amp;E294&amp;","&amp;F294&amp;",'"&amp;G294&amp;"','"&amp;H294&amp;"','"&amp;I294&amp;"');")</f>
        <v>INSERT INTO a_menu_work_flow_d(menu_id,work_flow_menu_id,work_flow_seq_no,view_form_url,edit_form_url,menu_section_code) VALUES (6000001,6000001,1,'','','BANK_PARAMETER');</v>
      </c>
    </row>
    <row r="295" spans="2:10">
      <c r="C295" t="s">
        <v>1122</v>
      </c>
      <c r="D295">
        <v>6000002</v>
      </c>
      <c r="E295">
        <v>6000002</v>
      </c>
      <c r="F295">
        <v>1</v>
      </c>
      <c r="I295" t="s">
        <v>1508</v>
      </c>
      <c r="J295" t="str">
        <f>CONCATENATE("INSERT INTO a_menu_work_flow_d(menu_id,work_flow_menu_id,work_flow_seq_no,view_form_url,edit_form_url,menu_section_code) VALUES (",D295&amp;","&amp;E295&amp;","&amp;F295&amp;",'"&amp;G295&amp;"','"&amp;H295&amp;"','"&amp;I295&amp;"');")</f>
        <v>INSERT INTO a_menu_work_flow_d(menu_id,work_flow_menu_id,work_flow_seq_no,view_form_url,edit_form_url,menu_section_code) VALUES (6000002,6000002,1,'','','BRANCH_PARAMETER');</v>
      </c>
    </row>
    <row r="296" spans="2:10">
      <c r="D296" s="59"/>
      <c r="E296" s="59"/>
    </row>
    <row r="297" spans="2:10">
      <c r="D297" s="59"/>
      <c r="E297" s="59"/>
    </row>
    <row r="298" spans="2:10">
      <c r="B298" s="20" t="s">
        <v>159</v>
      </c>
      <c r="C298" s="20" t="s">
        <v>159</v>
      </c>
      <c r="D298" s="20">
        <v>20009</v>
      </c>
      <c r="E298" s="20">
        <v>20009</v>
      </c>
      <c r="F298" s="20">
        <v>1</v>
      </c>
      <c r="G298" s="20"/>
      <c r="H298" s="20"/>
      <c r="I298" s="20" t="s">
        <v>158</v>
      </c>
    </row>
    <row r="299" spans="2:10">
      <c r="B299" s="20" t="s">
        <v>161</v>
      </c>
      <c r="C299" s="20" t="s">
        <v>161</v>
      </c>
      <c r="D299" s="20">
        <v>20010</v>
      </c>
      <c r="E299" s="20">
        <v>20010</v>
      </c>
      <c r="F299" s="20">
        <v>1</v>
      </c>
      <c r="G299" s="20"/>
      <c r="H299" s="20"/>
      <c r="I299" s="20" t="s">
        <v>160</v>
      </c>
    </row>
    <row r="300" spans="2:10">
      <c r="B300" s="20" t="s">
        <v>163</v>
      </c>
      <c r="C300" s="20" t="s">
        <v>163</v>
      </c>
      <c r="D300" s="20">
        <v>20011</v>
      </c>
      <c r="E300" s="20">
        <v>20011</v>
      </c>
      <c r="F300" s="20">
        <v>1</v>
      </c>
      <c r="G300" s="20"/>
      <c r="H300" s="20"/>
      <c r="I300" s="20" t="s">
        <v>162</v>
      </c>
    </row>
    <row r="301" spans="2:10">
      <c r="B301" s="20" t="s">
        <v>165</v>
      </c>
      <c r="C301" s="20" t="s">
        <v>165</v>
      </c>
      <c r="D301" s="20">
        <v>20012</v>
      </c>
      <c r="E301" s="20">
        <v>20012</v>
      </c>
      <c r="F301" s="20">
        <v>1</v>
      </c>
      <c r="G301" s="20"/>
      <c r="H301" s="20"/>
      <c r="I301" s="20" t="s">
        <v>164</v>
      </c>
    </row>
    <row r="302" spans="2:10">
      <c r="B302" s="20" t="s">
        <v>167</v>
      </c>
      <c r="C302" s="20" t="s">
        <v>167</v>
      </c>
      <c r="D302" s="20">
        <v>20013</v>
      </c>
      <c r="E302" s="20">
        <v>20013</v>
      </c>
      <c r="F302" s="20">
        <v>1</v>
      </c>
      <c r="G302" s="20"/>
      <c r="H302" s="20"/>
      <c r="I302" s="20" t="s">
        <v>166</v>
      </c>
    </row>
    <row r="303" spans="2:10">
      <c r="B303" s="20" t="s">
        <v>169</v>
      </c>
      <c r="C303" s="20" t="s">
        <v>169</v>
      </c>
      <c r="D303" s="20">
        <v>20014</v>
      </c>
      <c r="E303" s="20">
        <v>20014</v>
      </c>
      <c r="F303" s="20">
        <v>1</v>
      </c>
      <c r="G303" s="20"/>
      <c r="H303" s="20"/>
      <c r="I303" s="20" t="s">
        <v>168</v>
      </c>
    </row>
    <row r="304" spans="2:10">
      <c r="B304" s="20" t="s">
        <v>171</v>
      </c>
      <c r="C304" s="20" t="s">
        <v>171</v>
      </c>
      <c r="D304" s="20">
        <v>20015</v>
      </c>
      <c r="E304" s="20">
        <v>20015</v>
      </c>
      <c r="F304" s="20">
        <v>1</v>
      </c>
      <c r="G304" s="20"/>
      <c r="H304" s="20"/>
      <c r="I304" s="20" t="s">
        <v>1509</v>
      </c>
    </row>
    <row r="305" spans="2:10">
      <c r="B305" s="20" t="s">
        <v>173</v>
      </c>
      <c r="C305" s="20" t="s">
        <v>173</v>
      </c>
      <c r="D305" s="20">
        <v>20016</v>
      </c>
      <c r="E305" s="20">
        <v>20016</v>
      </c>
      <c r="F305" s="20">
        <v>1</v>
      </c>
      <c r="G305" s="20"/>
      <c r="H305" s="20"/>
      <c r="I305" s="20" t="s">
        <v>1510</v>
      </c>
    </row>
    <row r="306" spans="2:10">
      <c r="B306" s="20" t="s">
        <v>175</v>
      </c>
      <c r="C306" s="20" t="s">
        <v>175</v>
      </c>
      <c r="D306" s="20">
        <v>20017</v>
      </c>
      <c r="E306" s="20">
        <v>20017</v>
      </c>
      <c r="F306" s="20">
        <v>1</v>
      </c>
      <c r="G306" s="20"/>
      <c r="H306" s="20"/>
      <c r="I306" s="20" t="s">
        <v>174</v>
      </c>
    </row>
    <row r="307" spans="2:10">
      <c r="B307" s="20" t="s">
        <v>177</v>
      </c>
      <c r="C307" s="20" t="s">
        <v>177</v>
      </c>
      <c r="D307" s="20">
        <v>20018</v>
      </c>
      <c r="E307" s="20">
        <v>20018</v>
      </c>
      <c r="F307" s="20">
        <v>1</v>
      </c>
      <c r="G307" s="20"/>
      <c r="H307" s="20"/>
      <c r="I307" s="20" t="s">
        <v>176</v>
      </c>
    </row>
    <row r="310" spans="2:10">
      <c r="B310" t="s">
        <v>159</v>
      </c>
      <c r="C310" s="64" t="s">
        <v>1332</v>
      </c>
      <c r="D310">
        <v>20009</v>
      </c>
      <c r="E310">
        <v>20009</v>
      </c>
      <c r="F310">
        <v>1</v>
      </c>
      <c r="I310" t="s">
        <v>158</v>
      </c>
      <c r="J310" t="str">
        <f t="shared" ref="J310:J321" si="11">CONCATENATE("INSERT INTO a_menu_work_flow_d(menu_id,work_flow_menu_id,work_flow_seq_no,view_form_url,edit_form_url,menu_section_code) VALUES (",D310&amp;","&amp;E310&amp;","&amp;F310&amp;",'"&amp;G310&amp;"','"&amp;H310&amp;"','"&amp;I310&amp;"');")</f>
        <v>INSERT INTO a_menu_work_flow_d(menu_id,work_flow_menu_id,work_flow_seq_no,view_form_url,edit_form_url,menu_section_code) VALUES (20009,20009,1,'','','SAVING_SCHEME');</v>
      </c>
    </row>
    <row r="311" spans="2:10">
      <c r="B311" t="s">
        <v>161</v>
      </c>
      <c r="C311" s="64" t="s">
        <v>1335</v>
      </c>
      <c r="D311">
        <v>20010</v>
      </c>
      <c r="E311">
        <v>20010</v>
      </c>
      <c r="F311">
        <v>1</v>
      </c>
      <c r="I311" t="s">
        <v>160</v>
      </c>
      <c r="J311" t="str">
        <f t="shared" si="11"/>
        <v>INSERT INTO a_menu_work_flow_d(menu_id,work_flow_menu_id,work_flow_seq_no,view_form_url,edit_form_url,menu_section_code) VALUES (20010,20010,1,'','','CURRENT_SCHEME');</v>
      </c>
    </row>
    <row r="312" spans="2:10">
      <c r="B312" t="s">
        <v>163</v>
      </c>
      <c r="C312" s="64" t="s">
        <v>1337</v>
      </c>
      <c r="D312">
        <v>20011</v>
      </c>
      <c r="E312">
        <v>20011</v>
      </c>
      <c r="F312">
        <v>1</v>
      </c>
      <c r="I312" t="s">
        <v>162</v>
      </c>
      <c r="J312" t="str">
        <f t="shared" si="11"/>
        <v>INSERT INTO a_menu_work_flow_d(menu_id,work_flow_menu_id,work_flow_seq_no,view_form_url,edit_form_url,menu_section_code) VALUES (20011,20011,1,'','','TERM_DEPOSIT_SCHEME');</v>
      </c>
    </row>
    <row r="313" spans="2:10">
      <c r="B313" t="s">
        <v>165</v>
      </c>
      <c r="C313" s="64" t="s">
        <v>1339</v>
      </c>
      <c r="D313">
        <v>20012</v>
      </c>
      <c r="E313">
        <v>20012</v>
      </c>
      <c r="F313">
        <v>1</v>
      </c>
      <c r="I313" t="s">
        <v>164</v>
      </c>
      <c r="J313" t="str">
        <f t="shared" si="11"/>
        <v>INSERT INTO a_menu_work_flow_d(menu_id,work_flow_menu_id,work_flow_seq_no,view_form_url,edit_form_url,menu_section_code) VALUES (20012,20012,1,'','','RECURRING_DEPOSIT_SCHEME');</v>
      </c>
    </row>
    <row r="314" spans="2:10">
      <c r="B314" t="s">
        <v>167</v>
      </c>
      <c r="C314" s="64" t="s">
        <v>1341</v>
      </c>
      <c r="D314">
        <v>20013</v>
      </c>
      <c r="E314">
        <v>20013</v>
      </c>
      <c r="F314">
        <v>1</v>
      </c>
      <c r="I314" t="s">
        <v>166</v>
      </c>
      <c r="J314" t="str">
        <f t="shared" si="11"/>
        <v>INSERT INTO a_menu_work_flow_d(menu_id,work_flow_menu_id,work_flow_seq_no,view_form_url,edit_form_url,menu_section_code) VALUES (20013,20013,1,'','','PIGMY_DEPOSIT_SCHEME');</v>
      </c>
    </row>
    <row r="315" spans="2:10">
      <c r="B315" t="s">
        <v>171</v>
      </c>
      <c r="C315" s="64" t="s">
        <v>1343</v>
      </c>
      <c r="D315">
        <v>20015</v>
      </c>
      <c r="E315">
        <v>20015</v>
      </c>
      <c r="F315">
        <v>1</v>
      </c>
      <c r="I315" t="s">
        <v>1509</v>
      </c>
      <c r="J315" t="str">
        <f t="shared" si="11"/>
        <v>INSERT INTO a_menu_work_flow_d(menu_id,work_flow_menu_id,work_flow_seq_no,view_form_url,edit_form_url,menu_section_code) VALUES (20015,20015,1,'','','LOAN_AGAINGS_DEPOSIT_SCHEME');</v>
      </c>
    </row>
    <row r="316" spans="2:10">
      <c r="B316" t="s">
        <v>173</v>
      </c>
      <c r="C316" s="64" t="s">
        <v>1345</v>
      </c>
      <c r="D316">
        <v>20016</v>
      </c>
      <c r="E316">
        <v>20016</v>
      </c>
      <c r="F316">
        <v>1</v>
      </c>
      <c r="I316" t="s">
        <v>1510</v>
      </c>
      <c r="J316" t="str">
        <f t="shared" si="11"/>
        <v>INSERT INTO a_menu_work_flow_d(menu_id,work_flow_menu_id,work_flow_seq_no,view_form_url,edit_form_url,menu_section_code) VALUES (20016,20016,1,'','','GOLD_LOA_SCHEME');</v>
      </c>
    </row>
    <row r="317" spans="2:10">
      <c r="B317" t="s">
        <v>175</v>
      </c>
      <c r="C317" s="64" t="s">
        <v>1347</v>
      </c>
      <c r="D317">
        <v>20017</v>
      </c>
      <c r="E317">
        <v>20017</v>
      </c>
      <c r="F317">
        <v>1</v>
      </c>
      <c r="I317" t="s">
        <v>174</v>
      </c>
      <c r="J317" t="str">
        <f t="shared" si="11"/>
        <v>INSERT INTO a_menu_work_flow_d(menu_id,work_flow_menu_id,work_flow_seq_no,view_form_url,edit_form_url,menu_section_code) VALUES (20017,20017,1,'','','SHARE_MEMBER_SCHEME');</v>
      </c>
    </row>
    <row r="318" spans="2:10">
      <c r="B318" t="s">
        <v>177</v>
      </c>
      <c r="C318" s="67" t="s">
        <v>1349</v>
      </c>
      <c r="D318">
        <v>20018</v>
      </c>
      <c r="E318">
        <v>20018</v>
      </c>
      <c r="F318">
        <v>1</v>
      </c>
      <c r="I318" t="s">
        <v>176</v>
      </c>
      <c r="J318" t="str">
        <f t="shared" si="11"/>
        <v>INSERT INTO a_menu_work_flow_d(menu_id,work_flow_menu_id,work_flow_seq_no,view_form_url,edit_form_url,menu_section_code) VALUES (20018,20018,1,'','','ACCOUNT_LOCKER_SCHEME');</v>
      </c>
    </row>
    <row r="319" spans="2:10">
      <c r="B319" s="8" t="s">
        <v>1350</v>
      </c>
      <c r="C319" s="8" t="s">
        <v>1351</v>
      </c>
      <c r="D319">
        <v>20019</v>
      </c>
      <c r="E319">
        <v>20019</v>
      </c>
      <c r="F319">
        <v>1</v>
      </c>
      <c r="I319" t="s">
        <v>1511</v>
      </c>
      <c r="J319" t="str">
        <f t="shared" si="11"/>
        <v>INSERT INTO a_menu_work_flow_d(menu_id,work_flow_menu_id,work_flow_seq_no,view_form_url,edit_form_url,menu_section_code) VALUES (20019,20019,1,'','','CC_OD_LOAN_SCHEME');</v>
      </c>
    </row>
    <row r="320" spans="2:10">
      <c r="B320" s="8" t="s">
        <v>1352</v>
      </c>
      <c r="C320" s="8" t="s">
        <v>1353</v>
      </c>
      <c r="D320">
        <v>20020</v>
      </c>
      <c r="E320">
        <v>20020</v>
      </c>
      <c r="F320">
        <v>1</v>
      </c>
      <c r="I320" t="s">
        <v>180</v>
      </c>
      <c r="J320" t="str">
        <f t="shared" si="11"/>
        <v>INSERT INTO a_menu_work_flow_d(menu_id,work_flow_menu_id,work_flow_seq_no,view_form_url,edit_form_url,menu_section_code) VALUES (20020,20020,1,'','','TERM_LOAN_SCHEME');</v>
      </c>
    </row>
    <row r="321" spans="2:10">
      <c r="B321" t="s">
        <v>182</v>
      </c>
      <c r="C321" t="s">
        <v>1355</v>
      </c>
      <c r="D321">
        <v>20021</v>
      </c>
      <c r="E321">
        <v>20021</v>
      </c>
      <c r="F321">
        <v>1</v>
      </c>
      <c r="I321" t="s">
        <v>1512</v>
      </c>
      <c r="J321" t="str">
        <f t="shared" si="11"/>
        <v>INSERT INTO a_menu_work_flow_d(menu_id,work_flow_menu_id,work_flow_seq_no,view_form_url,edit_form_url,menu_section_code) VALUES (20021,20021,1,'','','FD_CC_LOAN');</v>
      </c>
    </row>
    <row r="322" spans="2:10">
      <c r="D322" s="59"/>
      <c r="E322" s="59"/>
    </row>
    <row r="323" spans="2:10">
      <c r="D323" s="59"/>
      <c r="E323" s="59"/>
    </row>
    <row r="324" spans="2:10">
      <c r="D324" s="59"/>
      <c r="E324" s="59"/>
    </row>
    <row r="325" spans="2:10">
      <c r="D325" s="59"/>
      <c r="E325" s="59"/>
    </row>
    <row r="326" spans="2:10">
      <c r="D326" s="59"/>
      <c r="E326" s="59"/>
    </row>
    <row r="327" spans="2:10">
      <c r="D327" s="59"/>
      <c r="E327" s="59"/>
    </row>
    <row r="328" spans="2:10">
      <c r="C328" t="s">
        <v>1041</v>
      </c>
      <c r="D328">
        <v>110001</v>
      </c>
      <c r="E328">
        <v>110001</v>
      </c>
      <c r="F328">
        <v>1</v>
      </c>
      <c r="I328" t="s">
        <v>1513</v>
      </c>
      <c r="J328" t="str">
        <f>CONCATENATE("INSERT INTO a_menu_work_flow_d(menu_id,work_flow_menu_id,work_flow_seq_no,view_form_url,edit_form_url,menu_section_code) VALUES (",D328&amp;","&amp;E328&amp;","&amp;F328&amp;",'"&amp;G328&amp;"','"&amp;H328&amp;"','"&amp;I328&amp;"');")</f>
        <v>INSERT INTO a_menu_work_flow_d(menu_id,work_flow_menu_id,work_flow_seq_no,view_form_url,edit_form_url,menu_section_code) VALUES (110001,110001,1,'','','CASH_POINT');</v>
      </c>
    </row>
    <row r="329" spans="2:10">
      <c r="C329" t="s">
        <v>1050</v>
      </c>
      <c r="D329">
        <v>110002</v>
      </c>
      <c r="E329">
        <v>110002</v>
      </c>
      <c r="F329">
        <v>1</v>
      </c>
      <c r="I329" t="s">
        <v>1048</v>
      </c>
      <c r="J329" t="str">
        <f>CONCATENATE("INSERT INTO a_menu_work_flow_d(menu_id,work_flow_menu_id,work_flow_seq_no,view_form_url,edit_form_url,menu_section_code) VALUES (",D329&amp;","&amp;E329&amp;","&amp;F329&amp;",'"&amp;G329&amp;"','"&amp;H329&amp;"','"&amp;I329&amp;"');")</f>
        <v>INSERT INTO a_menu_work_flow_d(menu_id,work_flow_menu_id,work_flow_seq_no,view_form_url,edit_form_url,menu_section_code) VALUES (110002,110002,1,'','','CURRENCY_DENOMINATION');</v>
      </c>
    </row>
    <row r="330" spans="2:10">
      <c r="D330" s="59"/>
      <c r="E330" s="59"/>
    </row>
    <row r="331" spans="2:10">
      <c r="D331" s="59"/>
      <c r="E331" s="59"/>
    </row>
    <row r="332" spans="2:10">
      <c r="C332" t="s">
        <v>1060</v>
      </c>
      <c r="D332">
        <v>120001</v>
      </c>
      <c r="E332">
        <v>120001</v>
      </c>
      <c r="F332">
        <v>1</v>
      </c>
      <c r="I332" t="s">
        <v>1514</v>
      </c>
      <c r="J332" t="str">
        <f>CONCATENATE("INSERT INTO a_menu_work_flow_d(menu_id,work_flow_menu_id,work_flow_seq_no,view_form_url,edit_form_url,menu_section_code) VALUES (",D332&amp;","&amp;E332&amp;","&amp;F332&amp;",'"&amp;G332&amp;"','"&amp;H332&amp;"','"&amp;I332&amp;"');")</f>
        <v>INSERT INTO a_menu_work_flow_d(menu_id,work_flow_menu_id,work_flow_seq_no,view_form_url,edit_form_url,menu_section_code) VALUES (120001,120001,1,'','','CLEARING_TYPE');</v>
      </c>
    </row>
    <row r="333" spans="2:10">
      <c r="C333" t="s">
        <v>1069</v>
      </c>
      <c r="D333">
        <v>120002</v>
      </c>
      <c r="E333">
        <v>120002</v>
      </c>
      <c r="F333">
        <v>1</v>
      </c>
      <c r="I333" t="s">
        <v>1515</v>
      </c>
      <c r="J333" t="str">
        <f>CONCATENATE("INSERT INTO a_menu_work_flow_d(menu_id,work_flow_menu_id,work_flow_seq_no,view_form_url,edit_form_url,menu_section_code) VALUES (",D333&amp;","&amp;E333&amp;","&amp;F333&amp;",'"&amp;G333&amp;"','"&amp;H333&amp;"','"&amp;I333&amp;"');")</f>
        <v>INSERT INTO a_menu_work_flow_d(menu_id,work_flow_menu_id,work_flow_seq_no,view_form_url,edit_form_url,menu_section_code) VALUES (120002,120002,1,'','','CLEARING_SESSION');</v>
      </c>
    </row>
    <row r="334" spans="2:10">
      <c r="D334" s="59"/>
      <c r="E334" s="59"/>
    </row>
    <row r="335" spans="2:10">
      <c r="D335" s="59"/>
      <c r="E335" s="59"/>
    </row>
    <row r="336" spans="2:10">
      <c r="C336" t="s">
        <v>1032</v>
      </c>
      <c r="D336">
        <v>1000001</v>
      </c>
      <c r="E336">
        <v>1000001</v>
      </c>
      <c r="F336">
        <v>1</v>
      </c>
      <c r="I336" t="s">
        <v>1516</v>
      </c>
      <c r="J336" t="str">
        <f>CONCATENATE("INSERT INTO a_menu_work_flow_d(menu_id,work_flow_menu_id,work_flow_seq_no,view_form_url,edit_form_url,menu_section_code) VALUES (",D336&amp;","&amp;E336&amp;","&amp;F336&amp;",'"&amp;G336&amp;"','"&amp;H336&amp;"','"&amp;I336&amp;"');")</f>
        <v>INSERT INTO a_menu_work_flow_d(menu_id,work_flow_menu_id,work_flow_seq_no,view_form_url,edit_form_url,menu_section_code) VALUES (1000001,1000001,1,'','','TDS');</v>
      </c>
    </row>
    <row r="337" spans="2:10">
      <c r="D337" s="59"/>
      <c r="E337" s="59"/>
    </row>
    <row r="340" spans="2:10">
      <c r="B340">
        <v>140091</v>
      </c>
      <c r="C340" t="s">
        <v>1190</v>
      </c>
      <c r="D340">
        <v>140001</v>
      </c>
      <c r="E340">
        <v>140091</v>
      </c>
      <c r="F340">
        <v>1</v>
      </c>
      <c r="I340" t="s">
        <v>1517</v>
      </c>
      <c r="J340" t="str">
        <f t="shared" ref="J340:J348" si="12">CONCATENATE("INSERT INTO a_menu_work_flow_d(menu_id,work_flow_menu_id,work_flow_seq_no,view_form_url,edit_form_url,menu_section_code) VALUES (",D340&amp;","&amp;E340&amp;","&amp;F340&amp;",'"&amp;G340&amp;"','"&amp;H340&amp;"','"&amp;I340&amp;"');")</f>
        <v>INSERT INTO a_menu_work_flow_d(menu_id,work_flow_menu_id,work_flow_seq_no,view_form_url,edit_form_url,menu_section_code) VALUES (140001,140091,1,'','','CASA');</v>
      </c>
    </row>
    <row r="341" spans="2:10">
      <c r="B341">
        <v>140092</v>
      </c>
      <c r="C341" t="s">
        <v>1193</v>
      </c>
      <c r="D341">
        <v>140001</v>
      </c>
      <c r="E341">
        <v>140092</v>
      </c>
      <c r="F341">
        <v>2</v>
      </c>
      <c r="I341" t="s">
        <v>1220</v>
      </c>
      <c r="J341" t="str">
        <f t="shared" si="12"/>
        <v>INSERT INTO a_menu_work_flow_d(menu_id,work_flow_menu_id,work_flow_seq_no,view_form_url,edit_form_url,menu_section_code) VALUES (140001,140092,2,'','','DEPOSITS');</v>
      </c>
    </row>
    <row r="342" spans="2:10">
      <c r="B342">
        <v>140093</v>
      </c>
      <c r="C342" s="14" t="s">
        <v>1196</v>
      </c>
      <c r="D342">
        <v>140001</v>
      </c>
      <c r="E342">
        <v>140093</v>
      </c>
      <c r="F342">
        <v>3</v>
      </c>
      <c r="I342" t="s">
        <v>1518</v>
      </c>
      <c r="J342" t="str">
        <f t="shared" si="12"/>
        <v>INSERT INTO a_menu_work_flow_d(menu_id,work_flow_menu_id,work_flow_seq_no,view_form_url,edit_form_url,menu_section_code) VALUES (140001,140093,3,'','','GUARDIAN');</v>
      </c>
    </row>
    <row r="343" spans="2:10">
      <c r="B343">
        <v>140094</v>
      </c>
      <c r="C343" t="s">
        <v>1199</v>
      </c>
      <c r="D343">
        <v>140001</v>
      </c>
      <c r="E343">
        <v>140094</v>
      </c>
      <c r="F343">
        <v>4</v>
      </c>
      <c r="I343" t="s">
        <v>1222</v>
      </c>
      <c r="J343" t="str">
        <f t="shared" si="12"/>
        <v>INSERT INTO a_menu_work_flow_d(menu_id,work_flow_menu_id,work_flow_seq_no,view_form_url,edit_form_url,menu_section_code) VALUES (140001,140094,4,'','','LOANS');</v>
      </c>
    </row>
    <row r="344" spans="2:10">
      <c r="B344">
        <v>140095</v>
      </c>
      <c r="C344" t="s">
        <v>1403</v>
      </c>
      <c r="D344">
        <v>140001</v>
      </c>
      <c r="E344">
        <v>140095</v>
      </c>
      <c r="F344">
        <v>5</v>
      </c>
      <c r="I344" t="s">
        <v>1225</v>
      </c>
      <c r="J344" t="str">
        <f t="shared" si="12"/>
        <v>INSERT INTO a_menu_work_flow_d(menu_id,work_flow_menu_id,work_flow_seq_no,view_form_url,edit_form_url,menu_section_code) VALUES (140001,140095,5,'','','SUERTY');</v>
      </c>
    </row>
    <row r="345" spans="2:10">
      <c r="B345">
        <v>140096</v>
      </c>
      <c r="C345" t="s">
        <v>1205</v>
      </c>
      <c r="D345">
        <v>140001</v>
      </c>
      <c r="E345">
        <v>140096</v>
      </c>
      <c r="F345">
        <v>6</v>
      </c>
      <c r="I345" t="s">
        <v>1228</v>
      </c>
      <c r="J345" t="str">
        <f t="shared" si="12"/>
        <v>INSERT INTO a_menu_work_flow_d(menu_id,work_flow_menu_id,work_flow_seq_no,view_form_url,edit_form_url,menu_section_code) VALUES (140001,140096,6,'','','SECURITY');</v>
      </c>
    </row>
    <row r="346" spans="2:10">
      <c r="B346">
        <v>140097</v>
      </c>
      <c r="C346" t="s">
        <v>1208</v>
      </c>
      <c r="D346">
        <v>140001</v>
      </c>
      <c r="E346">
        <v>140097</v>
      </c>
      <c r="F346">
        <v>7</v>
      </c>
      <c r="I346" t="s">
        <v>1231</v>
      </c>
      <c r="J346" t="str">
        <f t="shared" si="12"/>
        <v>INSERT INTO a_menu_work_flow_d(menu_id,work_flow_menu_id,work_flow_seq_no,view_form_url,edit_form_url,menu_section_code) VALUES (140001,140097,7,'','','SHARES');</v>
      </c>
    </row>
    <row r="347" spans="2:10">
      <c r="B347">
        <v>140098</v>
      </c>
      <c r="C347" t="s">
        <v>1211</v>
      </c>
      <c r="D347">
        <v>140001</v>
      </c>
      <c r="E347">
        <v>140098</v>
      </c>
      <c r="F347">
        <v>8</v>
      </c>
      <c r="I347" t="s">
        <v>1233</v>
      </c>
      <c r="J347" t="str">
        <f t="shared" si="12"/>
        <v>INSERT INTO a_menu_work_flow_d(menu_id,work_flow_menu_id,work_flow_seq_no,view_form_url,edit_form_url,menu_section_code) VALUES (140001,140098,8,'','','SERVICES');</v>
      </c>
    </row>
    <row r="348" spans="2:10">
      <c r="B348">
        <v>140099</v>
      </c>
      <c r="C348" t="s">
        <v>1214</v>
      </c>
      <c r="D348">
        <v>140001</v>
      </c>
      <c r="E348">
        <v>140099</v>
      </c>
      <c r="F348">
        <v>9</v>
      </c>
      <c r="I348" t="s">
        <v>1519</v>
      </c>
      <c r="J348" t="str">
        <f t="shared" si="12"/>
        <v>INSERT INTO a_menu_work_flow_d(menu_id,work_flow_menu_id,work_flow_seq_no,view_form_url,edit_form_url,menu_section_code) VALUES (140001,140099,9,'','','OTHER');</v>
      </c>
    </row>
    <row r="352" spans="2:10">
      <c r="B352">
        <v>610002</v>
      </c>
      <c r="C352" t="s">
        <v>1272</v>
      </c>
      <c r="D352">
        <v>610002</v>
      </c>
      <c r="E352">
        <v>610002</v>
      </c>
      <c r="F352">
        <v>1</v>
      </c>
      <c r="I352" t="s">
        <v>1520</v>
      </c>
      <c r="J352" t="str">
        <f t="shared" ref="J352" si="13">CONCATENATE("INSERT INTO a_menu_work_flow_d(menu_id,work_flow_menu_id,work_flow_seq_no,view_form_url,edit_form_url,menu_section_code) VALUES (",D352&amp;","&amp;E352&amp;","&amp;F352&amp;",'"&amp;G352&amp;"','"&amp;H352&amp;"','"&amp;I352&amp;"');")</f>
        <v>INSERT INTO a_menu_work_flow_d(menu_id,work_flow_menu_id,work_flow_seq_no,view_form_url,edit_form_url,menu_section_code) VALUES (610002,610002,1,'','','DOCUMENT_PRINT_REQ');</v>
      </c>
    </row>
    <row r="355" spans="2:10">
      <c r="B355" t="s">
        <v>1311</v>
      </c>
      <c r="C355" t="s">
        <v>1312</v>
      </c>
      <c r="D355">
        <v>71001</v>
      </c>
      <c r="E355">
        <v>71001</v>
      </c>
      <c r="F355">
        <v>1</v>
      </c>
      <c r="I355" t="s">
        <v>1521</v>
      </c>
      <c r="J355" t="str">
        <f t="shared" ref="J355:J356" si="14">CONCATENATE("INSERT INTO a_menu_work_flow_d(menu_id,work_flow_menu_id,work_flow_seq_no,view_form_url,edit_form_url,menu_section_code) VALUES (",D355&amp;","&amp;E355&amp;","&amp;F355&amp;",'"&amp;G355&amp;"','"&amp;H355&amp;"','"&amp;I355&amp;"');")</f>
        <v>INSERT INTO a_menu_work_flow_d(menu_id,work_flow_menu_id,work_flow_seq_no,view_form_url,edit_form_url,menu_section_code) VALUES (71001,71001,1,'','','ALERT_SMS_CUSTOMERS');</v>
      </c>
    </row>
    <row r="356" spans="2:10">
      <c r="C356" t="s">
        <v>1315</v>
      </c>
      <c r="D356">
        <v>71002</v>
      </c>
      <c r="E356">
        <v>71002</v>
      </c>
      <c r="F356">
        <v>1</v>
      </c>
      <c r="I356" t="s">
        <v>1522</v>
      </c>
      <c r="J356" t="str">
        <f t="shared" si="14"/>
        <v>INSERT INTO a_menu_work_flow_d(menu_id,work_flow_menu_id,work_flow_seq_no,view_form_url,edit_form_url,menu_section_code) VALUES (71002,71002,1,'','','ALERT_SMS_ACCOUNTS');</v>
      </c>
    </row>
    <row r="359" spans="2:10">
      <c r="C359" s="92" t="s">
        <v>1401</v>
      </c>
      <c r="D359" s="88">
        <v>640001</v>
      </c>
      <c r="E359" s="88">
        <v>640001</v>
      </c>
      <c r="F359">
        <v>1</v>
      </c>
      <c r="I359" t="s">
        <v>1523</v>
      </c>
      <c r="J359" t="str">
        <f t="shared" ref="J359:J365" si="15">CONCATENATE("INSERT INTO a_menu_work_flow_d(menu_id,work_flow_menu_id,work_flow_seq_no,view_form_url,edit_form_url,menu_section_code) VALUES (",D359&amp;","&amp;E359&amp;","&amp;F359&amp;",'"&amp;G359&amp;"','"&amp;H359&amp;"','"&amp;I359&amp;"');")</f>
        <v>INSERT INTO a_menu_work_flow_d(menu_id,work_flow_menu_id,work_flow_seq_no,view_form_url,edit_form_url,menu_section_code) VALUES (640001,640001,1,'','','ACCT_CHANGE_STATUS');</v>
      </c>
    </row>
    <row r="360" spans="2:10">
      <c r="C360" s="59" t="s">
        <v>1524</v>
      </c>
      <c r="D360">
        <v>640002</v>
      </c>
      <c r="E360">
        <v>640002</v>
      </c>
      <c r="F360">
        <v>1</v>
      </c>
      <c r="I360" t="s">
        <v>1525</v>
      </c>
      <c r="J360" t="str">
        <f t="shared" si="15"/>
        <v>INSERT INTO a_menu_work_flow_d(menu_id,work_flow_menu_id,work_flow_seq_no,view_form_url,edit_form_url,menu_section_code) VALUES (640002,640002,1,'','','TERM_DEPOSIT_CORRECTION');</v>
      </c>
    </row>
    <row r="361" spans="2:10">
      <c r="C361" s="59" t="s">
        <v>1282</v>
      </c>
      <c r="D361">
        <v>620004</v>
      </c>
      <c r="E361">
        <v>620004</v>
      </c>
      <c r="F361">
        <v>1</v>
      </c>
      <c r="I361" t="s">
        <v>1526</v>
      </c>
      <c r="J361" t="str">
        <f t="shared" si="15"/>
        <v>INSERT INTO a_menu_work_flow_d(menu_id,work_flow_menu_id,work_flow_seq_no,view_form_url,edit_form_url,menu_section_code) VALUES (620004,620004,1,'','','SHARE_DIVIDEND');</v>
      </c>
    </row>
    <row r="365" spans="2:10">
      <c r="C365" s="59" t="s">
        <v>631</v>
      </c>
      <c r="D365">
        <v>50001</v>
      </c>
      <c r="E365">
        <v>50001</v>
      </c>
      <c r="F365">
        <v>1</v>
      </c>
      <c r="I365" t="s">
        <v>1527</v>
      </c>
      <c r="J365" t="str">
        <f t="shared" si="15"/>
        <v>INSERT INTO a_menu_work_flow_d(menu_id,work_flow_menu_id,work_flow_seq_no,view_form_url,edit_form_url,menu_section_code) VALUES (50001,50001,1,'','','TD_PAY_INFO_CHANGE');</v>
      </c>
    </row>
    <row r="369" spans="10:10" ht="64.150000000000006" customHeight="1">
      <c r="J369" s="38" t="s">
        <v>1528</v>
      </c>
    </row>
  </sheetData>
  <mergeCells count="2">
    <mergeCell ref="B111:B115"/>
    <mergeCell ref="B127:B132"/>
  </mergeCell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 List</vt:lpstr>
      <vt:lpstr>a_roles_m</vt:lpstr>
      <vt:lpstr>a_menu_m</vt:lpstr>
      <vt:lpstr>a_menu_work_flow_m</vt:lpstr>
      <vt:lpstr>a_menu_work_flow_d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Amarnath Bichhal</dc:creator>
  <cp:keywords/>
  <dc:description/>
  <cp:lastModifiedBy>Amarnath</cp:lastModifiedBy>
  <cp:revision>38</cp:revision>
  <dcterms:created xsi:type="dcterms:W3CDTF">2021-03-31T05:51:54Z</dcterms:created>
  <dcterms:modified xsi:type="dcterms:W3CDTF">2024-05-17T10:47:47Z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