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cloud-my.sharepoint.com/personal/grosz_justin_bcg_com/Documents/Documents/AI/Lighthouse/"/>
    </mc:Choice>
  </mc:AlternateContent>
  <xr:revisionPtr revIDLastSave="137" documentId="14_{287E752A-099A-4FCE-BB66-CE1789DC6BED}" xr6:coauthVersionLast="47" xr6:coauthVersionMax="47" xr10:uidLastSave="{E6D791FC-8688-4AFA-9C94-F8E77BC5FC14}"/>
  <bookViews>
    <workbookView xWindow="-110" yWindow="-110" windowWidth="19420" windowHeight="11620" firstSheet="3" activeTab="3" xr2:uid="{B8553EC3-AEB9-4F80-8FDB-05C6C9DF260B}"/>
  </bookViews>
  <sheets>
    <sheet name="Previous Questions" sheetId="1" r:id="rId1"/>
    <sheet name="Additional Questions" sheetId="2" r:id="rId2"/>
    <sheet name="Golden_SQL_ADDED" sheetId="4" r:id="rId3"/>
    <sheet name="More SQL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<sst xmlns="http://schemas.openxmlformats.org/spreadsheetml/2006/main" count="206" uniqueCount="132">
  <si>
    <t>Sr. No.</t>
  </si>
  <si>
    <t>System</t>
  </si>
  <si>
    <t>Type of Questions</t>
  </si>
  <si>
    <t>query</t>
  </si>
  <si>
    <t>Better Translation</t>
  </si>
  <si>
    <t>AP</t>
  </si>
  <si>
    <t>Q1</t>
  </si>
  <si>
    <t>What is the 10 year trend on NCC , CSM/N</t>
  </si>
  <si>
    <t>What is the observed trend in Net Client Charges (NCC) over the last decade, and can you provide the corresponding trend for CSM/N?</t>
  </si>
  <si>
    <t>csm = profit</t>
  </si>
  <si>
    <t>profitability table</t>
  </si>
  <si>
    <t>bo for 10 year</t>
  </si>
  <si>
    <t>Q2</t>
  </si>
  <si>
    <t>How does my Actual cost compare vs Plan/E1/E2</t>
  </si>
  <si>
    <t>Can we compare our actual net charges to the projected figures outlined in the Plan, Estimate 1 (E1), and Estimate 2 (E2)?</t>
  </si>
  <si>
    <t>Q3</t>
  </si>
  <si>
    <r>
      <t>How are we doing in terms of Actual vs Plan/E1/E2 NCCs</t>
    </r>
    <r>
      <rPr>
        <sz val="8"/>
        <color rgb="FF1D1C1D"/>
        <rFont val="Arial"/>
        <family val="2"/>
      </rPr>
      <t> </t>
    </r>
  </si>
  <si>
    <t>select MASTER_REGION,SUM(YTD_NCC_VS_PLAN)
FROM EDW_PRD.PUB_SLD.F_REVENUE_WTD_SLD_WK_NCC_SEC
WHERE MASTER_REGION = 'Asia Pacific' AND CS_GEO='CS' AND ISYTDCY=TRUE AND TO_CURRENCY='USD'
GROUP BY MASTER_REGION</t>
  </si>
  <si>
    <t>How does the actual performance of Net Client Charges stack up against the projections in the Plan, E1, and E2?</t>
  </si>
  <si>
    <t>e2 is october</t>
  </si>
  <si>
    <t>e1 apr</t>
  </si>
  <si>
    <t>Q4</t>
  </si>
  <si>
    <t>What are my NCC's per MDP or NCC per FTE</t>
  </si>
  <si>
    <t>What are the Net Client Charges per Manufacturing Development Program (MDP) and per Full-Time Equivalent (FTE)?</t>
  </si>
  <si>
    <t>ANZ</t>
  </si>
  <si>
    <t>Q5</t>
  </si>
  <si>
    <t>What is current week, MTD, YTD BB and how is it performing against PY</t>
  </si>
  <si>
    <t>Can you provide the current figures for week-to-date (WTD), month-to-date (MTD), and year-to-date (YTD) against the budget baseline (BB), and how do these compare with the previous year's figures?</t>
  </si>
  <si>
    <t>Q6</t>
  </si>
  <si>
    <t>What is the current Market revenue ? Split of Geo, Imported and Exported NCC</t>
  </si>
  <si>
    <t>What is the current revenue from clients, with a breakdown by geography, and what are the proportions of imported and exported NCC?</t>
  </si>
  <si>
    <t>CHINA</t>
  </si>
  <si>
    <t>Can you provude details of top 15 clients based on AR+WIP segregated by ageing buckets</t>
  </si>
  <si>
    <t>Could you provide a detailed breakdown of accounts receivable plus work in progress (AR+WIP) for the top 15 clients, categorized by different ageing buckets?</t>
  </si>
  <si>
    <t>ar= bill before pay</t>
  </si>
  <si>
    <t>then when paid gone out of ar</t>
  </si>
  <si>
    <t>EMESA</t>
  </si>
  <si>
    <t>What is the worldwide Sector wise NCCs.</t>
  </si>
  <si>
    <t>What are the global sector-wise Net Client Charges (NCCs)?</t>
  </si>
  <si>
    <t>Split of WW/EMESA NCCs across Practice Areas</t>
  </si>
  <si>
    <t>How are the worldwide and EMESA region NCCs distributed across different practice areas?</t>
  </si>
  <si>
    <t>Split of WW/EMESA NCCs by Clients</t>
  </si>
  <si>
    <t>Can you provide a division of worldwide and EMESA NCCs among clients?</t>
  </si>
  <si>
    <t xml:space="preserve"> Project details with Budget, Timesheet charged, Total Billed</t>
  </si>
  <si>
    <t>May we have the project details including the budget, timesheets charged, and the total amount billed?</t>
  </si>
  <si>
    <t>What are the Last 5 year NCC by Clients across EMESA/WW</t>
  </si>
  <si>
    <t>What are the NCC figures for the past five years for clients within the EMESA and worldwide regions?</t>
  </si>
  <si>
    <t>Billability by employee</t>
  </si>
  <si>
    <t>What is the billability rate for each employee?</t>
  </si>
  <si>
    <t>Q7</t>
  </si>
  <si>
    <t>Dollar managed report</t>
  </si>
  <si>
    <t>Can we see the report on the dollar value managed?</t>
  </si>
  <si>
    <t>ME</t>
  </si>
  <si>
    <t>What are the NCC at Projects and client level</t>
  </si>
  <si>
    <t>What are the NCCs at the project and client levels?</t>
  </si>
  <si>
    <t>What are the NCC at IPA and FPA level</t>
  </si>
  <si>
    <t>How do the NCCs compare at the IPA and FPA levels?</t>
  </si>
  <si>
    <t>pa splits tables</t>
  </si>
  <si>
    <t>pa finance dashboard</t>
  </si>
  <si>
    <t>What is the Billability of office, employee etc.</t>
  </si>
  <si>
    <t>What are the billability rates for each office and employee?</t>
  </si>
  <si>
    <t>Insignts into PVF, backlog, sold cases,</t>
  </si>
  <si>
    <t>Could you provide insights into the PVF, current backlog, and cases sold?</t>
  </si>
  <si>
    <t>Details around Past year trends of NCC, Bb, pvf etc</t>
  </si>
  <si>
    <t>What are the trends in NCC, budget baseline (BB), and PVF from the past year?</t>
  </si>
  <si>
    <t>New wins / Conversions in the current week/month/year</t>
  </si>
  <si>
    <t>Can you report on the new client acquisitions or conversions achieved in the current week, month, and year?</t>
  </si>
  <si>
    <t>LAB</t>
  </si>
  <si>
    <t>What are Hosted NCC per office in the last 10 years</t>
  </si>
  <si>
    <t>What is the per-office NCC for hosted services over the past decade?</t>
  </si>
  <si>
    <t>Top 20 Hosted clients/ Hosted NCC</t>
  </si>
  <si>
    <t>Who are the top 20 clients in terms of hosted services and their associated NCC?</t>
  </si>
  <si>
    <t>Where are we investing the most (priority vs tail vs cos)</t>
  </si>
  <si>
    <t>In which areas are we prioritizing investment (comparing priority, tail, and cross office staffing)?</t>
  </si>
  <si>
    <t>Practice area performance evaluation based on NCC, Investment, PVF, conversions, pipeline</t>
  </si>
  <si>
    <t>How does each practice area perform when evaluated based on NCC, investment, PVF, conversions, and project pipeline?</t>
  </si>
  <si>
    <t>Office performance and new wins by MDP</t>
  </si>
  <si>
    <t>What are the office performance metrics and the new client wins achieved by the MDP?</t>
  </si>
  <si>
    <t>4 week rolling avg Geo/Core NCC for the current vs past 3 years</t>
  </si>
  <si>
    <t>select CS_GEO,sum(AVG_4W_CY_NCC) as CurrentYearWkNCC, sum(AVG_4W_PY_NCC) as PastYearWkNCC
FROM EDW_PRD.PUB_SLD.F_REVENUE_WTD_SLD_WK_NCC_SEC
where ISWTD=TRUE  AND TO_CURRENCY='USD'
GROUP BY CS_GEO</t>
  </si>
  <si>
    <t>What is the four-week rolling average of geographic/core NCC for the current year compared to the past three years?</t>
  </si>
  <si>
    <t>4 week rolling avg Geo/Core NMDP BB for the current vs past 3 years</t>
  </si>
  <si>
    <t>How does the four-week rolling average of geographic/core NMDP BB for the current year compared with the past three years?</t>
  </si>
  <si>
    <t>Q8</t>
  </si>
  <si>
    <t>Hosted, Import, Export and Geo NCC per PA/Client</t>
  </si>
  <si>
    <t>What are the NCC figures for hosted, imported, and exported services, as well as geographic NCC per practice area/client?</t>
  </si>
  <si>
    <t>Q9</t>
  </si>
  <si>
    <t>HR BB / Client BB per PA</t>
  </si>
  <si>
    <t>What is the HR billability and client billability per practice area?</t>
  </si>
  <si>
    <t>Q10</t>
  </si>
  <si>
    <t>What is the budget utilization , expense, time charges per employees for the given case code</t>
  </si>
  <si>
    <t>Could you detail the budget utilization, expenses, and time charged per employee for the specified case code?</t>
  </si>
  <si>
    <t>Q11</t>
  </si>
  <si>
    <t>Driver tree for the current year vs plan vs PY</t>
  </si>
  <si>
    <t>Can we review the driver tree analysis for the current year versus the plan and the previous year (PY)?</t>
  </si>
  <si>
    <t>What were the top systems in each region last week?</t>
  </si>
  <si>
    <t>WITH RankedSystems AS (
  SELECT
    MASTER_REGION,
    MASTER_SYSTEM,
    NCC_ACT,
    RANK() OVER (PARTITION BY MASTER_REGION ORDER BY NCC_ACT DESC) AS system_rank
  FROM EDW_PRD.PUB_SLD.F_REVENUE_WTD_SLD_WK_NCC_SECDB_102723_23.BCGBIR_REVENUE_SHARE.VW_F_REVENUE_WTD_SLD_WK_NCC_SEC where CS_GEO = 'CS'
    AND TO_CURRENCY = 'USD'
    AND ISWTDCY = TRUE 
    AND SCENARIO = 'Actual'
)
SELECT
  MASTER_REGION,
  MASTER_SYSTEM,
  NCC_ACT
FROM RankedSystems
WHERE system_rank = 1</t>
  </si>
  <si>
    <t>Provide top systems in each of the regions</t>
  </si>
  <si>
    <t>How are NCCs doing this year compared to last? Please provide the analysis by region</t>
  </si>
  <si>
    <t>WITH thisyear AS (
  SELECT
    MASTER_REGION,
    SUM(NCC_ACT) AS NCC_CY
  FROM DB_102723_23.BCGBIR_REVENUE_SHARE.VW_F_REVENUE_WTD_SLD_WK_NCC_SEC
  WHERE CS_GEO = 'CS'
    AND TO_CURRENCY = 'USD'
    AND ISYTDCY = TRUE
    AND SCENARIO = 'Actual'
  GROUP BY MASTER_REGION
),
lastyear AS (
  SELECT
    MASTER_REGION,
    SUM(NCC_ACT) AS NCC_PY
  FROM DB_102723_23.BCGBIR_REVENUE_SHARE.VW_F_REVENUE_WTD_SLD_WK_NCC_SEC
  WHERE CS_GEO = 'CS'
    AND TO_CURRENCY = 'USD'
    AND ISYTDPY = TRUE
    AND SCENARIO = 'Actual'
  GROUP BY MASTER_REGION
)
SELECT
  thisyear.MASTER_REGION,
  (thisyear.NCC_CY - lastyear.NCC_PY) AS NCC_Var
FROM thisyear
INNER JOIN lastyear ON thisyear.MASTER_REGION = lastyear.MASTER_REGION</t>
  </si>
  <si>
    <t>What is the average weekly revenue for 2024 by region</t>
  </si>
  <si>
    <t>SELECT MASTER_REGION, sum(NCC_ACT)/max(WEEK_OF_CURR) AS Avg_Weekly_Revenue
FROM EDB_102723_23.BCGBIR_REVENUE_SHARE.VW_F_REVENUE_WTD_SLD_WK_NCC_SEC where CS_GEO='CS'  AND TO_CURRENCY='USD' and ISYTDCY=TRUE and SCENARIO='Actual'
GROUP BY MASTER_REGION</t>
  </si>
  <si>
    <t>How does last week's revenue compare to the 4 week average for the Africa system</t>
  </si>
  <si>
    <t xml:space="preserve">
SELECT MASTER_SYSTEM, SUM(NCC_ACT),SUM( AVG_4W_CY_NCC) AS Prev_4Wk_Avg_Revenue, SUM(NCC_ACT) - SUM(AVG_4W_CY_NCC) AS Revenue_Difference
FROM  DB_102723_23.BCGBIR_REVENUE_SHARE.VW_F_REVENUE_WTD_SLD_WK_NCC_SEC
WHERE CS_GEO='CS'  AND TO_CURRENCY='USD' and ISWTDCY=TRUE and SCENARIO='Actual' and MASTER_SYSTEM='Africa'
GROUP BY MASTER_SYSTEM</t>
  </si>
  <si>
    <t>What is the revenue distribution among different subsystems within the EMESA region for so far this year</t>
  </si>
  <si>
    <t>SELECT MASTER_SUBSYSTEM, SUM(NCC_ACT) AS Total_Revenue
FROM DB_102723_23.BCGBIR_REVENUE_SHARE.VW_F_REVENUE_WTD_SLD_WK_NCC_SEC
WHERE CS_GEO='CS'  AND TO_CURRENCY='USD' and ISYTDCY=TRUE and SCENARIO='Actual' and MASTER_REGION = 'EMESA'
GROUP BY MASTER_SUBSYSTEM
ORDER BY Total_Revenue DESC;</t>
  </si>
  <si>
    <t>question</t>
  </si>
  <si>
    <t>sql_string</t>
  </si>
  <si>
    <t>dataset</t>
  </si>
  <si>
    <t>tables_used</t>
  </si>
  <si>
    <t>WITH RankedSystems AS (
  SELECT
    MASTER_REGION,
    MASTER_SYSTEM,
    NCC_ACT,
    RANK() OVER (PARTITION BY MASTER_REGION ORDER BY NCC_ACT DESC) AS system_rank
  FROM DB_102723_23.BCGBIR_REVENUE_SHARE.VW_F_REVENUE_WTD_SLD_WK_NCC_SEC where CS_GEO = 'CS'
    AND TO_CURRENCY = 'USD'
    AND ISWTDCY = TRUE
    AND SCENARIO = 'Actual'
)
SELECT
  MASTER_REGION,
  MASTER_SYSTEM,
  NCC_ACT
FROM RankedSystems
WHERE system_rank = 1</t>
  </si>
  <si>
    <t>bia</t>
  </si>
  <si>
    <t>['VW_F_REVENUE_WTD_SLD_WK_NCC_SEC']</t>
  </si>
  <si>
    <t>SELECT MASTER_REGION, sum(NCC_ACT)/max(WEEK_OF_CURR) AS Avg_Weekly_Revenue
FROM DB_102723_23.BCGBIR_REVENUE_SHARE.VW_F_REVENUE_WTD_SLD_WK_NCC_SEC where CS_GEO='CS'  AND TO_CURRENCY='USD' and YEAR = 2024 and SCENARIO='Actual'
GROUP BY MASTER_REGION</t>
  </si>
  <si>
    <t>What is the average weekly revenue for the current year by region</t>
  </si>
  <si>
    <t>SELECT MASTER_REGION, sum(NCC_ACT)/max(WEEK_OF_CURR) AS Avg_Weekly_Revenue
FROM DB_102723_23.BCGBIR_REVENUE_SHARE.VW_F_REVENUE_WTD_SLD_WK_NCC_SEC where CS_GEO='CS'  AND TO_CURRENCY='USD' and ISYTDCY=TRUE and SCENARIO='Actual'
GROUP BY MASTER_REGION</t>
  </si>
  <si>
    <t>What were the top 3 systems in the region EMESA last week?</t>
  </si>
  <si>
    <t>How are NCCs looking this year vs. last by region</t>
  </si>
  <si>
    <t>SELECT MASTER_Subsystem, SUM(NCC_TOTAL) AS Total_Revenue FROM EDW_PRD.PUB_SLD.F_REVENUE_WTD_SLD_WK_NCC_SECDB_102723_23.BCGBIR_REVENUE_SHARE.VW_F_REVENUE_WTD_SLD_WK_NCC_SEC WHERE ISYTDCY = 'TRUE' AND CS_GEO = 'CS' AND MASTER_Region = 'EMESA' AND TO_CURRENCY = 'USD' AND SCENARIO = 'Actual' GROUP BY MASTER_Subsystem ORDER BY Total_Revenue DESC LIMIT 3;</t>
  </si>
  <si>
    <t>What are top 3 subystems in the EMESA Region</t>
  </si>
  <si>
    <t>SELECT MASTER_System, 
       SUM(CASE WHEN SCENARIO = 'Actual' THEN NCC_TOTAL ELSE 0 END) AS Actual_Revenue,
       SUM(CASE WHEN SCENARIO != 'Actual' THEN NCC_TOTAL ELSE 0 END) AS Planned_Revenue,
       (SUM(CASE WHEN SCENARIO = 'Actual' THEN NCC_TOTAL ELSE 0 END) - 
        SUM(CASE WHEN SCENARIO != 'Actual' THEN NCC_TOTAL ELSE 0 END)) AS Revenue_Over_Plan
FROM EDW_PRD.PUB_SLD.F_REVENUE_WTD_SLD_WK_NCC_SECDB_102723_23.BCGBIR_REVENUE_SHARE.VW_F_REVENUE_WTD_SLD_WK_NCC_SEC
WHERE ISYTDCY = 'TRUE'
  AND CS_GEO = 'CS'
  AND TO_CURRENCY = 'USD'
GROUP BY MASTER_System
HAVING Actual_Revenue &gt; Planned_Revenue
ORDER BY Revenue_Over_Plan DESC
LIMIT 3;</t>
  </si>
  <si>
    <t>Which are the three 3 systems that are exceeding plan by the most</t>
  </si>
  <si>
    <t>WITH TotalRevenue AS ( SELECT SUM(NCC_TOTAL) AS Region_Total_Revenue FROM EDW_PRD.PUB_SLD.F_REVENUE_WTD_SLD_WK_NCC_SECDB_102723_23.BCGBIR_REVENUE_SHARE.VW_F_REVENUE_WTD_SLD_WK_NCC_SEC WHERE ISYTDCY = 'TRUE' AND CS_GEO = 'CS' AND MASTER_Region = 'North America' AND TO_CURRENCY = 'USD' AND SCENARIO = 'Actual' ), SubsystemRevenue AS ( SELECT MASTER_Subsystem, SUM(NCC_TOTAL) AS Subsystem_Revenue FROM EDW_PRD.PUB_SLD.F_REVENUE_WTD_SLD_WK_NCC_SECDB_102723_23.BCGBIR_REVENUE_SHARE.VW_F_REVENUE_WTD_SLD_WK_NCC_SEC WHERE ISYTDCY = 'TRUE' AND CS_GEO = 'CS' AND MASTER_Region = 'North America' AND TO_CURRENCY = 'USD' AND SCENARIO = 'Actual' GROUP BY MASTER_Subsystem ) SELECT a.MASTER_Subsystem, a.Subsystem_Revenue, (a.Subsystem_Revenue / b.Region_Total_Revenue * 100.0) AS Percent_Contribution FROM SubsystemRevenue a, TotalRevenue b;</t>
  </si>
  <si>
    <t>Can you show me by percent the contributions of each subsystem in the NAMR region</t>
  </si>
  <si>
    <t>WITH RevenueData AS ( SELECT MASTER_System, SUM(CASE WHEN SCENARIO = 'Actual' THEN NCC_TOTAL ELSE 0 END) AS Actual_Revenue, SUM(CASE WHEN SCENARIO != 'Actual' THEN NCC_TOTAL ELSE 0 END) AS Planned_Revenue FROM EDW_PRD.PUB_SLD.F_REVENUE_WTD_SLD_WK_NCC_SECDB_102723_23.BCGBIR_REVENUE_SHARE.VW_F_REVENUE_WTD_SLD_WK_NCC_SEC WHERE ISYTDCY = 'TRUE' AND CS_GEO = 'CS' AND MASTER_Region = 'EMESA' AND TO_CURRENCY = 'USD' GROUP BY MASTER_System ) SELECT MASTER_System, Actual_Revenue, Planned_Revenue, (Actual_Revenue / Planned_Revenue * 100.0) AS Performance_Percentage FROM RevenueData WHERE Planned_Revenue &gt; 0; -- To avoid division by zero</t>
  </si>
  <si>
    <t>Can you show me by percent how each system in EMESA is according to plan</t>
  </si>
  <si>
    <t>WITH RevenueData AS ( SELECT MASTER_System, SUM(CASE WHEN SCENARIO = 'Actual' THEN NCC_TOTAL ELSE 0 END) AS Actual_Revenue, SUM(CASE WHEN SCENARIO != 'Actual' THEN NCC_TOTAL ELSE 0 END) AS Planned_Revenue FROM EDW_PRD.PUB_SLD.F_REVENUE_WTD_SLD_WK_NCC_SECDB_102723_23.BCGBIR_REVENUE_SHARE.VW_F_REVENUE_WTD_SLD_WK_NCC_SEC WHERE ISYTDCY = 'TRUE' AND CS_GEO = 'CS' AND MASTER_Region = 'Asia Pacific' AND TO_CURRENCY = 'USD' GROUP BY MASTER_System ) SELECT MASTER_System, Actual_Revenue, Planned_Revenue, (Actual_Revenue / Planned_Revenue * 100.0) AS Performance_Percentage FROM RevenueData WHERE Planned_Revenue &gt; 0 -- To avoid division by zero ORDER BY Performance_Percentage ASC LIMIT 3;</t>
  </si>
  <si>
    <t>Which are the three 3 systems in the Asia Pacific region that are doing the worst according to plany</t>
  </si>
  <si>
    <t>WITH CurrentYearData AS ( SELECT MASTER_System, AVG(AVG_4W_NCC) AS Current_4W_NCC FROM EDW_PRD.PUB_SLD.F_REVENUE_WTD_SLD_WK_NCC_SECDB_102723_23.BCGBIR_REVENUE_SHARE.VW_F_REVENUE_WTD_SLD_WK_NCC_SEC WHERE ISYTDCY = 'TRUE' AND CS_GEO = 'CS' AND MASTER_Region = 'EMESA' AND TO_CURRENCY = 'USD' AND YEAR(WEEK_END_DT_WK) = YEAR(CURRENT_DATE) GROUP BY MASTER_System ), PreviousYearData AS ( SELECT MASTER_System, AVG(AVG_4W_NCC) AS Previous_4W_NCC FROM EDW_PRD.PUB_SLD.F_REVENUE_WTD_SLD_WK_NCC_SECDB_102723_23.BCGBIR_REVENUE_SHARE.VW_F_REVENUE_WTD_SLD_WK_NCC_SEC WHERE ISYTDPY = 'TRUE' AND CS_GEO = 'CS' AND MASTER_Region = 'EMESA' AND TO_CURRENCY = 'USD' AND YEAR(WEEK_END_DT_WK) = YEAR(CURRENT_DATE) - 1 GROUP BY MASTER_System ) SELECT a.MASTER_System, a.Current_4W_NCC, b.Previous_4W_NCC FROM CurrentYearData a JOIN PreviousYearData b ON a.MASTER_System = b.MASTER_System WHERE a.Current_4W_NCC &lt; b.Previous_4W_NCC;</t>
  </si>
  <si>
    <t>in the emesa region please list me the systems that were below last years 4w NCC</t>
  </si>
  <si>
    <t>WITH TotalAverageNCC AS ( SELECT SUM(AVG_4W_NCC) AS Total_4W_NCC FROM EDW_PRD.PUB_SLD.F_REVENUE_WTD_SLD_WK_NCC_SECDB_102723_23.BCGBIR_REVENUE_SHARE.VW_F_REVENUE_WTD_SLD_WK_NCC_SEC WHERE ISYTDCY = 'TRUE' AND CS_GEO = 'CS' AND MASTER_Region = 'Asia Pacific' AND TO_CURRENCY = 'USD' ), SubsystemAverageNCC AS ( SELECT MASTER_Subsystem, SUM(AVG_4W_NCC) AS Subsystem_4W_NCC FROM EDW_PRD.PUB_SLD.F_REVENUE_WTD_SLD_WK_NCC_SECDB_102723_23.BCGBIR_REVENUE_SHARE.VW_F_REVENUE_WTD_SLD_WK_NCC_SEC WHERE ISYTDCY = 'TRUE' AND CS_GEO = 'CS' AND MASTER_Region = 'Asia Pacific' AND TO_CURRENCY = 'USD' GROUP BY MASTER_Subsystem ) SELECT a.MASTER_Subsystem, a.Subsystem_4W_NCC, (a.Subsystem_4W_NCC / b.Total_4W_NCC * 100.0) AS Percent_Contribution FROM SubsystemAverageNCC a, TotalAverageNCC b;</t>
  </si>
  <si>
    <t>Looking at 4 week current average, can you give me the percentage of ncc that each subsystem in the region asia pacific makes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</si>
</sst>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8"/>
      <color rgb="FF1D1C1D"/>
      <name val="Arial"/>
      <family val="2"/>
    </font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 indent="1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D1F7-C0CF-47E3-8A19-9C629F3A6CE6}">
  <dimension ref="A1:K32"/>
  <sheetViews>
    <sheetView topLeftCell="A17" workbookViewId="0">
      <selection activeCell="E4" sqref="E4"/>
    </sheetView>
  </sheetViews>
  <sheetFormatPr defaultRowHeight="14.45"/>
  <cols>
    <col min="3" max="3" width="6.5703125" bestFit="1" customWidth="1"/>
    <col min="4" max="5" width="58.42578125" customWidth="1"/>
    <col min="6" max="6" width="167.5703125" customWidth="1"/>
  </cols>
  <sheetData>
    <row r="1" spans="1:11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11">
      <c r="A2">
        <v>1</v>
      </c>
      <c r="B2" s="2" t="s">
        <v>5</v>
      </c>
      <c r="C2" t="s">
        <v>6</v>
      </c>
      <c r="D2" s="1" t="s">
        <v>7</v>
      </c>
      <c r="E2" s="1"/>
      <c r="F2" t="s">
        <v>8</v>
      </c>
      <c r="G2" t="s">
        <v>9</v>
      </c>
      <c r="H2" t="s">
        <v>10</v>
      </c>
      <c r="K2" t="s">
        <v>11</v>
      </c>
    </row>
    <row r="3" spans="1:11">
      <c r="A3">
        <f>A2+1</f>
        <v>2</v>
      </c>
      <c r="B3" s="2" t="s">
        <v>5</v>
      </c>
      <c r="C3" t="s">
        <v>12</v>
      </c>
      <c r="D3" s="1" t="s">
        <v>13</v>
      </c>
      <c r="E3" s="1"/>
      <c r="F3" t="s">
        <v>14</v>
      </c>
    </row>
    <row r="4" spans="1:11" ht="83.45" customHeight="1">
      <c r="A4">
        <f t="shared" ref="A4:A30" si="0">A3+1</f>
        <v>3</v>
      </c>
      <c r="B4" s="2" t="s">
        <v>5</v>
      </c>
      <c r="C4" t="s">
        <v>15</v>
      </c>
      <c r="D4" s="1" t="s">
        <v>16</v>
      </c>
      <c r="E4" s="1" t="s">
        <v>17</v>
      </c>
      <c r="F4" t="s">
        <v>18</v>
      </c>
      <c r="G4" t="s">
        <v>19</v>
      </c>
      <c r="H4" t="s">
        <v>20</v>
      </c>
    </row>
    <row r="5" spans="1:11" s="3" customFormat="1">
      <c r="A5" s="3">
        <f t="shared" si="0"/>
        <v>4</v>
      </c>
      <c r="B5" s="4" t="s">
        <v>5</v>
      </c>
      <c r="C5" s="3" t="s">
        <v>21</v>
      </c>
      <c r="D5" s="5" t="s">
        <v>22</v>
      </c>
      <c r="E5" s="5"/>
      <c r="F5" s="3" t="s">
        <v>23</v>
      </c>
    </row>
    <row r="6" spans="1:11">
      <c r="A6">
        <f t="shared" si="0"/>
        <v>5</v>
      </c>
      <c r="B6" s="2" t="s">
        <v>24</v>
      </c>
      <c r="C6" t="s">
        <v>25</v>
      </c>
      <c r="D6" s="1" t="s">
        <v>26</v>
      </c>
      <c r="E6" s="1"/>
      <c r="F6" t="s">
        <v>27</v>
      </c>
    </row>
    <row r="7" spans="1:11" ht="23.1">
      <c r="A7">
        <f t="shared" si="0"/>
        <v>6</v>
      </c>
      <c r="B7" s="2" t="s">
        <v>24</v>
      </c>
      <c r="C7" t="s">
        <v>28</v>
      </c>
      <c r="D7" s="1" t="s">
        <v>29</v>
      </c>
      <c r="E7" s="1"/>
      <c r="F7" t="s">
        <v>30</v>
      </c>
    </row>
    <row r="8" spans="1:11" ht="51.6" customHeight="1">
      <c r="A8">
        <f t="shared" si="0"/>
        <v>7</v>
      </c>
      <c r="B8" s="2" t="s">
        <v>31</v>
      </c>
      <c r="C8" t="s">
        <v>6</v>
      </c>
      <c r="D8" s="1" t="s">
        <v>32</v>
      </c>
      <c r="E8" s="1"/>
      <c r="F8" t="s">
        <v>33</v>
      </c>
      <c r="G8" t="s">
        <v>34</v>
      </c>
      <c r="H8" t="s">
        <v>35</v>
      </c>
    </row>
    <row r="9" spans="1:11">
      <c r="A9">
        <f t="shared" si="0"/>
        <v>8</v>
      </c>
      <c r="B9" s="2" t="s">
        <v>36</v>
      </c>
      <c r="C9" t="s">
        <v>6</v>
      </c>
      <c r="D9" s="1" t="s">
        <v>37</v>
      </c>
      <c r="E9" s="1"/>
      <c r="F9" t="s">
        <v>38</v>
      </c>
    </row>
    <row r="10" spans="1:11">
      <c r="A10">
        <f t="shared" si="0"/>
        <v>9</v>
      </c>
      <c r="B10" s="2" t="s">
        <v>36</v>
      </c>
      <c r="C10" t="s">
        <v>12</v>
      </c>
      <c r="D10" s="1" t="s">
        <v>39</v>
      </c>
      <c r="E10" s="1"/>
      <c r="F10" t="s">
        <v>40</v>
      </c>
    </row>
    <row r="11" spans="1:11">
      <c r="A11">
        <f t="shared" si="0"/>
        <v>10</v>
      </c>
      <c r="B11" s="2" t="s">
        <v>36</v>
      </c>
      <c r="C11" t="s">
        <v>15</v>
      </c>
      <c r="D11" s="1" t="s">
        <v>41</v>
      </c>
      <c r="E11" s="1"/>
      <c r="F11" t="s">
        <v>42</v>
      </c>
    </row>
    <row r="12" spans="1:11">
      <c r="A12">
        <f t="shared" si="0"/>
        <v>11</v>
      </c>
      <c r="B12" s="2" t="s">
        <v>36</v>
      </c>
      <c r="C12" t="s">
        <v>21</v>
      </c>
      <c r="D12" s="1" t="s">
        <v>43</v>
      </c>
      <c r="E12" s="1"/>
      <c r="F12" t="s">
        <v>44</v>
      </c>
    </row>
    <row r="13" spans="1:11">
      <c r="A13">
        <f t="shared" si="0"/>
        <v>12</v>
      </c>
      <c r="B13" s="2" t="s">
        <v>36</v>
      </c>
      <c r="C13" t="s">
        <v>25</v>
      </c>
      <c r="D13" s="1" t="s">
        <v>45</v>
      </c>
      <c r="E13" s="1"/>
      <c r="F13" t="s">
        <v>46</v>
      </c>
    </row>
    <row r="14" spans="1:11">
      <c r="A14" s="3">
        <f t="shared" si="0"/>
        <v>13</v>
      </c>
      <c r="B14" s="4" t="s">
        <v>36</v>
      </c>
      <c r="C14" s="3" t="s">
        <v>28</v>
      </c>
      <c r="D14" s="5" t="s">
        <v>47</v>
      </c>
      <c r="E14" s="5"/>
      <c r="F14" s="3" t="s">
        <v>48</v>
      </c>
    </row>
    <row r="15" spans="1:11" s="6" customFormat="1">
      <c r="A15" s="6">
        <f t="shared" si="0"/>
        <v>14</v>
      </c>
      <c r="B15" s="7" t="s">
        <v>36</v>
      </c>
      <c r="C15" s="6" t="s">
        <v>49</v>
      </c>
      <c r="D15" s="8" t="s">
        <v>50</v>
      </c>
      <c r="E15" s="8"/>
      <c r="F15" s="6" t="s">
        <v>51</v>
      </c>
    </row>
    <row r="16" spans="1:11">
      <c r="A16">
        <f t="shared" si="0"/>
        <v>15</v>
      </c>
      <c r="B16" t="s">
        <v>52</v>
      </c>
      <c r="C16" t="s">
        <v>6</v>
      </c>
      <c r="D16" s="1" t="s">
        <v>53</v>
      </c>
      <c r="E16" s="1"/>
      <c r="F16" t="s">
        <v>54</v>
      </c>
    </row>
    <row r="17" spans="1:8">
      <c r="A17">
        <f t="shared" si="0"/>
        <v>16</v>
      </c>
      <c r="B17" t="s">
        <v>52</v>
      </c>
      <c r="C17" t="s">
        <v>12</v>
      </c>
      <c r="D17" s="1" t="s">
        <v>55</v>
      </c>
      <c r="E17" s="1"/>
      <c r="F17" t="s">
        <v>56</v>
      </c>
      <c r="G17" t="s">
        <v>57</v>
      </c>
      <c r="H17" t="s">
        <v>58</v>
      </c>
    </row>
    <row r="18" spans="1:8">
      <c r="A18">
        <f t="shared" si="0"/>
        <v>17</v>
      </c>
      <c r="B18" t="s">
        <v>52</v>
      </c>
      <c r="C18" t="s">
        <v>15</v>
      </c>
      <c r="D18" s="1" t="s">
        <v>59</v>
      </c>
      <c r="E18" s="1"/>
      <c r="F18" t="s">
        <v>60</v>
      </c>
    </row>
    <row r="19" spans="1:8">
      <c r="A19">
        <f t="shared" si="0"/>
        <v>18</v>
      </c>
      <c r="B19" t="s">
        <v>52</v>
      </c>
      <c r="C19" t="s">
        <v>21</v>
      </c>
      <c r="D19" s="1" t="s">
        <v>61</v>
      </c>
      <c r="E19" s="1"/>
      <c r="F19" t="s">
        <v>62</v>
      </c>
    </row>
    <row r="20" spans="1:8">
      <c r="A20">
        <f t="shared" si="0"/>
        <v>19</v>
      </c>
      <c r="B20" t="s">
        <v>52</v>
      </c>
      <c r="C20" t="s">
        <v>25</v>
      </c>
      <c r="D20" s="1" t="s">
        <v>63</v>
      </c>
      <c r="E20" s="1"/>
      <c r="F20" t="s">
        <v>64</v>
      </c>
    </row>
    <row r="21" spans="1:8">
      <c r="A21">
        <f t="shared" si="0"/>
        <v>20</v>
      </c>
      <c r="B21" t="s">
        <v>52</v>
      </c>
      <c r="C21" t="s">
        <v>28</v>
      </c>
      <c r="D21" s="1" t="s">
        <v>65</v>
      </c>
      <c r="E21" s="1"/>
      <c r="F21" t="s">
        <v>66</v>
      </c>
    </row>
    <row r="22" spans="1:8">
      <c r="A22">
        <f t="shared" si="0"/>
        <v>21</v>
      </c>
      <c r="B22" t="s">
        <v>67</v>
      </c>
      <c r="C22" t="s">
        <v>6</v>
      </c>
      <c r="D22" s="1" t="s">
        <v>68</v>
      </c>
      <c r="E22" s="1"/>
      <c r="F22" t="s">
        <v>69</v>
      </c>
    </row>
    <row r="23" spans="1:8">
      <c r="A23">
        <f t="shared" si="0"/>
        <v>22</v>
      </c>
      <c r="B23" t="s">
        <v>67</v>
      </c>
      <c r="C23" t="s">
        <v>12</v>
      </c>
      <c r="D23" s="1" t="s">
        <v>70</v>
      </c>
      <c r="E23" s="1"/>
      <c r="F23" t="s">
        <v>71</v>
      </c>
    </row>
    <row r="24" spans="1:8">
      <c r="A24">
        <f t="shared" si="0"/>
        <v>23</v>
      </c>
      <c r="B24" t="s">
        <v>67</v>
      </c>
      <c r="C24" t="s">
        <v>15</v>
      </c>
      <c r="D24" s="1" t="s">
        <v>72</v>
      </c>
      <c r="E24" s="1"/>
      <c r="F24" t="s">
        <v>73</v>
      </c>
    </row>
    <row r="25" spans="1:8" ht="23.1">
      <c r="A25">
        <f t="shared" si="0"/>
        <v>24</v>
      </c>
      <c r="B25" t="s">
        <v>67</v>
      </c>
      <c r="C25" t="s">
        <v>21</v>
      </c>
      <c r="D25" s="1" t="s">
        <v>74</v>
      </c>
      <c r="E25" s="1"/>
      <c r="F25" t="s">
        <v>75</v>
      </c>
    </row>
    <row r="26" spans="1:8">
      <c r="A26">
        <f t="shared" si="0"/>
        <v>25</v>
      </c>
      <c r="B26" t="s">
        <v>67</v>
      </c>
      <c r="C26" t="s">
        <v>25</v>
      </c>
      <c r="D26" s="1" t="s">
        <v>76</v>
      </c>
      <c r="E26" s="1"/>
      <c r="F26" t="s">
        <v>77</v>
      </c>
    </row>
    <row r="27" spans="1:8" ht="97.5" customHeight="1">
      <c r="A27">
        <f t="shared" si="0"/>
        <v>26</v>
      </c>
      <c r="B27" t="s">
        <v>67</v>
      </c>
      <c r="C27" t="s">
        <v>28</v>
      </c>
      <c r="D27" s="1" t="s">
        <v>78</v>
      </c>
      <c r="E27" s="1" t="s">
        <v>79</v>
      </c>
      <c r="F27" t="s">
        <v>80</v>
      </c>
    </row>
    <row r="28" spans="1:8">
      <c r="A28">
        <f t="shared" si="0"/>
        <v>27</v>
      </c>
      <c r="B28" t="s">
        <v>67</v>
      </c>
      <c r="C28" t="s">
        <v>49</v>
      </c>
      <c r="D28" s="1" t="s">
        <v>81</v>
      </c>
      <c r="E28" s="1"/>
      <c r="F28" t="s">
        <v>82</v>
      </c>
    </row>
    <row r="29" spans="1:8">
      <c r="A29">
        <f t="shared" si="0"/>
        <v>28</v>
      </c>
      <c r="B29" t="s">
        <v>67</v>
      </c>
      <c r="C29" t="s">
        <v>83</v>
      </c>
      <c r="D29" s="1" t="s">
        <v>84</v>
      </c>
      <c r="E29" s="1"/>
      <c r="F29" t="s">
        <v>85</v>
      </c>
    </row>
    <row r="30" spans="1:8">
      <c r="A30">
        <f t="shared" si="0"/>
        <v>29</v>
      </c>
      <c r="B30" t="s">
        <v>67</v>
      </c>
      <c r="C30" t="s">
        <v>86</v>
      </c>
      <c r="D30" s="1" t="s">
        <v>87</v>
      </c>
      <c r="E30" s="1"/>
      <c r="F30" t="s">
        <v>88</v>
      </c>
    </row>
    <row r="31" spans="1:8" ht="23.1">
      <c r="A31">
        <f t="shared" ref="A31" si="1">A30+1</f>
        <v>30</v>
      </c>
      <c r="B31" t="s">
        <v>67</v>
      </c>
      <c r="C31" t="s">
        <v>89</v>
      </c>
      <c r="D31" s="1" t="s">
        <v>90</v>
      </c>
      <c r="E31" s="1"/>
      <c r="F31" t="s">
        <v>91</v>
      </c>
    </row>
    <row r="32" spans="1:8">
      <c r="A32">
        <f t="shared" ref="A32" si="2">A31+1</f>
        <v>31</v>
      </c>
      <c r="B32" t="s">
        <v>67</v>
      </c>
      <c r="C32" t="s">
        <v>92</v>
      </c>
      <c r="D32" s="1" t="s">
        <v>93</v>
      </c>
      <c r="E32" s="1"/>
      <c r="F32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C9C2-4146-491A-860A-219F72FB4932}">
  <dimension ref="A1:C6"/>
  <sheetViews>
    <sheetView workbookViewId="0">
      <selection activeCell="A2" sqref="A2:B2"/>
    </sheetView>
  </sheetViews>
  <sheetFormatPr defaultRowHeight="14.45"/>
  <cols>
    <col min="1" max="1" width="90.7109375" customWidth="1"/>
    <col min="2" max="2" width="70.5703125" customWidth="1"/>
    <col min="3" max="3" width="68.42578125" customWidth="1"/>
  </cols>
  <sheetData>
    <row r="1" spans="1:3">
      <c r="A1" t="s">
        <v>2</v>
      </c>
      <c r="B1" t="s">
        <v>3</v>
      </c>
      <c r="C1" t="s">
        <v>4</v>
      </c>
    </row>
    <row r="2" spans="1:3" ht="290.10000000000002">
      <c r="A2" t="s">
        <v>95</v>
      </c>
      <c r="B2" s="9" t="s">
        <v>96</v>
      </c>
      <c r="C2" t="s">
        <v>97</v>
      </c>
    </row>
    <row r="3" spans="1:3" ht="409.5">
      <c r="A3" t="s">
        <v>98</v>
      </c>
      <c r="B3" s="9" t="s">
        <v>99</v>
      </c>
    </row>
    <row r="4" spans="1:3" ht="101.45">
      <c r="A4" t="s">
        <v>100</v>
      </c>
      <c r="B4" s="9" t="s">
        <v>101</v>
      </c>
    </row>
    <row r="5" spans="1:3" ht="144.94999999999999">
      <c r="A5" t="s">
        <v>102</v>
      </c>
      <c r="B5" s="9" t="s">
        <v>103</v>
      </c>
    </row>
    <row r="6" spans="1:3" ht="116.1">
      <c r="A6" t="s">
        <v>104</v>
      </c>
      <c r="B6" s="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1065-C5CD-4139-87F6-00C5B27C6F70}">
  <dimension ref="A1:D7"/>
  <sheetViews>
    <sheetView topLeftCell="A3" workbookViewId="0">
      <selection activeCell="C3" sqref="C3:D3"/>
    </sheetView>
  </sheetViews>
  <sheetFormatPr defaultRowHeight="14.45"/>
  <cols>
    <col min="1" max="1" width="94.140625" bestFit="1" customWidth="1"/>
    <col min="2" max="2" width="61.140625" customWidth="1"/>
    <col min="3" max="3" width="7.5703125" bestFit="1" customWidth="1"/>
    <col min="4" max="4" width="41.140625" bestFit="1" customWidth="1"/>
  </cols>
  <sheetData>
    <row r="1" spans="1:4" ht="15.95">
      <c r="A1" s="10" t="s">
        <v>106</v>
      </c>
      <c r="B1" s="10" t="s">
        <v>107</v>
      </c>
      <c r="C1" s="10" t="s">
        <v>108</v>
      </c>
      <c r="D1" s="10" t="s">
        <v>109</v>
      </c>
    </row>
    <row r="2" spans="1:4" ht="320.10000000000002">
      <c r="A2" s="10" t="s">
        <v>95</v>
      </c>
      <c r="B2" s="11" t="s">
        <v>110</v>
      </c>
      <c r="C2" s="10" t="s">
        <v>111</v>
      </c>
      <c r="D2" s="10" t="s">
        <v>112</v>
      </c>
    </row>
    <row r="3" spans="1:4" ht="409.5">
      <c r="A3" s="10" t="s">
        <v>98</v>
      </c>
      <c r="B3" s="11" t="s">
        <v>99</v>
      </c>
      <c r="C3" s="10" t="s">
        <v>111</v>
      </c>
      <c r="D3" s="10" t="s">
        <v>112</v>
      </c>
    </row>
    <row r="4" spans="1:4" ht="111.95">
      <c r="A4" s="10" t="s">
        <v>100</v>
      </c>
      <c r="B4" s="11" t="s">
        <v>113</v>
      </c>
      <c r="C4" s="10" t="s">
        <v>111</v>
      </c>
      <c r="D4" s="10" t="s">
        <v>112</v>
      </c>
    </row>
    <row r="5" spans="1:4" ht="111.95">
      <c r="A5" s="10" t="s">
        <v>114</v>
      </c>
      <c r="B5" s="11" t="s">
        <v>115</v>
      </c>
      <c r="C5" s="10" t="s">
        <v>111</v>
      </c>
      <c r="D5" s="10" t="s">
        <v>112</v>
      </c>
    </row>
    <row r="6" spans="1:4" ht="176.1">
      <c r="A6" s="10" t="s">
        <v>102</v>
      </c>
      <c r="B6" s="11" t="s">
        <v>103</v>
      </c>
      <c r="C6" s="10" t="s">
        <v>111</v>
      </c>
      <c r="D6" s="10" t="s">
        <v>112</v>
      </c>
    </row>
    <row r="7" spans="1:4" ht="144">
      <c r="A7" s="10" t="s">
        <v>104</v>
      </c>
      <c r="B7" s="11" t="s">
        <v>105</v>
      </c>
      <c r="C7" s="10" t="s">
        <v>111</v>
      </c>
      <c r="D7" s="10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38AF-C7D3-4A97-8442-29C5F18EBDCD}">
  <dimension ref="A1:D10"/>
  <sheetViews>
    <sheetView tabSelected="1" topLeftCell="A2" workbookViewId="0">
      <selection activeCell="B3" sqref="B3"/>
    </sheetView>
  </sheetViews>
  <sheetFormatPr defaultRowHeight="14.45"/>
  <cols>
    <col min="1" max="1" width="69.42578125" customWidth="1"/>
    <col min="2" max="2" width="255.5703125" bestFit="1" customWidth="1"/>
    <col min="3" max="3" width="61.42578125" customWidth="1"/>
    <col min="4" max="4" width="66.42578125" customWidth="1"/>
  </cols>
  <sheetData>
    <row r="1" spans="1:4" ht="15.95">
      <c r="A1" s="10" t="s">
        <v>106</v>
      </c>
      <c r="B1" s="10" t="s">
        <v>107</v>
      </c>
      <c r="C1" s="10" t="s">
        <v>108</v>
      </c>
      <c r="D1" s="10" t="s">
        <v>109</v>
      </c>
    </row>
    <row r="2" spans="1:4" ht="305.10000000000002">
      <c r="A2" t="s">
        <v>116</v>
      </c>
      <c r="B2" s="9" t="s">
        <v>96</v>
      </c>
      <c r="C2" s="10" t="s">
        <v>111</v>
      </c>
      <c r="D2" s="10" t="s">
        <v>112</v>
      </c>
    </row>
    <row r="3" spans="1:4" ht="15">
      <c r="A3" t="s">
        <v>117</v>
      </c>
      <c r="B3" t="s">
        <v>118</v>
      </c>
    </row>
    <row r="4" spans="1:4" ht="198">
      <c r="A4" t="s">
        <v>119</v>
      </c>
      <c r="B4" s="9" t="s">
        <v>120</v>
      </c>
    </row>
    <row r="5" spans="1:4" ht="15">
      <c r="A5" t="s">
        <v>121</v>
      </c>
      <c r="B5" t="s">
        <v>122</v>
      </c>
    </row>
    <row r="6" spans="1:4" ht="15">
      <c r="A6" t="s">
        <v>123</v>
      </c>
      <c r="B6" t="s">
        <v>124</v>
      </c>
    </row>
    <row r="7" spans="1:4" ht="15">
      <c r="A7" t="s">
        <v>125</v>
      </c>
      <c r="B7" t="s">
        <v>126</v>
      </c>
    </row>
    <row r="8" spans="1:4" ht="15">
      <c r="A8" t="s">
        <v>127</v>
      </c>
      <c r="B8" t="s">
        <v>128</v>
      </c>
    </row>
    <row r="9" spans="1:4" ht="15">
      <c r="A9" t="s">
        <v>129</v>
      </c>
      <c r="B9" t="s">
        <v>130</v>
      </c>
    </row>
    <row r="10" spans="1:4">
      <c r="A10" t="s">
        <v>131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b43c48a-ff81-4647-b596-386034ec5caa">
      <Terms xmlns="http://schemas.microsoft.com/office/infopath/2007/PartnerControls"/>
    </lcf76f155ced4ddcb4097134ff3c332f>
    <TaxCatchAll xmlns="9a6fdcee-cc59-4613-9003-86f26b7d6513" xsi:nil="true"/>
    <SharedWithUsers xmlns="9a6fdcee-cc59-4613-9003-86f26b7d6513">
      <UserInfo>
        <DisplayName>Huang, Annie</DisplayName>
        <AccountId>3057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C677A2DCCD97468A8F6A32097B0F22" ma:contentTypeVersion="15" ma:contentTypeDescription="Create a new document." ma:contentTypeScope="" ma:versionID="df65f7ce9402842d5724af999e62058e">
  <xsd:schema xmlns:xsd="http://www.w3.org/2001/XMLSchema" xmlns:xs="http://www.w3.org/2001/XMLSchema" xmlns:p="http://schemas.microsoft.com/office/2006/metadata/properties" xmlns:ns2="8b43c48a-ff81-4647-b596-386034ec5caa" xmlns:ns3="9a6fdcee-cc59-4613-9003-86f26b7d6513" targetNamespace="http://schemas.microsoft.com/office/2006/metadata/properties" ma:root="true" ma:fieldsID="657cc895eb7c9a7d258de14231780c50" ns2:_="" ns3:_="">
    <xsd:import namespace="8b43c48a-ff81-4647-b596-386034ec5caa"/>
    <xsd:import namespace="9a6fdcee-cc59-4613-9003-86f26b7d6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43c48a-ff81-4647-b596-386034ec5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fdcee-cc59-4613-9003-86f26b7d651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022b03a-3b77-46a3-8944-b2f80210cac0}" ma:internalName="TaxCatchAll" ma:showField="CatchAllData" ma:web="9a6fdcee-cc59-4613-9003-86f26b7d65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B9988A-7CE3-48B8-9204-6F0D79D8B81C}"/>
</file>

<file path=customXml/itemProps2.xml><?xml version="1.0" encoding="utf-8"?>
<ds:datastoreItem xmlns:ds="http://schemas.openxmlformats.org/officeDocument/2006/customXml" ds:itemID="{2EE29E49-4BAE-4A1E-83FE-BA09C2AD5CAA}"/>
</file>

<file path=customXml/itemProps3.xml><?xml version="1.0" encoding="utf-8"?>
<ds:datastoreItem xmlns:ds="http://schemas.openxmlformats.org/officeDocument/2006/customXml" ds:itemID="{0D968617-29B4-44DE-A914-D81D54CE0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BCG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Sood, Saurabh</dc:creator>
  <cp:keywords/>
  <dc:description/>
  <cp:lastModifiedBy>Huang, Annie</cp:lastModifiedBy>
  <cp:revision/>
  <dcterms:created xsi:type="dcterms:W3CDTF">2024-02-14T08:06:41Z</dcterms:created>
  <dcterms:modified xsi:type="dcterms:W3CDTF">2024-06-16T16:17:28Z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2024-02-14T08:42:21Z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cafe6283-964b-4d26-b4cc-42b53047e01b</vt:lpwstr>
  </property>
  <property fmtid="{D5CDD505-2E9C-101B-9397-08002B2CF9AE}" pid="8" name="MSIP_Label_b0d5c4f4-7a29-4385-b7a5-afbe2154ae6f_ContentBits">
    <vt:lpwstr>0</vt:lpwstr>
  </property>
  <property fmtid="{D5CDD505-2E9C-101B-9397-08002B2CF9AE}" pid="9" name="ContentTypeId">
    <vt:lpwstr>0x01010040C677A2DCCD97468A8F6A32097B0F22</vt:lpwstr>
  </property>
  <property fmtid="{D5CDD505-2E9C-101B-9397-08002B2CF9AE}" pid="10" name="MediaServiceImageTags">
    <vt:lpwstr/>
  </property>
</Properties>
</file>