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bookViews>
  <sheets>
    <sheet name="Foaie1" sheetId="1" r:id="rId1"/>
  </sheets>
  <calcPr calcId="152511"/>
</workbook>
</file>

<file path=xl/calcChain.xml><?xml version="1.0" encoding="utf-8"?>
<calcChain xmlns="http://schemas.openxmlformats.org/spreadsheetml/2006/main">
  <c r="K45" i="1"/>
  <c r="K8" s="1"/>
  <c r="J45"/>
  <c r="I45"/>
  <c r="H45"/>
  <c r="G45"/>
  <c r="G8" s="1"/>
  <c r="F45"/>
  <c r="E45"/>
  <c r="D45"/>
  <c r="C45"/>
  <c r="K13"/>
  <c r="K46" s="1"/>
  <c r="J13"/>
  <c r="J46" s="1"/>
  <c r="I13"/>
  <c r="I46" s="1"/>
  <c r="H13"/>
  <c r="H8" s="1"/>
  <c r="G13"/>
  <c r="G46" s="1"/>
  <c r="F13"/>
  <c r="F46" s="1"/>
  <c r="E13"/>
  <c r="E46" s="1"/>
  <c r="D13"/>
  <c r="C13"/>
  <c r="J8"/>
  <c r="I8"/>
  <c r="F8"/>
  <c r="E8"/>
  <c r="H46" l="1"/>
</calcChain>
</file>

<file path=xl/sharedStrings.xml><?xml version="1.0" encoding="utf-8"?>
<sst xmlns="http://schemas.openxmlformats.org/spreadsheetml/2006/main" count="52" uniqueCount="51">
  <si>
    <t>Anexa 1</t>
  </si>
  <si>
    <t>Volumul de emisii a poluanţilor în aerul atmosferic de la sursele staţionare, anul 2013.</t>
  </si>
  <si>
    <t>Nr. d/o</t>
  </si>
  <si>
    <t>AE/IE</t>
  </si>
  <si>
    <t xml:space="preserve">Volumul emisiilor în aerul atmosferic, tone. </t>
  </si>
  <si>
    <t>Inclusiv, t.</t>
  </si>
  <si>
    <t>Altele,  (t)</t>
  </si>
  <si>
    <t>CH,              (t)</t>
  </si>
  <si>
    <t>CO,           (t)</t>
  </si>
  <si>
    <t xml:space="preserve">   Substanţe solide, (t)</t>
  </si>
  <si>
    <t>Compuşi organici volatili, (t)</t>
  </si>
  <si>
    <t>TOTAL AE/IE</t>
  </si>
  <si>
    <t>Bălţi</t>
  </si>
  <si>
    <t>Chişinău</t>
  </si>
  <si>
    <t>Cahul</t>
  </si>
  <si>
    <t>Găgăuzia</t>
  </si>
  <si>
    <t>Total AE</t>
  </si>
  <si>
    <t>Anenii-Noi</t>
  </si>
  <si>
    <t>Basarabeasca</t>
  </si>
  <si>
    <t>Briceni</t>
  </si>
  <si>
    <t>Cantemir</t>
  </si>
  <si>
    <t>Călăraşi</t>
  </si>
  <si>
    <t>Căuseni</t>
  </si>
  <si>
    <t>Cimişlia</t>
  </si>
  <si>
    <t>Criuleni</t>
  </si>
  <si>
    <t>Donduşeni</t>
  </si>
  <si>
    <t>Drochia</t>
  </si>
  <si>
    <t>Dubăsari</t>
  </si>
  <si>
    <t>Edineţ</t>
  </si>
  <si>
    <t>Făleşti</t>
  </si>
  <si>
    <t>Floreşti</t>
  </si>
  <si>
    <t>Glodeni</t>
  </si>
  <si>
    <t>Hînceşti</t>
  </si>
  <si>
    <t>Ialoveni</t>
  </si>
  <si>
    <t>Leova</t>
  </si>
  <si>
    <t>Nisporeni</t>
  </si>
  <si>
    <t>Ocniţa</t>
  </si>
  <si>
    <t>Orhei</t>
  </si>
  <si>
    <t>Rezina</t>
  </si>
  <si>
    <t>Rîşcani</t>
  </si>
  <si>
    <t>Ştefan-Vodă</t>
  </si>
  <si>
    <t>Sîngerei</t>
  </si>
  <si>
    <t>Soroca</t>
  </si>
  <si>
    <t>Străşeni</t>
  </si>
  <si>
    <t>Şoldăneşti</t>
  </si>
  <si>
    <t>Taraclia</t>
  </si>
  <si>
    <t>Teleneşti</t>
  </si>
  <si>
    <t>Ungheni</t>
  </si>
  <si>
    <t>Total IE</t>
  </si>
  <si>
    <r>
      <t>SO</t>
    </r>
    <r>
      <rPr>
        <b/>
        <vertAlign val="subscript"/>
        <sz val="12"/>
        <color rgb="FFFF0000"/>
        <rFont val="Times New Roman"/>
        <family val="1"/>
        <charset val="204"/>
      </rPr>
      <t>2,                 (t)</t>
    </r>
  </si>
  <si>
    <r>
      <t>NO</t>
    </r>
    <r>
      <rPr>
        <b/>
        <vertAlign val="subscript"/>
        <sz val="12"/>
        <color rgb="FFFF0000"/>
        <rFont val="Times New Roman"/>
        <family val="1"/>
        <charset val="204"/>
      </rPr>
      <t>2,                   (t)</t>
    </r>
  </si>
</sst>
</file>

<file path=xl/styles.xml><?xml version="1.0" encoding="utf-8"?>
<styleSheet xmlns="http://schemas.openxmlformats.org/spreadsheetml/2006/main">
  <numFmts count="1">
    <numFmt numFmtId="164" formatCode="0.000"/>
  </numFmts>
  <fonts count="11">
    <font>
      <sz val="11"/>
      <color theme="1"/>
      <name val="Calibri"/>
      <family val="2"/>
      <scheme val="minor"/>
    </font>
    <font>
      <sz val="12"/>
      <name val="Times New Roman"/>
      <family val="1"/>
      <charset val="204"/>
    </font>
    <font>
      <b/>
      <sz val="12"/>
      <name val="Times New Roman"/>
      <family val="1"/>
      <charset val="204"/>
    </font>
    <font>
      <sz val="10"/>
      <name val="Times New Roman"/>
      <family val="1"/>
      <charset val="204"/>
    </font>
    <font>
      <b/>
      <sz val="14"/>
      <name val="Times New Roman"/>
      <family val="1"/>
      <charset val="204"/>
    </font>
    <font>
      <sz val="12"/>
      <color theme="1"/>
      <name val="Times New Roman"/>
      <family val="1"/>
      <charset val="204"/>
    </font>
    <font>
      <b/>
      <sz val="12"/>
      <color theme="1"/>
      <name val="Times New Roman"/>
      <family val="1"/>
      <charset val="204"/>
    </font>
    <font>
      <b/>
      <sz val="10"/>
      <name val="Arial"/>
      <family val="2"/>
      <charset val="204"/>
    </font>
    <font>
      <b/>
      <sz val="12"/>
      <color rgb="FFFF0000"/>
      <name val="Times New Roman"/>
      <family val="1"/>
      <charset val="204"/>
    </font>
    <font>
      <b/>
      <vertAlign val="subscript"/>
      <sz val="12"/>
      <color rgb="FFFF0000"/>
      <name val="Times New Roman"/>
      <family val="1"/>
      <charset val="204"/>
    </font>
    <font>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NumberFormat="1" applyFont="1" applyAlignment="1">
      <alignment horizontal="center" vertical="center"/>
    </xf>
    <xf numFmtId="0" fontId="1" fillId="0" borderId="0" xfId="0" applyFont="1"/>
    <xf numFmtId="0" fontId="1" fillId="0" borderId="0" xfId="0" applyFont="1" applyFill="1"/>
    <xf numFmtId="0" fontId="2" fillId="0" borderId="0" xfId="0" applyFont="1" applyAlignment="1">
      <alignment horizontal="right" vertical="center"/>
    </xf>
    <xf numFmtId="0" fontId="2" fillId="0" borderId="0" xfId="0" applyNumberFormat="1" applyFont="1" applyBorder="1" applyAlignment="1">
      <alignment horizontal="center" vertical="center"/>
    </xf>
    <xf numFmtId="0" fontId="1" fillId="0" borderId="0" xfId="0" applyFont="1" applyBorder="1" applyAlignment="1"/>
    <xf numFmtId="0" fontId="1" fillId="0" borderId="0" xfId="0" applyFont="1" applyFill="1" applyBorder="1" applyAlignment="1"/>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164" fontId="4" fillId="2" borderId="1" xfId="0" applyNumberFormat="1" applyFont="1" applyFill="1" applyBorder="1"/>
    <xf numFmtId="0" fontId="5" fillId="0" borderId="1" xfId="0" applyNumberFormat="1" applyFont="1" applyBorder="1" applyAlignment="1">
      <alignment horizontal="center"/>
    </xf>
    <xf numFmtId="164" fontId="1" fillId="0" borderId="1" xfId="0" applyNumberFormat="1" applyFont="1" applyFill="1" applyBorder="1"/>
    <xf numFmtId="164" fontId="1" fillId="0" borderId="1" xfId="0" applyNumberFormat="1" applyFont="1" applyBorder="1"/>
    <xf numFmtId="164" fontId="2" fillId="3" borderId="1" xfId="0" applyNumberFormat="1" applyFont="1" applyFill="1" applyBorder="1"/>
    <xf numFmtId="0" fontId="5" fillId="0" borderId="1" xfId="0" applyNumberFormat="1" applyFont="1" applyFill="1" applyBorder="1" applyAlignment="1">
      <alignment horizontal="center"/>
    </xf>
    <xf numFmtId="164" fontId="2" fillId="2" borderId="5" xfId="0" applyNumberFormat="1" applyFont="1" applyFill="1" applyBorder="1" applyAlignment="1">
      <alignment horizontal="center" wrapText="1"/>
    </xf>
    <xf numFmtId="164" fontId="2" fillId="2" borderId="7" xfId="0" applyNumberFormat="1" applyFont="1" applyFill="1" applyBorder="1" applyAlignment="1">
      <alignment horizontal="center" wrapText="1"/>
    </xf>
    <xf numFmtId="0" fontId="2" fillId="0" borderId="0" xfId="0" applyFont="1" applyBorder="1" applyAlignment="1">
      <alignment horizontal="center" vertical="center"/>
    </xf>
    <xf numFmtId="0" fontId="1" fillId="0" borderId="0" xfId="0" applyFont="1" applyBorder="1" applyAlignment="1"/>
    <xf numFmtId="0" fontId="2" fillId="0" borderId="1" xfId="0" applyNumberFormat="1" applyFont="1" applyBorder="1" applyAlignment="1">
      <alignment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6" fillId="3" borderId="5" xfId="0" applyNumberFormat="1" applyFont="1" applyFill="1" applyBorder="1" applyAlignment="1">
      <alignment horizontal="center"/>
    </xf>
    <xf numFmtId="164" fontId="7" fillId="3" borderId="7" xfId="0" applyNumberFormat="1" applyFont="1" applyFill="1" applyBorder="1" applyAlignment="1"/>
    <xf numFmtId="164" fontId="6" fillId="3" borderId="7" xfId="0" applyNumberFormat="1" applyFont="1" applyFill="1" applyBorder="1" applyAlignment="1">
      <alignment horizontal="center"/>
    </xf>
    <xf numFmtId="0" fontId="8" fillId="0" borderId="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164" fontId="10" fillId="0" borderId="1" xfId="0" applyNumberFormat="1" applyFont="1" applyBorder="1"/>
    <xf numFmtId="164" fontId="10" fillId="0" borderId="1" xfId="0" applyNumberFormat="1" applyFont="1" applyFill="1" applyBorder="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46"/>
  <sheetViews>
    <sheetView tabSelected="1" topLeftCell="A7" zoomScale="70" zoomScaleNormal="70" workbookViewId="0">
      <selection activeCell="B44" activeCellId="34" sqref="B9 B10 B11 B12 B14 B15 B16 B17 B18 B19 B20 B21 B22 B23 B24 B25 B26 B27 B28 B29 B30 B31 B32 B33 B34 B35 B36 B37 B38 B39 B40 B41 B42 B43 B44"/>
    </sheetView>
  </sheetViews>
  <sheetFormatPr defaultRowHeight="14.4"/>
  <cols>
    <col min="1" max="11" width="22.109375" customWidth="1"/>
  </cols>
  <sheetData>
    <row r="1" spans="1:11" ht="15.6">
      <c r="A1" s="1"/>
      <c r="B1" s="2"/>
      <c r="C1" s="2"/>
      <c r="D1" s="3"/>
      <c r="E1" s="2"/>
      <c r="F1" s="2"/>
      <c r="G1" s="2"/>
      <c r="H1" s="2"/>
      <c r="I1" s="2"/>
      <c r="J1" s="2"/>
      <c r="K1" s="4" t="s">
        <v>0</v>
      </c>
    </row>
    <row r="2" spans="1:11" ht="15.6">
      <c r="A2" s="21" t="s">
        <v>1</v>
      </c>
      <c r="B2" s="22"/>
      <c r="C2" s="22"/>
      <c r="D2" s="22"/>
      <c r="E2" s="22"/>
      <c r="F2" s="22"/>
      <c r="G2" s="22"/>
      <c r="H2" s="22"/>
      <c r="I2" s="22"/>
      <c r="J2" s="22"/>
      <c r="K2" s="22"/>
    </row>
    <row r="3" spans="1:11" ht="15.6">
      <c r="A3" s="5"/>
      <c r="B3" s="6"/>
      <c r="C3" s="6"/>
      <c r="D3" s="7"/>
      <c r="E3" s="6"/>
      <c r="F3" s="6"/>
      <c r="G3" s="6"/>
      <c r="H3" s="6"/>
      <c r="I3" s="6"/>
      <c r="J3" s="6"/>
      <c r="K3" s="6"/>
    </row>
    <row r="4" spans="1:11" ht="15.6">
      <c r="A4" s="23" t="s">
        <v>2</v>
      </c>
      <c r="B4" s="24" t="s">
        <v>3</v>
      </c>
      <c r="C4" s="27" t="s">
        <v>4</v>
      </c>
      <c r="D4" s="28"/>
      <c r="E4" s="31" t="s">
        <v>5</v>
      </c>
      <c r="F4" s="32"/>
      <c r="G4" s="32"/>
      <c r="H4" s="32"/>
      <c r="I4" s="32"/>
      <c r="J4" s="33"/>
      <c r="K4" s="37" t="s">
        <v>6</v>
      </c>
    </row>
    <row r="5" spans="1:11" ht="14.4" customHeight="1">
      <c r="A5" s="23"/>
      <c r="B5" s="25"/>
      <c r="C5" s="29"/>
      <c r="D5" s="30"/>
      <c r="E5" s="37" t="s">
        <v>7</v>
      </c>
      <c r="F5" s="37" t="s">
        <v>49</v>
      </c>
      <c r="G5" s="37" t="s">
        <v>8</v>
      </c>
      <c r="H5" s="37" t="s">
        <v>50</v>
      </c>
      <c r="I5" s="37" t="s">
        <v>9</v>
      </c>
      <c r="J5" s="37" t="s">
        <v>10</v>
      </c>
      <c r="K5" s="39"/>
    </row>
    <row r="6" spans="1:11" ht="15.6">
      <c r="A6" s="23"/>
      <c r="B6" s="26"/>
      <c r="C6" s="8">
        <v>2012</v>
      </c>
      <c r="D6" s="9">
        <v>2013</v>
      </c>
      <c r="E6" s="38"/>
      <c r="F6" s="38"/>
      <c r="G6" s="38"/>
      <c r="H6" s="38"/>
      <c r="I6" s="38"/>
      <c r="J6" s="38"/>
      <c r="K6" s="38"/>
    </row>
    <row r="7" spans="1:11">
      <c r="A7" s="10">
        <v>1</v>
      </c>
      <c r="B7" s="11">
        <v>2</v>
      </c>
      <c r="C7" s="11">
        <v>3</v>
      </c>
      <c r="D7" s="12">
        <v>4</v>
      </c>
      <c r="E7" s="11">
        <v>5</v>
      </c>
      <c r="F7" s="11">
        <v>6</v>
      </c>
      <c r="G7" s="11">
        <v>7</v>
      </c>
      <c r="H7" s="11">
        <v>8</v>
      </c>
      <c r="I7" s="11">
        <v>9</v>
      </c>
      <c r="J7" s="11">
        <v>10</v>
      </c>
      <c r="K7" s="11">
        <v>11</v>
      </c>
    </row>
    <row r="8" spans="1:11" ht="17.399999999999999">
      <c r="A8" s="19" t="s">
        <v>11</v>
      </c>
      <c r="B8" s="20"/>
      <c r="C8" s="13">
        <v>20664.561430000002</v>
      </c>
      <c r="D8" s="13">
        <v>20770.274047999999</v>
      </c>
      <c r="E8" s="13">
        <f t="shared" ref="E8:K8" si="0">E13+E45</f>
        <v>2893.5383400000001</v>
      </c>
      <c r="F8" s="13">
        <f t="shared" si="0"/>
        <v>1307.9627760000003</v>
      </c>
      <c r="G8" s="13">
        <f t="shared" si="0"/>
        <v>6586.8768</v>
      </c>
      <c r="H8" s="13">
        <f t="shared" si="0"/>
        <v>1979.5134319999997</v>
      </c>
      <c r="I8" s="13">
        <f t="shared" si="0"/>
        <v>3472.3901999999998</v>
      </c>
      <c r="J8" s="13">
        <f t="shared" si="0"/>
        <v>1937.1401999999998</v>
      </c>
      <c r="K8" s="13">
        <f t="shared" si="0"/>
        <v>2592.8522999999996</v>
      </c>
    </row>
    <row r="9" spans="1:11" ht="15.6">
      <c r="A9" s="14">
        <v>1</v>
      </c>
      <c r="B9" s="40" t="s">
        <v>12</v>
      </c>
      <c r="C9" s="15">
        <v>832.26400000000001</v>
      </c>
      <c r="D9" s="15">
        <v>858.19299999999998</v>
      </c>
      <c r="E9" s="16">
        <v>241.00700000000001</v>
      </c>
      <c r="F9" s="16">
        <v>35.386000000000003</v>
      </c>
      <c r="G9" s="16">
        <v>208.34299999999999</v>
      </c>
      <c r="H9" s="16">
        <v>53.606000000000002</v>
      </c>
      <c r="I9" s="16">
        <v>136.19499999999999</v>
      </c>
      <c r="J9" s="16">
        <v>131.191</v>
      </c>
      <c r="K9" s="16">
        <v>52.465000000000003</v>
      </c>
    </row>
    <row r="10" spans="1:11" ht="15.6">
      <c r="A10" s="14">
        <v>2</v>
      </c>
      <c r="B10" s="40" t="s">
        <v>13</v>
      </c>
      <c r="C10" s="15">
        <v>3324.8510000000001</v>
      </c>
      <c r="D10" s="15">
        <v>3684.8719999999998</v>
      </c>
      <c r="E10" s="16">
        <v>268.54500000000002</v>
      </c>
      <c r="F10" s="16">
        <v>89.83</v>
      </c>
      <c r="G10" s="16">
        <v>1343.739</v>
      </c>
      <c r="H10" s="16">
        <v>633.42399999999998</v>
      </c>
      <c r="I10" s="16">
        <v>427.27800000000002</v>
      </c>
      <c r="J10" s="16">
        <v>627.79200000000003</v>
      </c>
      <c r="K10" s="16">
        <v>294.26400000000001</v>
      </c>
    </row>
    <row r="11" spans="1:11" ht="15.6">
      <c r="A11" s="14">
        <v>3</v>
      </c>
      <c r="B11" s="40" t="s">
        <v>14</v>
      </c>
      <c r="C11" s="15">
        <v>403.209</v>
      </c>
      <c r="D11" s="15">
        <v>383.61500000000001</v>
      </c>
      <c r="E11" s="16">
        <v>9.3490000000000002</v>
      </c>
      <c r="F11" s="16">
        <v>16.167999999999999</v>
      </c>
      <c r="G11" s="16">
        <v>43.17</v>
      </c>
      <c r="H11" s="16">
        <v>18.359000000000002</v>
      </c>
      <c r="I11" s="16">
        <v>45.4</v>
      </c>
      <c r="J11" s="16">
        <v>0.85599999999999998</v>
      </c>
      <c r="K11" s="16">
        <v>250.31299999999999</v>
      </c>
    </row>
    <row r="12" spans="1:11" ht="15.6">
      <c r="A12" s="14">
        <v>4</v>
      </c>
      <c r="B12" s="40" t="s">
        <v>15</v>
      </c>
      <c r="C12" s="15">
        <v>398.3</v>
      </c>
      <c r="D12" s="15">
        <v>300.34199999999998</v>
      </c>
      <c r="E12" s="16">
        <v>18.751999999999999</v>
      </c>
      <c r="F12" s="16">
        <v>10.347</v>
      </c>
      <c r="G12" s="16">
        <v>61.277999999999999</v>
      </c>
      <c r="H12" s="16">
        <v>18.102</v>
      </c>
      <c r="I12" s="16">
        <v>79.462999999999994</v>
      </c>
      <c r="J12" s="16">
        <v>42.363999999999997</v>
      </c>
      <c r="K12" s="16">
        <v>70.036000000000001</v>
      </c>
    </row>
    <row r="13" spans="1:11" ht="15.6">
      <c r="A13" s="34" t="s">
        <v>16</v>
      </c>
      <c r="B13" s="35"/>
      <c r="C13" s="17">
        <f>SUM(C9:C12)</f>
        <v>4958.6239999999998</v>
      </c>
      <c r="D13" s="17">
        <f>SUM(D9:D12)</f>
        <v>5227.021999999999</v>
      </c>
      <c r="E13" s="17">
        <f t="shared" ref="E13:K13" si="1">SUM(E9:E12)</f>
        <v>537.65300000000002</v>
      </c>
      <c r="F13" s="17">
        <f t="shared" si="1"/>
        <v>151.73100000000002</v>
      </c>
      <c r="G13" s="17">
        <f t="shared" si="1"/>
        <v>1656.5300000000002</v>
      </c>
      <c r="H13" s="17">
        <f t="shared" si="1"/>
        <v>723.49099999999999</v>
      </c>
      <c r="I13" s="17">
        <f t="shared" si="1"/>
        <v>688.3359999999999</v>
      </c>
      <c r="J13" s="17">
        <f t="shared" si="1"/>
        <v>802.20300000000009</v>
      </c>
      <c r="K13" s="17">
        <f t="shared" si="1"/>
        <v>667.07799999999997</v>
      </c>
    </row>
    <row r="14" spans="1:11" ht="15.6">
      <c r="A14" s="18">
        <v>5</v>
      </c>
      <c r="B14" s="41" t="s">
        <v>17</v>
      </c>
      <c r="C14" s="15">
        <v>674.63199999999995</v>
      </c>
      <c r="D14" s="15">
        <v>680.62</v>
      </c>
      <c r="E14" s="15">
        <v>12.347</v>
      </c>
      <c r="F14" s="15">
        <v>1.6140000000000001</v>
      </c>
      <c r="G14" s="15">
        <v>103.455</v>
      </c>
      <c r="H14" s="15">
        <v>69.58</v>
      </c>
      <c r="I14" s="15">
        <v>164.023</v>
      </c>
      <c r="J14" s="15">
        <v>281.221</v>
      </c>
      <c r="K14" s="15">
        <v>48.38</v>
      </c>
    </row>
    <row r="15" spans="1:11" ht="15.6">
      <c r="A15" s="18">
        <v>6</v>
      </c>
      <c r="B15" s="41" t="s">
        <v>18</v>
      </c>
      <c r="C15" s="15">
        <v>53.481999999999999</v>
      </c>
      <c r="D15" s="15">
        <v>112.84</v>
      </c>
      <c r="E15" s="15">
        <v>26.135999999999999</v>
      </c>
      <c r="F15" s="15">
        <v>24.315999999999999</v>
      </c>
      <c r="G15" s="15">
        <v>12.304</v>
      </c>
      <c r="H15" s="15">
        <v>21.231000000000002</v>
      </c>
      <c r="I15" s="15">
        <v>15.807</v>
      </c>
      <c r="J15" s="15">
        <v>8.327</v>
      </c>
      <c r="K15" s="15">
        <v>4.7190000000000003</v>
      </c>
    </row>
    <row r="16" spans="1:11" ht="15.6">
      <c r="A16" s="14">
        <v>7</v>
      </c>
      <c r="B16" s="40" t="s">
        <v>19</v>
      </c>
      <c r="C16" s="15">
        <v>134.709</v>
      </c>
      <c r="D16" s="15">
        <v>156.113</v>
      </c>
      <c r="E16" s="16">
        <v>12.715</v>
      </c>
      <c r="F16" s="16">
        <v>7.5730000000000004</v>
      </c>
      <c r="G16" s="16">
        <v>35.883000000000003</v>
      </c>
      <c r="H16" s="16">
        <v>8.1310000000000002</v>
      </c>
      <c r="I16" s="16">
        <v>47.526000000000003</v>
      </c>
      <c r="J16" s="16">
        <v>18.837</v>
      </c>
      <c r="K16" s="16">
        <v>25.448</v>
      </c>
    </row>
    <row r="17" spans="1:11" ht="15.6">
      <c r="A17" s="18">
        <v>8</v>
      </c>
      <c r="B17" s="41" t="s">
        <v>20</v>
      </c>
      <c r="C17" s="15">
        <v>171.529</v>
      </c>
      <c r="D17" s="15">
        <v>165.26900000000001</v>
      </c>
      <c r="E17" s="15">
        <v>6.5519999999999996</v>
      </c>
      <c r="F17" s="15">
        <v>36.33</v>
      </c>
      <c r="G17" s="15">
        <v>45.171999999999997</v>
      </c>
      <c r="H17" s="15">
        <v>13.237</v>
      </c>
      <c r="I17" s="15">
        <v>42.109000000000002</v>
      </c>
      <c r="J17" s="15">
        <v>0</v>
      </c>
      <c r="K17" s="15">
        <v>21.869</v>
      </c>
    </row>
    <row r="18" spans="1:11" ht="15.6">
      <c r="A18" s="18">
        <v>9</v>
      </c>
      <c r="B18" s="41" t="s">
        <v>21</v>
      </c>
      <c r="C18" s="15">
        <v>169.3038</v>
      </c>
      <c r="D18" s="15">
        <v>176.25</v>
      </c>
      <c r="E18" s="15">
        <v>36.722999999999999</v>
      </c>
      <c r="F18" s="15">
        <v>33.874000000000002</v>
      </c>
      <c r="G18" s="15">
        <v>28.151</v>
      </c>
      <c r="H18" s="15">
        <v>17.591000000000001</v>
      </c>
      <c r="I18" s="15">
        <v>15.385999999999999</v>
      </c>
      <c r="J18" s="15">
        <v>10.02</v>
      </c>
      <c r="K18" s="15">
        <v>34.505000000000003</v>
      </c>
    </row>
    <row r="19" spans="1:11" ht="15.6">
      <c r="A19" s="18">
        <v>10</v>
      </c>
      <c r="B19" s="41" t="s">
        <v>22</v>
      </c>
      <c r="C19" s="15">
        <v>438.11700000000002</v>
      </c>
      <c r="D19" s="15">
        <v>474.21800000000002</v>
      </c>
      <c r="E19" s="15">
        <v>23.992999999999999</v>
      </c>
      <c r="F19" s="15">
        <v>58.718000000000004</v>
      </c>
      <c r="G19" s="15">
        <v>105.947</v>
      </c>
      <c r="H19" s="15">
        <v>21.184000000000001</v>
      </c>
      <c r="I19" s="15">
        <v>149.488</v>
      </c>
      <c r="J19" s="15">
        <v>17.321999999999999</v>
      </c>
      <c r="K19" s="15">
        <v>97.566000000000003</v>
      </c>
    </row>
    <row r="20" spans="1:11" ht="15.6">
      <c r="A20" s="18">
        <v>11</v>
      </c>
      <c r="B20" s="41" t="s">
        <v>23</v>
      </c>
      <c r="C20" s="15">
        <v>217.404</v>
      </c>
      <c r="D20" s="15">
        <v>206.15299999999999</v>
      </c>
      <c r="E20" s="15">
        <v>3.8650000000000002</v>
      </c>
      <c r="F20" s="15">
        <v>40.39</v>
      </c>
      <c r="G20" s="15">
        <v>63.484999999999999</v>
      </c>
      <c r="H20" s="15">
        <v>5.5179999999999998</v>
      </c>
      <c r="I20" s="15">
        <v>59.844000000000001</v>
      </c>
      <c r="J20" s="15">
        <v>9.0250000000000004</v>
      </c>
      <c r="K20" s="15">
        <v>24.026</v>
      </c>
    </row>
    <row r="21" spans="1:11" ht="15.6">
      <c r="A21" s="18">
        <v>12</v>
      </c>
      <c r="B21" s="41" t="s">
        <v>24</v>
      </c>
      <c r="C21" s="15">
        <v>334.2174</v>
      </c>
      <c r="D21" s="15">
        <v>294.36799999999999</v>
      </c>
      <c r="E21" s="15">
        <v>35.905000000000001</v>
      </c>
      <c r="F21" s="15">
        <v>3.91</v>
      </c>
      <c r="G21" s="15">
        <v>133.95500000000001</v>
      </c>
      <c r="H21" s="15">
        <v>35.795999999999999</v>
      </c>
      <c r="I21" s="15">
        <v>27.771000000000001</v>
      </c>
      <c r="J21" s="15">
        <v>25.036000000000001</v>
      </c>
      <c r="K21" s="15">
        <v>31.995000000000001</v>
      </c>
    </row>
    <row r="22" spans="1:11" ht="15.6">
      <c r="A22" s="18">
        <v>13</v>
      </c>
      <c r="B22" s="41" t="s">
        <v>25</v>
      </c>
      <c r="C22" s="15">
        <v>574.73400000000004</v>
      </c>
      <c r="D22" s="15">
        <v>411.49299999999999</v>
      </c>
      <c r="E22" s="15">
        <v>7.218</v>
      </c>
      <c r="F22" s="15">
        <v>108.301</v>
      </c>
      <c r="G22" s="15">
        <v>142.012</v>
      </c>
      <c r="H22" s="15">
        <v>25.698</v>
      </c>
      <c r="I22" s="15">
        <v>65.298000000000002</v>
      </c>
      <c r="J22" s="15">
        <v>0.51200000000000001</v>
      </c>
      <c r="K22" s="15">
        <v>62.454000000000001</v>
      </c>
    </row>
    <row r="23" spans="1:11" ht="15.6">
      <c r="A23" s="18">
        <v>14</v>
      </c>
      <c r="B23" s="41" t="s">
        <v>26</v>
      </c>
      <c r="C23" s="15">
        <v>598.74</v>
      </c>
      <c r="D23" s="15">
        <v>419.41399999999999</v>
      </c>
      <c r="E23" s="15">
        <v>85.334540000000004</v>
      </c>
      <c r="F23" s="15">
        <v>0.46367600000000003</v>
      </c>
      <c r="G23" s="15">
        <v>193.62950000000006</v>
      </c>
      <c r="H23" s="15">
        <v>13.128731999999998</v>
      </c>
      <c r="I23" s="15">
        <v>32.497200000000007</v>
      </c>
      <c r="J23" s="15">
        <v>13.8972</v>
      </c>
      <c r="K23" s="15">
        <v>80.463300000000004</v>
      </c>
    </row>
    <row r="24" spans="1:11" ht="15.6">
      <c r="A24" s="18">
        <v>15</v>
      </c>
      <c r="B24" s="41" t="s">
        <v>27</v>
      </c>
      <c r="C24" s="15">
        <v>380.35599999999999</v>
      </c>
      <c r="D24" s="15">
        <v>426.39600000000002</v>
      </c>
      <c r="E24" s="15">
        <v>56.960999999999999</v>
      </c>
      <c r="F24" s="15">
        <v>0.54200000000000004</v>
      </c>
      <c r="G24" s="15">
        <v>244.12100000000001</v>
      </c>
      <c r="H24" s="15">
        <v>73.236000000000004</v>
      </c>
      <c r="I24" s="15">
        <v>0</v>
      </c>
      <c r="J24" s="15">
        <v>51.536000000000001</v>
      </c>
      <c r="K24" s="15">
        <v>0</v>
      </c>
    </row>
    <row r="25" spans="1:11" ht="15.6">
      <c r="A25" s="14">
        <v>16</v>
      </c>
      <c r="B25" s="40" t="s">
        <v>28</v>
      </c>
      <c r="C25" s="15">
        <v>299.38900000000001</v>
      </c>
      <c r="D25" s="15">
        <v>329.97199999999998</v>
      </c>
      <c r="E25" s="16">
        <v>73.840999999999994</v>
      </c>
      <c r="F25" s="16">
        <v>61.164999999999999</v>
      </c>
      <c r="G25" s="16">
        <v>95.31</v>
      </c>
      <c r="H25" s="16">
        <v>0</v>
      </c>
      <c r="I25" s="16">
        <v>52.761000000000003</v>
      </c>
      <c r="J25" s="16">
        <v>23.262</v>
      </c>
      <c r="K25" s="16">
        <v>23.632999999999999</v>
      </c>
    </row>
    <row r="26" spans="1:11" ht="15.6">
      <c r="A26" s="14">
        <v>17</v>
      </c>
      <c r="B26" s="40" t="s">
        <v>29</v>
      </c>
      <c r="C26" s="15">
        <v>770.37119999999993</v>
      </c>
      <c r="D26" s="15">
        <v>762.58100000000002</v>
      </c>
      <c r="E26" s="16">
        <v>228.23099999999999</v>
      </c>
      <c r="F26" s="16">
        <v>60.106999999999999</v>
      </c>
      <c r="G26" s="16">
        <v>302.70999999999998</v>
      </c>
      <c r="H26" s="16">
        <v>37.331000000000003</v>
      </c>
      <c r="I26" s="16">
        <v>107.446</v>
      </c>
      <c r="J26" s="16">
        <v>16.649999999999999</v>
      </c>
      <c r="K26" s="16">
        <v>10.106</v>
      </c>
    </row>
    <row r="27" spans="1:11" ht="15.6">
      <c r="A27" s="18">
        <v>18</v>
      </c>
      <c r="B27" s="41" t="s">
        <v>30</v>
      </c>
      <c r="C27" s="15">
        <v>452.32900000000001</v>
      </c>
      <c r="D27" s="15">
        <v>434.18</v>
      </c>
      <c r="E27" s="15">
        <v>11.119</v>
      </c>
      <c r="F27" s="15">
        <v>31.181000000000001</v>
      </c>
      <c r="G27" s="15">
        <v>127.54600000000001</v>
      </c>
      <c r="H27" s="15">
        <v>19.899999999999999</v>
      </c>
      <c r="I27" s="15">
        <v>92.076999999999998</v>
      </c>
      <c r="J27" s="15">
        <v>72.817999999999998</v>
      </c>
      <c r="K27" s="15">
        <v>79.539000000000001</v>
      </c>
    </row>
    <row r="28" spans="1:11" ht="15.6">
      <c r="A28" s="18">
        <v>19</v>
      </c>
      <c r="B28" s="41" t="s">
        <v>31</v>
      </c>
      <c r="C28" s="15">
        <v>462.2577</v>
      </c>
      <c r="D28" s="15">
        <v>263.44099999999997</v>
      </c>
      <c r="E28" s="15">
        <v>18.329000000000001</v>
      </c>
      <c r="F28" s="15">
        <v>17.591999999999999</v>
      </c>
      <c r="G28" s="15">
        <v>65.25</v>
      </c>
      <c r="H28" s="15">
        <v>16.545999999999999</v>
      </c>
      <c r="I28" s="15">
        <v>133.846</v>
      </c>
      <c r="J28" s="15">
        <v>3.3210000000000002</v>
      </c>
      <c r="K28" s="15">
        <v>8.5570000000000004</v>
      </c>
    </row>
    <row r="29" spans="1:11" ht="15.6">
      <c r="A29" s="18">
        <v>20</v>
      </c>
      <c r="B29" s="41" t="s">
        <v>32</v>
      </c>
      <c r="C29" s="15">
        <v>763.33299999999997</v>
      </c>
      <c r="D29" s="15">
        <v>746.84100000000001</v>
      </c>
      <c r="E29" s="15">
        <v>43.817999999999998</v>
      </c>
      <c r="F29" s="15">
        <v>147.92599999999999</v>
      </c>
      <c r="G29" s="15">
        <v>259.64600000000002</v>
      </c>
      <c r="H29" s="15">
        <v>27.407</v>
      </c>
      <c r="I29" s="15">
        <v>240.61099999999999</v>
      </c>
      <c r="J29" s="15">
        <v>25.530999999999999</v>
      </c>
      <c r="K29" s="15">
        <v>1.9019999999999999</v>
      </c>
    </row>
    <row r="30" spans="1:11" ht="15.6">
      <c r="A30" s="18">
        <v>21</v>
      </c>
      <c r="B30" s="41" t="s">
        <v>33</v>
      </c>
      <c r="C30" s="15">
        <v>576.64099999999996</v>
      </c>
      <c r="D30" s="15">
        <v>671.36400000000003</v>
      </c>
      <c r="E30" s="15">
        <v>62.594999999999999</v>
      </c>
      <c r="F30" s="15">
        <v>7.431</v>
      </c>
      <c r="G30" s="15">
        <v>276.36599999999999</v>
      </c>
      <c r="H30" s="15">
        <v>62.027000000000001</v>
      </c>
      <c r="I30" s="15">
        <v>110.946</v>
      </c>
      <c r="J30" s="15">
        <v>79.096000000000004</v>
      </c>
      <c r="K30" s="15">
        <v>72.903000000000006</v>
      </c>
    </row>
    <row r="31" spans="1:11" ht="15.6">
      <c r="A31" s="18">
        <v>22</v>
      </c>
      <c r="B31" s="41" t="s">
        <v>34</v>
      </c>
      <c r="C31" s="15">
        <v>302.24599999999998</v>
      </c>
      <c r="D31" s="15">
        <v>296.37</v>
      </c>
      <c r="E31" s="15">
        <v>7.1470000000000002</v>
      </c>
      <c r="F31" s="15">
        <v>77.777000000000001</v>
      </c>
      <c r="G31" s="15">
        <v>78.167000000000002</v>
      </c>
      <c r="H31" s="15">
        <v>9.1720000000000006</v>
      </c>
      <c r="I31" s="15">
        <v>104.886</v>
      </c>
      <c r="J31" s="15">
        <v>10.454000000000001</v>
      </c>
      <c r="K31" s="15">
        <v>8.7669999999999995</v>
      </c>
    </row>
    <row r="32" spans="1:11" ht="15.6">
      <c r="A32" s="18">
        <v>23</v>
      </c>
      <c r="B32" s="41" t="s">
        <v>35</v>
      </c>
      <c r="C32" s="15">
        <v>136.70599999999999</v>
      </c>
      <c r="D32" s="15">
        <v>129.75</v>
      </c>
      <c r="E32" s="15">
        <v>5.899</v>
      </c>
      <c r="F32" s="15">
        <v>14.942</v>
      </c>
      <c r="G32" s="15">
        <v>46.8523</v>
      </c>
      <c r="H32" s="15">
        <v>29.2577</v>
      </c>
      <c r="I32" s="15">
        <v>32.499000000000002</v>
      </c>
      <c r="J32" s="15">
        <v>0</v>
      </c>
      <c r="K32" s="15">
        <v>0.3</v>
      </c>
    </row>
    <row r="33" spans="1:11" ht="15.6">
      <c r="A33" s="14">
        <v>24</v>
      </c>
      <c r="B33" s="40" t="s">
        <v>36</v>
      </c>
      <c r="C33" s="15">
        <v>372.39299999999997</v>
      </c>
      <c r="D33" s="15">
        <v>370.39499999999998</v>
      </c>
      <c r="E33" s="16">
        <v>5.7759999999999998</v>
      </c>
      <c r="F33" s="16">
        <v>27.202000000000002</v>
      </c>
      <c r="G33" s="16">
        <v>159.39500000000001</v>
      </c>
      <c r="H33" s="16">
        <v>18.882000000000001</v>
      </c>
      <c r="I33" s="16">
        <v>77.096999999999994</v>
      </c>
      <c r="J33" s="16">
        <v>60.715000000000003</v>
      </c>
      <c r="K33" s="16">
        <v>21.327999999999999</v>
      </c>
    </row>
    <row r="34" spans="1:11" ht="15.6">
      <c r="A34" s="18">
        <v>25</v>
      </c>
      <c r="B34" s="41" t="s">
        <v>37</v>
      </c>
      <c r="C34" s="15">
        <v>377.23899999999998</v>
      </c>
      <c r="D34" s="15">
        <v>421.23200000000003</v>
      </c>
      <c r="E34" s="15">
        <v>54.218000000000004</v>
      </c>
      <c r="F34" s="15">
        <v>13.445</v>
      </c>
      <c r="G34" s="15">
        <v>74.691000000000003</v>
      </c>
      <c r="H34" s="15">
        <v>27.608000000000001</v>
      </c>
      <c r="I34" s="15">
        <v>160.62899999999999</v>
      </c>
      <c r="J34" s="15">
        <v>60.494999999999997</v>
      </c>
      <c r="K34" s="15">
        <v>30.146000000000001</v>
      </c>
    </row>
    <row r="35" spans="1:11" ht="15.6">
      <c r="A35" s="14">
        <v>26</v>
      </c>
      <c r="B35" s="40" t="s">
        <v>38</v>
      </c>
      <c r="C35" s="15">
        <v>4081.1039999999998</v>
      </c>
      <c r="D35" s="15">
        <v>4499.9070000000002</v>
      </c>
      <c r="E35" s="16">
        <v>1366.412</v>
      </c>
      <c r="F35" s="16">
        <v>28.911999999999999</v>
      </c>
      <c r="G35" s="16">
        <v>1597.729</v>
      </c>
      <c r="H35" s="16">
        <v>501.14800000000002</v>
      </c>
      <c r="I35" s="16">
        <v>42.079000000000001</v>
      </c>
      <c r="J35" s="16">
        <v>0</v>
      </c>
      <c r="K35" s="16">
        <v>963.62699999999995</v>
      </c>
    </row>
    <row r="36" spans="1:11" ht="15.6">
      <c r="A36" s="14">
        <v>27</v>
      </c>
      <c r="B36" s="40" t="s">
        <v>39</v>
      </c>
      <c r="C36" s="15">
        <v>665.38959999999997</v>
      </c>
      <c r="D36" s="15">
        <v>451.65800000000002</v>
      </c>
      <c r="E36" s="16">
        <v>20.184000000000001</v>
      </c>
      <c r="F36" s="16">
        <v>31.013999999999999</v>
      </c>
      <c r="G36" s="16">
        <v>141.887</v>
      </c>
      <c r="H36" s="16">
        <v>48.857999999999997</v>
      </c>
      <c r="I36" s="16">
        <v>172.97900000000001</v>
      </c>
      <c r="J36" s="16">
        <v>23.632000000000001</v>
      </c>
      <c r="K36" s="16">
        <v>13.103999999999999</v>
      </c>
    </row>
    <row r="37" spans="1:11" ht="15.6">
      <c r="A37" s="14">
        <v>28</v>
      </c>
      <c r="B37" s="40" t="s">
        <v>40</v>
      </c>
      <c r="C37" s="15">
        <v>206.87100000000001</v>
      </c>
      <c r="D37" s="15">
        <v>205.75</v>
      </c>
      <c r="E37" s="16">
        <v>6.9790000000000001</v>
      </c>
      <c r="F37" s="16">
        <v>45.738999999999997</v>
      </c>
      <c r="G37" s="16">
        <v>84.043999999999997</v>
      </c>
      <c r="H37" s="16">
        <v>8.5429999999999993</v>
      </c>
      <c r="I37" s="16">
        <v>50.86</v>
      </c>
      <c r="J37" s="16">
        <v>5.327</v>
      </c>
      <c r="K37" s="16">
        <v>4.258</v>
      </c>
    </row>
    <row r="38" spans="1:11" ht="15.6">
      <c r="A38" s="14">
        <v>29</v>
      </c>
      <c r="B38" s="40" t="s">
        <v>41</v>
      </c>
      <c r="C38" s="15">
        <v>146.27520000000001</v>
      </c>
      <c r="D38" s="15">
        <v>176.36799999999999</v>
      </c>
      <c r="E38" s="16">
        <v>8.1877999999999993</v>
      </c>
      <c r="F38" s="16">
        <v>27.303100000000001</v>
      </c>
      <c r="G38" s="16">
        <v>44</v>
      </c>
      <c r="H38" s="16">
        <v>16.193000000000001</v>
      </c>
      <c r="I38" s="16">
        <v>43.523000000000003</v>
      </c>
      <c r="J38" s="16">
        <v>26.890999999999998</v>
      </c>
      <c r="K38" s="16">
        <v>10.27</v>
      </c>
    </row>
    <row r="39" spans="1:11" ht="15.6">
      <c r="A39" s="18">
        <v>30</v>
      </c>
      <c r="B39" s="41" t="s">
        <v>42</v>
      </c>
      <c r="C39" s="15">
        <v>642.52260000000001</v>
      </c>
      <c r="D39" s="15">
        <v>465.53699999999998</v>
      </c>
      <c r="E39" s="15">
        <v>20.454999999999998</v>
      </c>
      <c r="F39" s="15">
        <v>59.587000000000003</v>
      </c>
      <c r="G39" s="15">
        <v>71.537000000000006</v>
      </c>
      <c r="H39" s="15">
        <v>38.962000000000003</v>
      </c>
      <c r="I39" s="15">
        <v>235.03</v>
      </c>
      <c r="J39" s="15">
        <v>27.452999999999999</v>
      </c>
      <c r="K39" s="15">
        <v>12.513</v>
      </c>
    </row>
    <row r="40" spans="1:11" ht="15.6">
      <c r="A40" s="14">
        <v>31</v>
      </c>
      <c r="B40" s="40" t="s">
        <v>43</v>
      </c>
      <c r="C40" s="15">
        <v>545.01099999999997</v>
      </c>
      <c r="D40" s="15">
        <v>566.93200000000002</v>
      </c>
      <c r="E40" s="16">
        <v>66.319000000000003</v>
      </c>
      <c r="F40" s="16">
        <v>50.433</v>
      </c>
      <c r="G40" s="16">
        <v>148.203</v>
      </c>
      <c r="H40" s="16">
        <v>12.273</v>
      </c>
      <c r="I40" s="16">
        <v>182.25</v>
      </c>
      <c r="J40" s="16">
        <v>101.944</v>
      </c>
      <c r="K40" s="16">
        <v>5.51</v>
      </c>
    </row>
    <row r="41" spans="1:11" ht="15.6">
      <c r="A41" s="18">
        <v>32</v>
      </c>
      <c r="B41" s="41" t="s">
        <v>44</v>
      </c>
      <c r="C41" s="15">
        <v>158.0504</v>
      </c>
      <c r="D41" s="15">
        <v>159.494</v>
      </c>
      <c r="E41" s="15">
        <v>4.6369999999999996</v>
      </c>
      <c r="F41" s="15">
        <v>28.315000000000001</v>
      </c>
      <c r="G41" s="15">
        <v>42.262</v>
      </c>
      <c r="H41" s="15">
        <v>13.494</v>
      </c>
      <c r="I41" s="15">
        <v>65.087999999999994</v>
      </c>
      <c r="J41" s="15">
        <v>3.875</v>
      </c>
      <c r="K41" s="15">
        <v>1.823</v>
      </c>
    </row>
    <row r="42" spans="1:11" ht="15.6">
      <c r="A42" s="18">
        <v>33</v>
      </c>
      <c r="B42" s="41" t="s">
        <v>45</v>
      </c>
      <c r="C42" s="15">
        <v>158.71299999999999</v>
      </c>
      <c r="D42" s="15">
        <v>160.51300000000001</v>
      </c>
      <c r="E42" s="15">
        <v>15.976000000000001</v>
      </c>
      <c r="F42" s="15">
        <v>12.891999999999999</v>
      </c>
      <c r="G42" s="15">
        <v>24.184999999999999</v>
      </c>
      <c r="H42" s="15">
        <v>5.6840000000000002</v>
      </c>
      <c r="I42" s="15">
        <v>67.905000000000001</v>
      </c>
      <c r="J42" s="15">
        <v>28.157</v>
      </c>
      <c r="K42" s="15">
        <v>5.7140000000000004</v>
      </c>
    </row>
    <row r="43" spans="1:11" ht="15.6">
      <c r="A43" s="18">
        <v>34</v>
      </c>
      <c r="B43" s="41" t="s">
        <v>46</v>
      </c>
      <c r="C43" s="15">
        <v>391.62</v>
      </c>
      <c r="D43" s="15">
        <v>362.55799999999999</v>
      </c>
      <c r="E43" s="15">
        <v>0.622</v>
      </c>
      <c r="F43" s="15">
        <v>77.096000000000004</v>
      </c>
      <c r="G43" s="15">
        <v>99.453999999999994</v>
      </c>
      <c r="H43" s="15">
        <v>36.43</v>
      </c>
      <c r="I43" s="15">
        <v>116.74299999999999</v>
      </c>
      <c r="J43" s="15">
        <v>0</v>
      </c>
      <c r="K43" s="15">
        <v>32.213000000000001</v>
      </c>
    </row>
    <row r="44" spans="1:11" ht="15.6">
      <c r="A44" s="18">
        <v>35</v>
      </c>
      <c r="B44" s="41" t="s">
        <v>47</v>
      </c>
      <c r="C44" s="15">
        <v>450.36</v>
      </c>
      <c r="D44" s="15">
        <v>545.27499999999998</v>
      </c>
      <c r="E44" s="15">
        <v>27.390999999999998</v>
      </c>
      <c r="F44" s="15">
        <v>20.140999999999998</v>
      </c>
      <c r="G44" s="15">
        <v>82.998000000000005</v>
      </c>
      <c r="H44" s="15">
        <v>21.975999999999999</v>
      </c>
      <c r="I44" s="15">
        <v>75.05</v>
      </c>
      <c r="J44" s="15">
        <v>129.583</v>
      </c>
      <c r="K44" s="15">
        <v>188.136</v>
      </c>
    </row>
    <row r="45" spans="1:11" ht="15.6">
      <c r="A45" s="34" t="s">
        <v>48</v>
      </c>
      <c r="B45" s="36"/>
      <c r="C45" s="17">
        <f>SUM(C14:C44)</f>
        <v>15706.045899999999</v>
      </c>
      <c r="D45" s="17">
        <f>SUM(D14:D44)</f>
        <v>15543.252000000002</v>
      </c>
      <c r="E45" s="17">
        <f t="shared" ref="E45:K45" si="2">SUM(E14:E44)</f>
        <v>2355.8853400000003</v>
      </c>
      <c r="F45" s="17">
        <f t="shared" si="2"/>
        <v>1156.2317760000003</v>
      </c>
      <c r="G45" s="17">
        <f t="shared" si="2"/>
        <v>4930.3467999999993</v>
      </c>
      <c r="H45" s="17">
        <f t="shared" si="2"/>
        <v>1256.0224319999998</v>
      </c>
      <c r="I45" s="17">
        <f t="shared" si="2"/>
        <v>2784.0542</v>
      </c>
      <c r="J45" s="17">
        <f t="shared" si="2"/>
        <v>1134.9371999999998</v>
      </c>
      <c r="K45" s="17">
        <f t="shared" si="2"/>
        <v>1925.7742999999998</v>
      </c>
    </row>
    <row r="46" spans="1:11" ht="17.399999999999999">
      <c r="A46" s="19" t="s">
        <v>11</v>
      </c>
      <c r="B46" s="20"/>
      <c r="C46" s="13">
        <v>20664.669999999998</v>
      </c>
      <c r="D46" s="13">
        <v>20770.274047999999</v>
      </c>
      <c r="E46" s="13">
        <f t="shared" ref="E46:K46" si="3">E13+E45</f>
        <v>2893.5383400000001</v>
      </c>
      <c r="F46" s="13">
        <f t="shared" si="3"/>
        <v>1307.9627760000003</v>
      </c>
      <c r="G46" s="13">
        <f t="shared" si="3"/>
        <v>6586.8768</v>
      </c>
      <c r="H46" s="13">
        <f t="shared" si="3"/>
        <v>1979.5134319999997</v>
      </c>
      <c r="I46" s="13">
        <f t="shared" si="3"/>
        <v>3472.3901999999998</v>
      </c>
      <c r="J46" s="13">
        <f t="shared" si="3"/>
        <v>1937.1401999999998</v>
      </c>
      <c r="K46" s="13">
        <f t="shared" si="3"/>
        <v>2592.8522999999996</v>
      </c>
    </row>
  </sheetData>
  <mergeCells count="16">
    <mergeCell ref="A46:B46"/>
    <mergeCell ref="A2:K2"/>
    <mergeCell ref="A4:A6"/>
    <mergeCell ref="B4:B6"/>
    <mergeCell ref="C4:D5"/>
    <mergeCell ref="E4:J4"/>
    <mergeCell ref="K4:K6"/>
    <mergeCell ref="E5:E6"/>
    <mergeCell ref="F5:F6"/>
    <mergeCell ref="G5:G6"/>
    <mergeCell ref="H5:H6"/>
    <mergeCell ref="I5:I6"/>
    <mergeCell ref="J5:J6"/>
    <mergeCell ref="A8:B8"/>
    <mergeCell ref="A13:B13"/>
    <mergeCell ref="A45:B4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Foaie1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2016-10-22T12:10:30Z</dcterms:modified>
</cp:coreProperties>
</file>