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ulianarosa/Desktop/HNP/Papers Grupo/Miguel-Quesada et al 2021/Enviados/Nature Neuroscience 2 trial/Version de Envio/"/>
    </mc:Choice>
  </mc:AlternateContent>
  <xr:revisionPtr revIDLastSave="0" documentId="13_ncr:1_{20BFBCE2-79A6-A041-A7F8-22C6A68E00D3}" xr6:coauthVersionLast="47" xr6:coauthVersionMax="47" xr10:uidLastSave="{00000000-0000-0000-0000-000000000000}"/>
  <bookViews>
    <workbookView xWindow="-3980" yWindow="-20540" windowWidth="33920" windowHeight="18480" xr2:uid="{00000000-000D-0000-FFFF-FFFF00000000}"/>
  </bookViews>
  <sheets>
    <sheet name="Figure1" sheetId="5" r:id="rId1"/>
    <sheet name="Figure2" sheetId="6" r:id="rId2"/>
    <sheet name="Figure3" sheetId="7" r:id="rId3"/>
    <sheet name="Figure4" sheetId="14" r:id="rId4"/>
    <sheet name="Figure5" sheetId="4" r:id="rId5"/>
    <sheet name="Figure6" sheetId="3" r:id="rId6"/>
    <sheet name="Figure7" sheetId="2" r:id="rId7"/>
    <sheet name="Figure8" sheetId="1" r:id="rId8"/>
    <sheet name="Fig  Sup 1" sheetId="10" r:id="rId9"/>
    <sheet name="Fig Sup 2" sheetId="9" r:id="rId10"/>
    <sheet name="Fig Sup 4" sheetId="11" r:id="rId11"/>
    <sheet name="Fig Sup 5" sheetId="12" r:id="rId12"/>
    <sheet name="Fig Sup 6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9" i="5" l="1"/>
  <c r="BA9" i="5"/>
  <c r="AZ9" i="5"/>
  <c r="BB8" i="5"/>
  <c r="BA8" i="5"/>
  <c r="AZ8" i="5"/>
  <c r="AC13" i="12"/>
  <c r="AC12" i="12"/>
  <c r="AC11" i="12"/>
  <c r="AC10" i="12"/>
  <c r="AC9" i="12"/>
  <c r="AC8" i="12"/>
  <c r="AC7" i="12"/>
  <c r="Z13" i="12"/>
  <c r="Z12" i="12"/>
  <c r="Z11" i="12"/>
  <c r="Z10" i="12"/>
  <c r="Z9" i="12"/>
  <c r="Z8" i="12"/>
  <c r="Z7" i="12"/>
  <c r="F8" i="5" l="1"/>
  <c r="F7" i="5"/>
  <c r="AB9" i="6" l="1"/>
  <c r="AA9" i="6"/>
  <c r="Z9" i="6"/>
  <c r="Y9" i="6"/>
  <c r="X9" i="6"/>
  <c r="L9" i="6"/>
  <c r="K9" i="6"/>
  <c r="J9" i="6"/>
  <c r="I9" i="6"/>
  <c r="H9" i="6"/>
  <c r="G7" i="1"/>
  <c r="G8" i="1"/>
  <c r="G9" i="1"/>
  <c r="G10" i="1"/>
  <c r="G6" i="1"/>
  <c r="F7" i="1"/>
  <c r="F8" i="1"/>
  <c r="F9" i="1"/>
  <c r="F10" i="1"/>
  <c r="F6" i="1"/>
  <c r="D7" i="6" l="1"/>
  <c r="C7" i="6"/>
  <c r="D6" i="6"/>
  <c r="C6" i="6"/>
  <c r="AN8" i="5"/>
  <c r="AO8" i="5"/>
  <c r="AN9" i="5"/>
  <c r="AO9" i="5"/>
  <c r="AM8" i="5"/>
  <c r="AM9" i="5"/>
</calcChain>
</file>

<file path=xl/sharedStrings.xml><?xml version="1.0" encoding="utf-8"?>
<sst xmlns="http://schemas.openxmlformats.org/spreadsheetml/2006/main" count="5328" uniqueCount="881">
  <si>
    <t>inibitory</t>
  </si>
  <si>
    <t>Pyramidal</t>
  </si>
  <si>
    <t>--</t>
  </si>
  <si>
    <t>control</t>
  </si>
  <si>
    <t>C.N.O</t>
  </si>
  <si>
    <t>Pannel d</t>
  </si>
  <si>
    <t>diference RMP</t>
  </si>
  <si>
    <t>RMP</t>
  </si>
  <si>
    <t>sIPSC</t>
  </si>
  <si>
    <t>Panel e-j</t>
  </si>
  <si>
    <t>cumulative probability (AVG)</t>
  </si>
  <si>
    <t>sEPSC</t>
  </si>
  <si>
    <t>I-E-I</t>
  </si>
  <si>
    <t>E</t>
  </si>
  <si>
    <t>I</t>
  </si>
  <si>
    <t>cluster</t>
  </si>
  <si>
    <t>TTP</t>
  </si>
  <si>
    <t>type</t>
  </si>
  <si>
    <t>Panel e</t>
  </si>
  <si>
    <t>up-state</t>
  </si>
  <si>
    <t>down-state</t>
  </si>
  <si>
    <t>ratio (firing)</t>
  </si>
  <si>
    <t>Panel c</t>
  </si>
  <si>
    <t>H-Width</t>
  </si>
  <si>
    <t>Panel b</t>
  </si>
  <si>
    <t>down-to-up</t>
  </si>
  <si>
    <t>up-to-down</t>
  </si>
  <si>
    <t>Panel d</t>
  </si>
  <si>
    <t>Firing</t>
  </si>
  <si>
    <t>PolarPlot</t>
  </si>
  <si>
    <t>degree</t>
  </si>
  <si>
    <t>Sync Index</t>
  </si>
  <si>
    <t>down</t>
  </si>
  <si>
    <t>up</t>
  </si>
  <si>
    <t>N-spikes</t>
  </si>
  <si>
    <t>slope (Avg)</t>
  </si>
  <si>
    <t>L2/3</t>
  </si>
  <si>
    <t>L4</t>
  </si>
  <si>
    <t>L5</t>
  </si>
  <si>
    <t>L6</t>
  </si>
  <si>
    <t>Amplitud</t>
  </si>
  <si>
    <t>Amplitude (pA)</t>
  </si>
  <si>
    <t>Half-Width (ms)</t>
  </si>
  <si>
    <t>Decay % (ms)</t>
  </si>
  <si>
    <t>Inter-Event Intervals (s)</t>
  </si>
  <si>
    <t>time</t>
  </si>
  <si>
    <t>Panel d- Histogram</t>
  </si>
  <si>
    <t>IP3r2(KO)</t>
  </si>
  <si>
    <t>Low</t>
  </si>
  <si>
    <t>Mid</t>
  </si>
  <si>
    <t>High</t>
  </si>
  <si>
    <t>arborizations</t>
  </si>
  <si>
    <t xml:space="preserve">Ihalf </t>
  </si>
  <si>
    <t>stats</t>
  </si>
  <si>
    <t>AVG</t>
  </si>
  <si>
    <t>SEM</t>
  </si>
  <si>
    <t>1-way ANOVA Somas</t>
  </si>
  <si>
    <t>DF</t>
  </si>
  <si>
    <t>SS</t>
  </si>
  <si>
    <t>MS</t>
  </si>
  <si>
    <t>F</t>
  </si>
  <si>
    <t>Fc</t>
  </si>
  <si>
    <t>P</t>
  </si>
  <si>
    <t>Groups</t>
  </si>
  <si>
    <t>Error</t>
  </si>
  <si>
    <t>Total</t>
  </si>
  <si>
    <t>Difference</t>
  </si>
  <si>
    <t>SE</t>
  </si>
  <si>
    <t>q</t>
  </si>
  <si>
    <t>4_vs_0</t>
  </si>
  <si>
    <t>4_vs_3</t>
  </si>
  <si>
    <t>4_vs_2</t>
  </si>
  <si>
    <t>5_vs_0</t>
  </si>
  <si>
    <t>5_vs_3</t>
  </si>
  <si>
    <t>5_vs_2</t>
  </si>
  <si>
    <t>2_vs_0</t>
  </si>
  <si>
    <t>2_vs_3</t>
  </si>
  <si>
    <t>intensities</t>
  </si>
  <si>
    <t>Stim</t>
  </si>
  <si>
    <t>low</t>
  </si>
  <si>
    <t>mid</t>
  </si>
  <si>
    <t>high</t>
  </si>
  <si>
    <t>avg</t>
  </si>
  <si>
    <t>SOMAS_000</t>
  </si>
  <si>
    <t>SOMAS_001</t>
  </si>
  <si>
    <t>SOMAS_002</t>
  </si>
  <si>
    <t>SOMAS_003</t>
  </si>
  <si>
    <t>SOMAS_004</t>
  </si>
  <si>
    <t>SOMAS_005</t>
  </si>
  <si>
    <t>SOMAS_006</t>
  </si>
  <si>
    <t>SOMAS_007</t>
  </si>
  <si>
    <t>SOMAS_008</t>
  </si>
  <si>
    <t>SOMAS_009</t>
  </si>
  <si>
    <t>SOMAS_010</t>
  </si>
  <si>
    <t>SOMAS_011</t>
  </si>
  <si>
    <t>SOMAS_012</t>
  </si>
  <si>
    <t>SOMAS_013</t>
  </si>
  <si>
    <t>SOMAS_014</t>
  </si>
  <si>
    <t>SOMAS_015</t>
  </si>
  <si>
    <t>SOMAS_016</t>
  </si>
  <si>
    <t>SOMAS_017</t>
  </si>
  <si>
    <t>SOMAS_018</t>
  </si>
  <si>
    <t>SOMAS_019</t>
  </si>
  <si>
    <t>SOMAS_020</t>
  </si>
  <si>
    <t>SOMAS_021</t>
  </si>
  <si>
    <t>SOMAS_022</t>
  </si>
  <si>
    <t>SOMAS_023</t>
  </si>
  <si>
    <t>SOMAS_024</t>
  </si>
  <si>
    <t>SOMAS_025</t>
  </si>
  <si>
    <t>SOMAS_026</t>
  </si>
  <si>
    <t>SOMAS_027</t>
  </si>
  <si>
    <t>SOMAS_028</t>
  </si>
  <si>
    <t>SOMAS_029</t>
  </si>
  <si>
    <t>SOMAS_030</t>
  </si>
  <si>
    <t>SOMAS_031</t>
  </si>
  <si>
    <t>SOMAS_032</t>
  </si>
  <si>
    <t>SOMAS_033</t>
  </si>
  <si>
    <t>SOMAS_034</t>
  </si>
  <si>
    <t>SOMAS_035</t>
  </si>
  <si>
    <t>SOMAS_036</t>
  </si>
  <si>
    <t>SOMAS_037</t>
  </si>
  <si>
    <t>SOMAS_038</t>
  </si>
  <si>
    <t>SOMAS_039</t>
  </si>
  <si>
    <t>SOMAS_040</t>
  </si>
  <si>
    <t>SOMAS_041</t>
  </si>
  <si>
    <t>SOMAS_042</t>
  </si>
  <si>
    <t>SOMAS_043</t>
  </si>
  <si>
    <t>SOMAS_044</t>
  </si>
  <si>
    <t>SOMAS_045</t>
  </si>
  <si>
    <t>SOMAS_046</t>
  </si>
  <si>
    <t>SOMAS_047</t>
  </si>
  <si>
    <t>SOMAS_048</t>
  </si>
  <si>
    <t>SOMAS_049</t>
  </si>
  <si>
    <t>SOMAS_050</t>
  </si>
  <si>
    <t>SOMAS_051</t>
  </si>
  <si>
    <t>SOMAS_052</t>
  </si>
  <si>
    <t>SOMAS_053</t>
  </si>
  <si>
    <t>SOMAS_054</t>
  </si>
  <si>
    <t>SOMAS_055</t>
  </si>
  <si>
    <t>SOMAS_056</t>
  </si>
  <si>
    <t>SOMAS_057</t>
  </si>
  <si>
    <t>SOMAS_058</t>
  </si>
  <si>
    <t>SOMAS_059</t>
  </si>
  <si>
    <t>SOMAS_060</t>
  </si>
  <si>
    <t>SOMAS_061</t>
  </si>
  <si>
    <t>SOMAS_062</t>
  </si>
  <si>
    <t>SOMAS_063</t>
  </si>
  <si>
    <t>SOMAS_064</t>
  </si>
  <si>
    <t>SOMAS_065</t>
  </si>
  <si>
    <t>SOMAS_066</t>
  </si>
  <si>
    <t>SOMAS_067</t>
  </si>
  <si>
    <t>SOMAS_068</t>
  </si>
  <si>
    <t>SOMAS_069</t>
  </si>
  <si>
    <t>SOMAS_070</t>
  </si>
  <si>
    <t>SOMAS_071</t>
  </si>
  <si>
    <t>SOMAS_072</t>
  </si>
  <si>
    <t>SOMAS_073</t>
  </si>
  <si>
    <t>SOMAS_074</t>
  </si>
  <si>
    <t>SOMAS_075</t>
  </si>
  <si>
    <t>SOMAS_076</t>
  </si>
  <si>
    <t>SOMAS_077</t>
  </si>
  <si>
    <t>SOMAS_078</t>
  </si>
  <si>
    <t>SOMAS_079</t>
  </si>
  <si>
    <t>SOMAS_080</t>
  </si>
  <si>
    <t>SOMAS_081</t>
  </si>
  <si>
    <t>SOMAS_082</t>
  </si>
  <si>
    <t>SOMAS_083</t>
  </si>
  <si>
    <t>SOMAS_084</t>
  </si>
  <si>
    <t>SOMAS_085</t>
  </si>
  <si>
    <t>SOMAS_086</t>
  </si>
  <si>
    <t>SOMAS_087</t>
  </si>
  <si>
    <t>SOMAS_088</t>
  </si>
  <si>
    <t>SOMAS_089</t>
  </si>
  <si>
    <t>SOMAS_090</t>
  </si>
  <si>
    <t>SOMAS_091</t>
  </si>
  <si>
    <t>SOMAS_092</t>
  </si>
  <si>
    <t>SOMAS_093</t>
  </si>
  <si>
    <t>SOMAS_094</t>
  </si>
  <si>
    <t>SOMAS_095</t>
  </si>
  <si>
    <t>SOMAS_096</t>
  </si>
  <si>
    <t>SOMAS_097</t>
  </si>
  <si>
    <t>SOMAS_098</t>
  </si>
  <si>
    <t>SOMAS_099</t>
  </si>
  <si>
    <t>SOMAS_100</t>
  </si>
  <si>
    <t>SOMAS_101</t>
  </si>
  <si>
    <t>SOMAS_102</t>
  </si>
  <si>
    <t>SOMAS_103</t>
  </si>
  <si>
    <t>SOMAS_104</t>
  </si>
  <si>
    <t>SOMAS_105</t>
  </si>
  <si>
    <t>SOMAS_106</t>
  </si>
  <si>
    <t>SOMAS_107</t>
  </si>
  <si>
    <t>SOMAS_108</t>
  </si>
  <si>
    <t>SOMAS_109</t>
  </si>
  <si>
    <t>SOMAS_110</t>
  </si>
  <si>
    <t>SOMAS_111</t>
  </si>
  <si>
    <t>SOMAS_112</t>
  </si>
  <si>
    <t>SOMAS_113</t>
  </si>
  <si>
    <t>SOMAS_114</t>
  </si>
  <si>
    <t>SOMAS_115</t>
  </si>
  <si>
    <t>SOMAS_116</t>
  </si>
  <si>
    <t>SOMAS_117</t>
  </si>
  <si>
    <t>SOMAS_118</t>
  </si>
  <si>
    <t>SOMAS_119</t>
  </si>
  <si>
    <t>SOMAS_120</t>
  </si>
  <si>
    <t>SOMAS_121</t>
  </si>
  <si>
    <t>SOMAS_122</t>
  </si>
  <si>
    <t>SOMAS_123</t>
  </si>
  <si>
    <t>SOMAS_124</t>
  </si>
  <si>
    <t>SOMAS_125</t>
  </si>
  <si>
    <t>SOMAS_126</t>
  </si>
  <si>
    <t>SOMAS_127</t>
  </si>
  <si>
    <t>SOMAS_128</t>
  </si>
  <si>
    <t>SOMAS_129</t>
  </si>
  <si>
    <t>SOMAS_130</t>
  </si>
  <si>
    <t>SOMAS_131</t>
  </si>
  <si>
    <t>SOMAS_132</t>
  </si>
  <si>
    <t>SOMAS_133</t>
  </si>
  <si>
    <t>SOMAS_134</t>
  </si>
  <si>
    <t>SOMAS_135</t>
  </si>
  <si>
    <t>SOMAS_136</t>
  </si>
  <si>
    <t>SOMAS_137</t>
  </si>
  <si>
    <t>SOMAS_138</t>
  </si>
  <si>
    <t>SOMAS_139</t>
  </si>
  <si>
    <t>SOMAS_140</t>
  </si>
  <si>
    <t>SOMAS_141</t>
  </si>
  <si>
    <t>SOMAS_142</t>
  </si>
  <si>
    <t>SOMAS_143</t>
  </si>
  <si>
    <t>SOMAS_144</t>
  </si>
  <si>
    <t>SOMAS_145</t>
  </si>
  <si>
    <t>SOMAS_146</t>
  </si>
  <si>
    <t>SOMAS_147</t>
  </si>
  <si>
    <t>SOMAS_148</t>
  </si>
  <si>
    <t>SOMAS_149</t>
  </si>
  <si>
    <t>SOMAS_150</t>
  </si>
  <si>
    <t>SOMAS_151</t>
  </si>
  <si>
    <t>SOMAS_152</t>
  </si>
  <si>
    <t>SOMAS_153</t>
  </si>
  <si>
    <t>SOMAS_154</t>
  </si>
  <si>
    <t>SOMAS_155</t>
  </si>
  <si>
    <t>SOMAS_156</t>
  </si>
  <si>
    <t>SOMAS_157</t>
  </si>
  <si>
    <t>SOMAS_158</t>
  </si>
  <si>
    <t>SOMAS_159</t>
  </si>
  <si>
    <t>SOMAS_160</t>
  </si>
  <si>
    <t>SOMAS_161</t>
  </si>
  <si>
    <t>SOMAS_162</t>
  </si>
  <si>
    <t>SOMAS_163</t>
  </si>
  <si>
    <t>SOMAS_164</t>
  </si>
  <si>
    <t>SOMAS_165</t>
  </si>
  <si>
    <t>SOMAS_166</t>
  </si>
  <si>
    <t>SOMAS_167</t>
  </si>
  <si>
    <t>SOMAS_168</t>
  </si>
  <si>
    <t>SOMAS_169</t>
  </si>
  <si>
    <t>SOMAS_170</t>
  </si>
  <si>
    <t>SOMAS_171</t>
  </si>
  <si>
    <t>SOMAS_172</t>
  </si>
  <si>
    <t>SOMAS_173</t>
  </si>
  <si>
    <t>SOMAS_174</t>
  </si>
  <si>
    <t>SOMAS_175</t>
  </si>
  <si>
    <t>SOMAS_176</t>
  </si>
  <si>
    <t>SOMAS_177</t>
  </si>
  <si>
    <t>SOMAS_178</t>
  </si>
  <si>
    <t>SOMAS_179</t>
  </si>
  <si>
    <t>SOMAS_180</t>
  </si>
  <si>
    <t>SOMAS_181</t>
  </si>
  <si>
    <t>SOMAS_182</t>
  </si>
  <si>
    <t>SOMAS_183</t>
  </si>
  <si>
    <t>SOMAS_184</t>
  </si>
  <si>
    <t>SOMAS_185</t>
  </si>
  <si>
    <t>SOMAS_186</t>
  </si>
  <si>
    <t>SOMAS_187</t>
  </si>
  <si>
    <t>SOMAS_188</t>
  </si>
  <si>
    <t>SOMAS_189</t>
  </si>
  <si>
    <t>SOMAS_190</t>
  </si>
  <si>
    <t>SOMAS_191</t>
  </si>
  <si>
    <t>SOMAS_192</t>
  </si>
  <si>
    <t>SOMAS_193</t>
  </si>
  <si>
    <t>SOMAS_194</t>
  </si>
  <si>
    <t>SOMAS_195</t>
  </si>
  <si>
    <t>SOMAS_196</t>
  </si>
  <si>
    <t>SOMAS_197</t>
  </si>
  <si>
    <t>heat map</t>
  </si>
  <si>
    <t>ARBOR_000</t>
  </si>
  <si>
    <t>ARBOR_001</t>
  </si>
  <si>
    <t>ARBOR_002</t>
  </si>
  <si>
    <t>ARBOR_003</t>
  </si>
  <si>
    <t>ARBOR_004</t>
  </si>
  <si>
    <t>ARBOR_005</t>
  </si>
  <si>
    <t>ARBOR_006</t>
  </si>
  <si>
    <t>ARBOR_007</t>
  </si>
  <si>
    <t>ARBOR_008</t>
  </si>
  <si>
    <t>ARBOR_009</t>
  </si>
  <si>
    <t>ARBOR_010</t>
  </si>
  <si>
    <t>ARBOR_011</t>
  </si>
  <si>
    <t>ARBOR_012</t>
  </si>
  <si>
    <t>ARBOR_013</t>
  </si>
  <si>
    <t>ARBOR_014</t>
  </si>
  <si>
    <t>ARBOR_015</t>
  </si>
  <si>
    <t>ARBOR_016</t>
  </si>
  <si>
    <t>ARBOR_017</t>
  </si>
  <si>
    <t>ARBOR_018</t>
  </si>
  <si>
    <t>ARBOR_019</t>
  </si>
  <si>
    <t>ARBOR_020</t>
  </si>
  <si>
    <t>ARBOR_021</t>
  </si>
  <si>
    <t>ARBOR_022</t>
  </si>
  <si>
    <t>ARBOR_023</t>
  </si>
  <si>
    <t>ARBOR_024</t>
  </si>
  <si>
    <t>ARBOR_025</t>
  </si>
  <si>
    <t>ARBOR_026</t>
  </si>
  <si>
    <t>ARBOR_027</t>
  </si>
  <si>
    <t>ARBOR_028</t>
  </si>
  <si>
    <t>ARBOR_029</t>
  </si>
  <si>
    <t>ARBOR_030</t>
  </si>
  <si>
    <t>ARBOR_031</t>
  </si>
  <si>
    <t>ARBOR_032</t>
  </si>
  <si>
    <t>ARBOR_033</t>
  </si>
  <si>
    <t>ARBOR_034</t>
  </si>
  <si>
    <t>ARBOR_035</t>
  </si>
  <si>
    <t>ARBOR_036</t>
  </si>
  <si>
    <t>ARBOR_037</t>
  </si>
  <si>
    <t>ARBOR_038</t>
  </si>
  <si>
    <t>ARBOR_039</t>
  </si>
  <si>
    <t>ARBOR_040</t>
  </si>
  <si>
    <t>ARBOR_041</t>
  </si>
  <si>
    <t>ARBOR_042</t>
  </si>
  <si>
    <t>ARBOR_043</t>
  </si>
  <si>
    <t>ARBOR_044</t>
  </si>
  <si>
    <t>ARBOR_045</t>
  </si>
  <si>
    <t>ARBOR_046</t>
  </si>
  <si>
    <t>ARBOR_047</t>
  </si>
  <si>
    <t>ARBOR_048</t>
  </si>
  <si>
    <t>ARBOR_049</t>
  </si>
  <si>
    <t>ARBOR_050</t>
  </si>
  <si>
    <t>ARBOR_051</t>
  </si>
  <si>
    <t>ARBOR_052</t>
  </si>
  <si>
    <t>ARBOR_053</t>
  </si>
  <si>
    <t>ARBOR_054</t>
  </si>
  <si>
    <t>ARBOR_055</t>
  </si>
  <si>
    <t>ARBOR_056</t>
  </si>
  <si>
    <t>ARBOR_057</t>
  </si>
  <si>
    <t>ARBOR_058</t>
  </si>
  <si>
    <t>ARBOR_059</t>
  </si>
  <si>
    <t>ARBOR_060</t>
  </si>
  <si>
    <t>ARBOR_061</t>
  </si>
  <si>
    <t>ARBOR_062</t>
  </si>
  <si>
    <t>ARBOR_063</t>
  </si>
  <si>
    <t>ARBOR_064</t>
  </si>
  <si>
    <t>ARBOR_065</t>
  </si>
  <si>
    <t>ARBOR_066</t>
  </si>
  <si>
    <t>ARBOR_067</t>
  </si>
  <si>
    <t>ARBOR_068</t>
  </si>
  <si>
    <t>ARBOR_069</t>
  </si>
  <si>
    <t>ARBOR_070</t>
  </si>
  <si>
    <t>ARBOR_071</t>
  </si>
  <si>
    <t>ARBOR_072</t>
  </si>
  <si>
    <t>ARBOR_073</t>
  </si>
  <si>
    <t>ARBOR_074</t>
  </si>
  <si>
    <t>ARBOR_075</t>
  </si>
  <si>
    <t>ARBOR_076</t>
  </si>
  <si>
    <t>ARBOR_077</t>
  </si>
  <si>
    <t>ARBOR_078</t>
  </si>
  <si>
    <t>ARBOR_079</t>
  </si>
  <si>
    <t>ARBOR_080</t>
  </si>
  <si>
    <t>ARBOR_081</t>
  </si>
  <si>
    <t>ARBOR_082</t>
  </si>
  <si>
    <t>ARBOR_083</t>
  </si>
  <si>
    <t>ARBOR_084</t>
  </si>
  <si>
    <t>ARBOR_085</t>
  </si>
  <si>
    <t>ARBOR_086</t>
  </si>
  <si>
    <t>ARBOR_087</t>
  </si>
  <si>
    <t>ARBOR_088</t>
  </si>
  <si>
    <t>ARBOR_089</t>
  </si>
  <si>
    <t>ARBOR_090</t>
  </si>
  <si>
    <t>ARBOR_091</t>
  </si>
  <si>
    <t>ARBOR_092</t>
  </si>
  <si>
    <t>ARBOR_093</t>
  </si>
  <si>
    <t>ARBOR_094</t>
  </si>
  <si>
    <t>ARBOR_095</t>
  </si>
  <si>
    <t>ARBOR_096</t>
  </si>
  <si>
    <t>ARBOR_097</t>
  </si>
  <si>
    <t>ARBOR_098</t>
  </si>
  <si>
    <t>ARBOR_099</t>
  </si>
  <si>
    <t>ARBOR_100</t>
  </si>
  <si>
    <t>ARBOR_101</t>
  </si>
  <si>
    <t>ARBOR_102</t>
  </si>
  <si>
    <t>ARBOR_103</t>
  </si>
  <si>
    <t>ARBOR_104</t>
  </si>
  <si>
    <t>ARBOR_105</t>
  </si>
  <si>
    <t>ARBOR_106</t>
  </si>
  <si>
    <t>ARBOR_107</t>
  </si>
  <si>
    <t>ARBOR_108</t>
  </si>
  <si>
    <t>ARBOR_109</t>
  </si>
  <si>
    <t>ARBOR_110</t>
  </si>
  <si>
    <t>ARBOR_111</t>
  </si>
  <si>
    <t>ARBOR_112</t>
  </si>
  <si>
    <t>ARBOR_113</t>
  </si>
  <si>
    <t>ARBOR_114</t>
  </si>
  <si>
    <t>ARBOR_115</t>
  </si>
  <si>
    <t>ARBOR_116</t>
  </si>
  <si>
    <t>ARBOR_117</t>
  </si>
  <si>
    <t>ARBOR_118</t>
  </si>
  <si>
    <t>ARBOR_119</t>
  </si>
  <si>
    <t>ARBOR_120</t>
  </si>
  <si>
    <t>ARBOR_121</t>
  </si>
  <si>
    <t>ARBOR_122</t>
  </si>
  <si>
    <t>ARBOR_123</t>
  </si>
  <si>
    <t>ARBOR_124</t>
  </si>
  <si>
    <t>ARBOR_125</t>
  </si>
  <si>
    <t>ARBOR_126</t>
  </si>
  <si>
    <t>ARBOR_127</t>
  </si>
  <si>
    <t>ARBOR_128</t>
  </si>
  <si>
    <t>ARBOR_129</t>
  </si>
  <si>
    <t>ARBOR_130</t>
  </si>
  <si>
    <t>ARBOR_131</t>
  </si>
  <si>
    <t>ARBOR_132</t>
  </si>
  <si>
    <t>ARBOR_133</t>
  </si>
  <si>
    <t>ARBOR_134</t>
  </si>
  <si>
    <t>ARBOR_135</t>
  </si>
  <si>
    <t>ARBOR_136</t>
  </si>
  <si>
    <t>ARBOR_137</t>
  </si>
  <si>
    <t>ARBOR_138</t>
  </si>
  <si>
    <t>ARBOR_139</t>
  </si>
  <si>
    <t>ARBOR_140</t>
  </si>
  <si>
    <t>ARBOR_141</t>
  </si>
  <si>
    <t>ARBOR_142</t>
  </si>
  <si>
    <t>ARBOR_143</t>
  </si>
  <si>
    <t>ARBOR_144</t>
  </si>
  <si>
    <t>ARBOR_145</t>
  </si>
  <si>
    <t>ARBOR_146</t>
  </si>
  <si>
    <t>ARBOR_147</t>
  </si>
  <si>
    <t>ARBOR_148</t>
  </si>
  <si>
    <t>ARBOR_149</t>
  </si>
  <si>
    <t>ARBOR_150</t>
  </si>
  <si>
    <t>ARBOR_151</t>
  </si>
  <si>
    <t>ARBOR_152</t>
  </si>
  <si>
    <t>ARBOR_153</t>
  </si>
  <si>
    <t>ARBOR_154</t>
  </si>
  <si>
    <t>ARBOR_155</t>
  </si>
  <si>
    <t>ARBOR_156</t>
  </si>
  <si>
    <t>ARBOR_157</t>
  </si>
  <si>
    <t>ARBOR_158</t>
  </si>
  <si>
    <t>ARBOR_159</t>
  </si>
  <si>
    <t>ARBOR_160</t>
  </si>
  <si>
    <t>ARBOR_161</t>
  </si>
  <si>
    <t>ARBOR_162</t>
  </si>
  <si>
    <t>ARBOR_163</t>
  </si>
  <si>
    <t>ARBOR_164</t>
  </si>
  <si>
    <t>ARBOR_165</t>
  </si>
  <si>
    <t>ARBOR_166</t>
  </si>
  <si>
    <t>ARBOR_167</t>
  </si>
  <si>
    <t>ARBOR_168</t>
  </si>
  <si>
    <t>ARBOR_169</t>
  </si>
  <si>
    <t>ARBOR_170</t>
  </si>
  <si>
    <t>ARBOR_171</t>
  </si>
  <si>
    <t>ARBOR_172</t>
  </si>
  <si>
    <t>ARBOR_173</t>
  </si>
  <si>
    <t>ARBOR_174</t>
  </si>
  <si>
    <t>ARBOR_175</t>
  </si>
  <si>
    <t>ARBOR_176</t>
  </si>
  <si>
    <t>ARBOR_177</t>
  </si>
  <si>
    <t>ARBOR_178</t>
  </si>
  <si>
    <t>ARBOR_179</t>
  </si>
  <si>
    <t>ARBOR_180</t>
  </si>
  <si>
    <t>ARBOR_181</t>
  </si>
  <si>
    <t>ARBOR_182</t>
  </si>
  <si>
    <t>ARBOR_183</t>
  </si>
  <si>
    <t>ARBOR_184</t>
  </si>
  <si>
    <t>ARBOR_185</t>
  </si>
  <si>
    <t>ARBOR_186</t>
  </si>
  <si>
    <t>ARBOR_187</t>
  </si>
  <si>
    <t>ARBOR_188</t>
  </si>
  <si>
    <t>ARBOR_189</t>
  </si>
  <si>
    <t>ARBOR_190</t>
  </si>
  <si>
    <t>ARBOR_191</t>
  </si>
  <si>
    <t>ARBOR_192</t>
  </si>
  <si>
    <t>ARBOR_193</t>
  </si>
  <si>
    <t>ARBOR_194</t>
  </si>
  <si>
    <t>ARBOR_195</t>
  </si>
  <si>
    <t>ARBOR_196</t>
  </si>
  <si>
    <t>ARBOR_197</t>
  </si>
  <si>
    <t>ARBOR_198</t>
  </si>
  <si>
    <t>ARBOR_199</t>
  </si>
  <si>
    <t>ARBOR_200</t>
  </si>
  <si>
    <t>ARBOR_201</t>
  </si>
  <si>
    <t>ARBOR_202</t>
  </si>
  <si>
    <t>ARBOR_203</t>
  </si>
  <si>
    <t>ARBOR_204</t>
  </si>
  <si>
    <t>ARBOR_205</t>
  </si>
  <si>
    <t>ARBOR_206</t>
  </si>
  <si>
    <t>ARBOR_207</t>
  </si>
  <si>
    <t>ARBOR_208</t>
  </si>
  <si>
    <t>ARBOR_209</t>
  </si>
  <si>
    <t>ARBOR_210</t>
  </si>
  <si>
    <t>ARBOR_211</t>
  </si>
  <si>
    <t>% mCherry-expressing astrocytes</t>
  </si>
  <si>
    <t xml:space="preserve">S100 + </t>
  </si>
  <si>
    <t>NeuN +</t>
  </si>
  <si>
    <t>mice#1</t>
  </si>
  <si>
    <t>mice#2</t>
  </si>
  <si>
    <t>mice#3</t>
  </si>
  <si>
    <t>N</t>
  </si>
  <si>
    <t>Mean</t>
  </si>
  <si>
    <t>SD</t>
  </si>
  <si>
    <t>Median</t>
  </si>
  <si>
    <t>CNO</t>
  </si>
  <si>
    <t>Overall</t>
  </si>
  <si>
    <t>t Statistic</t>
  </si>
  <si>
    <t>Prob&gt;|t|</t>
  </si>
  <si>
    <t>Paired Sample t Test        down-to-up</t>
  </si>
  <si>
    <t>Paired Sample t Test        up-to-down</t>
  </si>
  <si>
    <t>Paired Sample t Test   down-to-up     down Vs up   control</t>
  </si>
  <si>
    <t>Paired Sample t Test   down-to-up    down Vs up  C.N.O</t>
  </si>
  <si>
    <t>Paired Sample t Test   up-to-down    down Vs up  control</t>
  </si>
  <si>
    <t>Paired Sample t Test   up-to-down    down Vs up C.N.O</t>
  </si>
  <si>
    <t>1-way ANOVA Arborizations</t>
  </si>
  <si>
    <t>somas</t>
  </si>
  <si>
    <t>Paired Sample t Test        RMP   Inhibitroy</t>
  </si>
  <si>
    <t>Paired Sample t Test       RMP    Pyramidal</t>
  </si>
  <si>
    <t>i</t>
  </si>
  <si>
    <t>mCherry + CNO</t>
  </si>
  <si>
    <t>before</t>
  </si>
  <si>
    <t>after</t>
  </si>
  <si>
    <t>Tukey post hoc</t>
  </si>
  <si>
    <t>1: dr_soma_ctr, 2: dr_soma_cno, 3: dr_soma ctr2, 4: cr_soma_saline, 5: mcherry_ctr, 6: mcherry_cno</t>
  </si>
  <si>
    <t>groups</t>
  </si>
  <si>
    <t>difference</t>
  </si>
  <si>
    <t>p</t>
  </si>
  <si>
    <t>1_vs_3</t>
  </si>
  <si>
    <t>1_vs_0</t>
  </si>
  <si>
    <t>1_vs_2</t>
  </si>
  <si>
    <t>1_vs_4</t>
  </si>
  <si>
    <t>1_vs_5</t>
  </si>
  <si>
    <t>5_vs_4</t>
  </si>
  <si>
    <t>0_vs_3</t>
  </si>
  <si>
    <t>Panel D</t>
  </si>
  <si>
    <t>Panel E</t>
  </si>
  <si>
    <t>statts</t>
  </si>
  <si>
    <t>1-way anova Somas</t>
  </si>
  <si>
    <t>1: dr_arbor_ctr, 2: dr_arbor_cno, 3: dr_arbor ctr2, 4: cr_arbor_saline, 5: mcherry_ctr, 6: mcherry_cno</t>
  </si>
  <si>
    <t>response</t>
  </si>
  <si>
    <t>ihalf</t>
  </si>
  <si>
    <t>Panel A</t>
  </si>
  <si>
    <t>Avg</t>
  </si>
  <si>
    <t>IP3R2(KO)</t>
  </si>
  <si>
    <t>Panel F</t>
  </si>
  <si>
    <t>normalized sensory evoked response (L4)</t>
  </si>
  <si>
    <t>Stats</t>
  </si>
  <si>
    <t>decay</t>
  </si>
  <si>
    <t>IEI</t>
  </si>
  <si>
    <t>Half-width</t>
  </si>
  <si>
    <t>Paired Sample t Test          double events/min    sIPSC</t>
  </si>
  <si>
    <t>Paired Sample t Test                I-E-I   sIPSC</t>
  </si>
  <si>
    <t>Paired Sample t Test                I-E-I   sEPSC</t>
  </si>
  <si>
    <t>control (curve)</t>
  </si>
  <si>
    <t>Panel B</t>
  </si>
  <si>
    <t>tiemes</t>
  </si>
  <si>
    <t>Panel C</t>
  </si>
  <si>
    <t>Time</t>
  </si>
  <si>
    <t>Panle B</t>
  </si>
  <si>
    <t>effect</t>
  </si>
  <si>
    <t>intercept</t>
  </si>
  <si>
    <t>1-way ANOVA</t>
  </si>
  <si>
    <t>C.N.O*Inten</t>
  </si>
  <si>
    <t>Intensities</t>
  </si>
  <si>
    <t>2-way ANOVA L2/3</t>
  </si>
  <si>
    <t>2-way ANOVA L5</t>
  </si>
  <si>
    <t>2-way ANOVA L6</t>
  </si>
  <si>
    <t>2-way ANOVA L4</t>
  </si>
  <si>
    <t>Group</t>
  </si>
  <si>
    <t>Intensity</t>
  </si>
  <si>
    <t>Group*Intensity</t>
  </si>
  <si>
    <t>2-way repeated measures ANOVA L2/3</t>
  </si>
  <si>
    <t>2-way repeated measures ANOVA L5</t>
  </si>
  <si>
    <t>2-way repeated measures ANOVA L4</t>
  </si>
  <si>
    <t>2-way repeated measures ANOVA L6</t>
  </si>
  <si>
    <t>Paired Sample t Test        up-state        Inh</t>
  </si>
  <si>
    <t>Paired Sample t Test        up-state        Ex</t>
  </si>
  <si>
    <t>Paired Sample t Test        down-state        Ex</t>
  </si>
  <si>
    <t>Paired Sample t Test        down-state        Inh</t>
  </si>
  <si>
    <t>hM3Dq(+)</t>
  </si>
  <si>
    <t>hM3Dq(+)+C.N.O</t>
  </si>
  <si>
    <t>Effect</t>
  </si>
  <si>
    <t>dF</t>
  </si>
  <si>
    <t>Intercept</t>
  </si>
  <si>
    <t>1-way ANOVA        hM3Dq(+) + vehicle</t>
  </si>
  <si>
    <t>hM3Dq(+) + vehicle</t>
  </si>
  <si>
    <t xml:space="preserve"> 1-way ANOVA  L2/3</t>
  </si>
  <si>
    <t xml:space="preserve"> 1-way ANOVA  L5</t>
  </si>
  <si>
    <t xml:space="preserve"> 1-way ANOVA  L6</t>
  </si>
  <si>
    <t>Somas</t>
  </si>
  <si>
    <t>Arborizations</t>
  </si>
  <si>
    <t xml:space="preserve">angle </t>
  </si>
  <si>
    <t>up-tu-down</t>
  </si>
  <si>
    <t xml:space="preserve">Phase shift (deg </t>
  </si>
  <si>
    <t>CON</t>
  </si>
  <si>
    <t>1-way anova arborizations</t>
  </si>
  <si>
    <t>hM3Dq(+) + C.N.O</t>
  </si>
  <si>
    <t>hM3Dq(+) + Saline</t>
  </si>
  <si>
    <t xml:space="preserve">hM3Dq(+) </t>
  </si>
  <si>
    <t>hM3Dq(+) +C.N.O</t>
  </si>
  <si>
    <t xml:space="preserve">C57BL/J </t>
  </si>
  <si>
    <t>hM3Dq(+)+CNO</t>
  </si>
  <si>
    <t>hM3Dq(+)+ACSF</t>
  </si>
  <si>
    <t>hM3Dq(+) Vs hM3Dq(+)+C.N.O</t>
  </si>
  <si>
    <t>C57BL/J  + C.N.O</t>
  </si>
  <si>
    <t>hM3Dq(+)  Vs hM3Dq(+) +C.N.O</t>
  </si>
  <si>
    <t>intensity</t>
  </si>
  <si>
    <t>0.2mA</t>
  </si>
  <si>
    <t>0.3mA</t>
  </si>
  <si>
    <t>0.4mA</t>
  </si>
  <si>
    <t>0.5mA</t>
  </si>
  <si>
    <t>0.75mA</t>
  </si>
  <si>
    <t>1mA</t>
  </si>
  <si>
    <t>1.5mA</t>
  </si>
  <si>
    <t>2mA</t>
  </si>
  <si>
    <t>3mA</t>
  </si>
  <si>
    <t>5mA</t>
  </si>
  <si>
    <t>CON*Intensities</t>
  </si>
  <si>
    <t>C.N.O*Intensities</t>
  </si>
  <si>
    <t>Two-way Repeated Measures  ANOVA.   L2/3</t>
  </si>
  <si>
    <t>Two-way Repeated Measures  ANOVA.   L5</t>
  </si>
  <si>
    <t>Two-way Repeated Measures  ANOVA.   L6</t>
  </si>
  <si>
    <t>Two-way Repeated Measures  ANOVA.   L4</t>
  </si>
  <si>
    <t xml:space="preserve">Panel C </t>
  </si>
  <si>
    <t>C57BL/J + C.N.O</t>
  </si>
  <si>
    <t xml:space="preserve">     hM3Dq(+) mice (pre vs post CNO) --&gt; contralateral paw</t>
  </si>
  <si>
    <t xml:space="preserve">Paired Sample t Test   </t>
  </si>
  <si>
    <t>0,000000</t>
  </si>
  <si>
    <t>force</t>
  </si>
  <si>
    <t>CNO*force</t>
  </si>
  <si>
    <t>Two-way Repeated Measures ANOVA</t>
  </si>
  <si>
    <t xml:space="preserve">hM3Dq(+) + CNO </t>
  </si>
  <si>
    <t xml:space="preserve">C57BL/J    </t>
  </si>
  <si>
    <t>FORCE</t>
  </si>
  <si>
    <t>hM3Dq(+) - contralateral paw</t>
  </si>
  <si>
    <t>hM3Dq(+) +CNO - ipsilateral paw</t>
  </si>
  <si>
    <t>curves</t>
  </si>
  <si>
    <t>IP3R2(K0)</t>
  </si>
  <si>
    <t xml:space="preserve">bars withdrawal time (s) </t>
  </si>
  <si>
    <t xml:space="preserve">Hot plate  withdrawal time (s) </t>
  </si>
  <si>
    <t xml:space="preserve">     hM3Dq(+) mice (pre vs post CNO) </t>
  </si>
  <si>
    <t xml:space="preserve"> Sample t Test   </t>
  </si>
  <si>
    <t xml:space="preserve">Open filed time (s) </t>
  </si>
  <si>
    <t>Paired Sample t Test   contralateral paw</t>
  </si>
  <si>
    <t>Paned E</t>
  </si>
  <si>
    <t>bars force (g)</t>
  </si>
  <si>
    <t>804365,7</t>
  </si>
  <si>
    <t>318012,1</t>
  </si>
  <si>
    <t>31801,2</t>
  </si>
  <si>
    <t>18622,2</t>
  </si>
  <si>
    <t>211,6</t>
  </si>
  <si>
    <t>2474,7</t>
  </si>
  <si>
    <t>0,000044</t>
  </si>
  <si>
    <t>2747,5</t>
  </si>
  <si>
    <t>274,7</t>
  </si>
  <si>
    <t>0,037008</t>
  </si>
  <si>
    <t>11777,8</t>
  </si>
  <si>
    <t>133,8</t>
  </si>
  <si>
    <t>[][0]</t>
  </si>
  <si>
    <t>[][1]</t>
  </si>
  <si>
    <t>[][2]</t>
  </si>
  <si>
    <t>KM Dispersion</t>
  </si>
  <si>
    <t>Cluster 1 (high)</t>
  </si>
  <si>
    <t>Cluster 2 (mid)</t>
  </si>
  <si>
    <t>Cluster 3 (low)</t>
  </si>
  <si>
    <t xml:space="preserve">KMCDistances </t>
  </si>
  <si>
    <t>K-means</t>
  </si>
  <si>
    <t>Time (sec)</t>
  </si>
  <si>
    <t>ROIs</t>
  </si>
  <si>
    <t>D12</t>
  </si>
  <si>
    <t>D8</t>
  </si>
  <si>
    <t>D7</t>
  </si>
  <si>
    <t>D6</t>
  </si>
  <si>
    <t>D4</t>
  </si>
  <si>
    <t>D2</t>
  </si>
  <si>
    <t>D1</t>
  </si>
  <si>
    <t>Angles</t>
  </si>
  <si>
    <t>mice</t>
  </si>
  <si>
    <t>Paired t-test  Phase shift</t>
  </si>
  <si>
    <t>Down-to-up</t>
  </si>
  <si>
    <t>Up-to-Down</t>
  </si>
  <si>
    <t>WT</t>
  </si>
  <si>
    <t/>
  </si>
  <si>
    <t>WT Vs  IP3r2(KO)</t>
  </si>
  <si>
    <t xml:space="preserve"> Kolmogorov-Smirnov</t>
  </si>
  <si>
    <t xml:space="preserve"> alpha = 0.05</t>
  </si>
  <si>
    <t xml:space="preserve">  N1 = 920</t>
  </si>
  <si>
    <t xml:space="preserve">  N2 = 1442</t>
  </si>
  <si>
    <t xml:space="preserve">  Ne = 561.66</t>
  </si>
  <si>
    <t xml:space="preserve">  D = 0.211286</t>
  </si>
  <si>
    <t xml:space="preserve">  Critical = 0.0621309</t>
  </si>
  <si>
    <t xml:space="preserve">  PValue(Ne) = 1.96278e-22</t>
  </si>
  <si>
    <t xml:space="preserve">  alpha = 0.05</t>
  </si>
  <si>
    <t xml:space="preserve">  N1 = 1032</t>
  </si>
  <si>
    <t xml:space="preserve">  N2 = 355</t>
  </si>
  <si>
    <t xml:space="preserve">  Ne = 264.138</t>
  </si>
  <si>
    <t xml:space="preserve">  D = 0.486134</t>
  </si>
  <si>
    <t xml:space="preserve">  Critical = 0.0903717</t>
  </si>
  <si>
    <t xml:space="preserve">  PValue(Ne) = 1.70662e-55</t>
  </si>
  <si>
    <t xml:space="preserve">  N1 = 855</t>
  </si>
  <si>
    <t xml:space="preserve">  N2 = 1082</t>
  </si>
  <si>
    <t xml:space="preserve">  Ne = 477.599</t>
  </si>
  <si>
    <t xml:space="preserve">  D = 0.112914</t>
  </si>
  <si>
    <t xml:space="preserve">  Critical = 0.0673462</t>
  </si>
  <si>
    <t xml:space="preserve">  PValue(Ne) = 8.9397e-06</t>
  </si>
  <si>
    <t>amplitude</t>
  </si>
  <si>
    <t xml:space="preserve">  N1 = 851</t>
  </si>
  <si>
    <t xml:space="preserve">  N2 = 1063</t>
  </si>
  <si>
    <t xml:space="preserve">  Ne = 472.63</t>
  </si>
  <si>
    <t xml:space="preserve">  D = 0.0991783</t>
  </si>
  <si>
    <t xml:space="preserve">  Critical = 0.0676972</t>
  </si>
  <si>
    <t xml:space="preserve">  PValue(Ne) = 0.000164595</t>
  </si>
  <si>
    <t xml:space="preserve">  N1 = 850</t>
  </si>
  <si>
    <t xml:space="preserve">  N2 = 1065</t>
  </si>
  <si>
    <t xml:space="preserve">  Ne = 472.715</t>
  </si>
  <si>
    <t xml:space="preserve">  D = 0.0867053</t>
  </si>
  <si>
    <t xml:space="preserve">  Critical = 0.0676911</t>
  </si>
  <si>
    <t xml:space="preserve">  PValue(Ne) = 0.00150882</t>
  </si>
  <si>
    <t xml:space="preserve">  N1 = 2064</t>
  </si>
  <si>
    <t xml:space="preserve">  N2 = 710</t>
  </si>
  <si>
    <t xml:space="preserve">  Ne = 528.277</t>
  </si>
  <si>
    <t xml:space="preserve">  D = 0.256226</t>
  </si>
  <si>
    <t xml:space="preserve">  Critical = 0.0640531</t>
  </si>
  <si>
    <t xml:space="preserve">  PValue(Ne) = 7.05246e-31</t>
  </si>
  <si>
    <t xml:space="preserve">  N1 = 2065</t>
  </si>
  <si>
    <t xml:space="preserve">  Ne = 528.342</t>
  </si>
  <si>
    <t xml:space="preserve">  D = 0.307983</t>
  </si>
  <si>
    <t xml:space="preserve">  Critical = 0.0640491</t>
  </si>
  <si>
    <t xml:space="preserve">  PValue(Ne) = 1.98392e-44</t>
  </si>
  <si>
    <t xml:space="preserve">  D = 0.319524</t>
  </si>
  <si>
    <t xml:space="preserve">  PValue(Ne) = 8.67032e-48</t>
  </si>
  <si>
    <t>paned C</t>
  </si>
  <si>
    <t>panel D</t>
  </si>
  <si>
    <t>bars</t>
  </si>
  <si>
    <t>hM3Dq(+) + C.N.O - contralateral paw</t>
  </si>
  <si>
    <t>hM3Dq(+) - ipsilateral paw</t>
  </si>
  <si>
    <t>Degr. of</t>
  </si>
  <si>
    <t>Freedom</t>
  </si>
  <si>
    <t>0,066</t>
  </si>
  <si>
    <t>0,796986</t>
  </si>
  <si>
    <t>0,712</t>
  </si>
  <si>
    <t>0,712732</t>
  </si>
  <si>
    <t>Two-way  ANOVA</t>
  </si>
  <si>
    <t>662558,7</t>
  </si>
  <si>
    <t>385907,4</t>
  </si>
  <si>
    <t>38590,7</t>
  </si>
  <si>
    <t>17685,0</t>
  </si>
  <si>
    <t>force*Group</t>
  </si>
  <si>
    <t>13828,2</t>
  </si>
  <si>
    <t>1382,8</t>
  </si>
  <si>
    <t>0,000006</t>
  </si>
  <si>
    <t>73509,6</t>
  </si>
  <si>
    <t>303,8</t>
  </si>
  <si>
    <t xml:space="preserve">Sample t Test   </t>
  </si>
  <si>
    <t xml:space="preserve">curves.  </t>
  </si>
  <si>
    <t xml:space="preserve">     hM3Dq(+) mice (pre vs post CNO) --&gt; Ipsilateral paw</t>
  </si>
  <si>
    <t>0,016</t>
  </si>
  <si>
    <t>0,898210</t>
  </si>
  <si>
    <t>0,591</t>
  </si>
  <si>
    <t>0,820398</t>
  </si>
  <si>
    <t>curves. contralateral paw</t>
  </si>
  <si>
    <t>curves.   ipsilateral paw</t>
  </si>
  <si>
    <t xml:space="preserve">IP3R2-(KO)  vsWT    </t>
  </si>
  <si>
    <t xml:space="preserve">IP3R2(KO) VsWT     </t>
  </si>
  <si>
    <t xml:space="preserve">IP3R2(KO) VsWT      </t>
  </si>
  <si>
    <t xml:space="preserve"> 1-way ANOVA  WT + C.N.O</t>
  </si>
  <si>
    <t xml:space="preserve">WT </t>
  </si>
  <si>
    <t>WT + C.N.O</t>
  </si>
  <si>
    <t xml:space="preserve">    WT (pre vs post CNO) </t>
  </si>
  <si>
    <t xml:space="preserve">     WT (pre vs post CNO) </t>
  </si>
  <si>
    <t>N1 = 86</t>
  </si>
  <si>
    <t>N2 = 44</t>
  </si>
  <si>
    <t>D = 0.2970</t>
  </si>
  <si>
    <t>Critical = 0.2674</t>
  </si>
  <si>
    <t xml:space="preserve">N1 = 192 </t>
  </si>
  <si>
    <t>N2 = 81</t>
  </si>
  <si>
    <t>D = 0.4659</t>
  </si>
  <si>
    <t>Critical = 0.1927</t>
  </si>
  <si>
    <t>p = 1.5e-11</t>
  </si>
  <si>
    <t xml:space="preserve">N1 = 289 </t>
  </si>
  <si>
    <t>N2 = 181</t>
  </si>
  <si>
    <t>D = 0.4688</t>
  </si>
  <si>
    <t>Critical = 0.1386</t>
  </si>
  <si>
    <t>p = 3.36e-22</t>
  </si>
  <si>
    <t>N1 = 307</t>
  </si>
  <si>
    <t>N2 = 200</t>
  </si>
  <si>
    <t>D = 0.4426</t>
  </si>
  <si>
    <t>Critical = 0.1329</t>
  </si>
  <si>
    <t>p = 1.6e-21</t>
  </si>
  <si>
    <r>
      <t xml:space="preserve">p =   </t>
    </r>
    <r>
      <rPr>
        <sz val="12"/>
        <rFont val="Times New Roman"/>
        <family val="1"/>
      </rPr>
      <t xml:space="preserve"> </t>
    </r>
    <r>
      <rPr>
        <sz val="11"/>
        <rFont val="Calibri"/>
        <family val="2"/>
        <scheme val="minor"/>
      </rPr>
      <t>0.0090</t>
    </r>
  </si>
  <si>
    <t>N1 = 100</t>
  </si>
  <si>
    <t>N2 = 146</t>
  </si>
  <si>
    <t>D = 0.5696</t>
  </si>
  <si>
    <t>Critical = 0.1888</t>
  </si>
  <si>
    <t>p = 9.74e-18</t>
  </si>
  <si>
    <t xml:space="preserve">N1 = 208 </t>
  </si>
  <si>
    <t>N2 = 283</t>
  </si>
  <si>
    <t>D = 0.0627</t>
  </si>
  <si>
    <t>Critical = 0.1336</t>
  </si>
  <si>
    <t>p =   0.7203</t>
  </si>
  <si>
    <t>N1 = 267</t>
  </si>
  <si>
    <t>N2 = 512</t>
  </si>
  <si>
    <t>D = 0.4026</t>
  </si>
  <si>
    <t>Critical = 0.1107</t>
  </si>
  <si>
    <t>p = 1.3e-25</t>
  </si>
  <si>
    <t xml:space="preserve">N1 = 266 </t>
  </si>
  <si>
    <t>N2 = 407</t>
  </si>
  <si>
    <t>D = 0.2754</t>
  </si>
  <si>
    <t>Critical = 0.1155</t>
  </si>
  <si>
    <t>p = 3.05e-11</t>
  </si>
  <si>
    <t xml:space="preserve">N1 = 31 </t>
  </si>
  <si>
    <t>N2 = 40</t>
  </si>
  <si>
    <t>D = 0.3774</t>
  </si>
  <si>
    <t>Critical = 0.3422</t>
  </si>
  <si>
    <t>p =   0.00968744</t>
  </si>
  <si>
    <t xml:space="preserve">N1 = 80 </t>
  </si>
  <si>
    <t>N2 = 42</t>
  </si>
  <si>
    <t>D = 0.3928</t>
  </si>
  <si>
    <t>Critical = 0.2746</t>
  </si>
  <si>
    <t>p =  0.00025587</t>
  </si>
  <si>
    <t xml:space="preserve">N1 = 146 </t>
  </si>
  <si>
    <t>N2 = 154</t>
  </si>
  <si>
    <t>D = 0.182</t>
  </si>
  <si>
    <t>Critical = 0.1683</t>
  </si>
  <si>
    <t xml:space="preserve">p = 0.0115 </t>
  </si>
  <si>
    <t xml:space="preserve">N1 = 122 </t>
  </si>
  <si>
    <t>N2 = 153</t>
  </si>
  <si>
    <t>D = 0.141</t>
  </si>
  <si>
    <t>Critical = 0.1768</t>
  </si>
  <si>
    <t>p = 0.119</t>
  </si>
  <si>
    <t xml:space="preserve">N1 = 26 </t>
  </si>
  <si>
    <t>N2 = 94</t>
  </si>
  <si>
    <t>D = 0.4403</t>
  </si>
  <si>
    <t>Critical = 0.3178</t>
  </si>
  <si>
    <t>p = 0.00044588</t>
  </si>
  <si>
    <t>N1 = 44</t>
  </si>
  <si>
    <t>N2 = 133</t>
  </si>
  <si>
    <t>D = 0.396275</t>
  </si>
  <si>
    <t>Critical = 0.2513</t>
  </si>
  <si>
    <t>p = 3.72008e-05</t>
  </si>
  <si>
    <t>N1 = 124</t>
  </si>
  <si>
    <t>N2 = 302</t>
  </si>
  <si>
    <t>D = 0.2071</t>
  </si>
  <si>
    <t>Critical = 0.15568</t>
  </si>
  <si>
    <t>p = 0.000853</t>
  </si>
  <si>
    <t xml:space="preserve">N1 = 112 </t>
  </si>
  <si>
    <t>N2 = 168</t>
  </si>
  <si>
    <t>D = 0.4315</t>
  </si>
  <si>
    <t>Critical = 0.1776</t>
  </si>
  <si>
    <t>p = 1.18584e-11</t>
  </si>
  <si>
    <t>diffrence</t>
  </si>
  <si>
    <t>0.0724</t>
  </si>
  <si>
    <t>0.204</t>
  </si>
  <si>
    <t>0.180</t>
  </si>
  <si>
    <t>0.192</t>
  </si>
  <si>
    <t>0.0727</t>
  </si>
  <si>
    <t>0.299</t>
  </si>
  <si>
    <t>0.210</t>
  </si>
  <si>
    <t>0.229</t>
  </si>
  <si>
    <t>0.0866</t>
  </si>
  <si>
    <t>Panel H</t>
  </si>
  <si>
    <t>Tukey Post-Hoc Test – data</t>
  </si>
  <si>
    <t>—</t>
  </si>
  <si>
    <t>-0.886</t>
  </si>
  <si>
    <t>-2.44</t>
  </si>
  <si>
    <t>-4.67</t>
  </si>
  <si>
    <t>-13.1</t>
  </si>
  <si>
    <t>gl</t>
  </si>
  <si>
    <t>valor p</t>
  </si>
  <si>
    <t>&lt; .001</t>
  </si>
  <si>
    <t>-1.55</t>
  </si>
  <si>
    <t>-12.7</t>
  </si>
  <si>
    <t>-0.609</t>
  </si>
  <si>
    <t>-4.39</t>
  </si>
  <si>
    <t>-9.13</t>
  </si>
  <si>
    <t>-0.889</t>
  </si>
  <si>
    <t>-6.54</t>
  </si>
  <si>
    <t>diff mean</t>
  </si>
  <si>
    <t>value p</t>
  </si>
  <si>
    <t>value t</t>
  </si>
  <si>
    <t>number double events/min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</si>
</sst>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0000"/>
    <numFmt numFmtId="166" formatCode="0.000000"/>
    <numFmt numFmtId="167" formatCode="0.0000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sz val="11"/>
      <name val="Calibri (Cuerpo)"/>
    </font>
    <font>
      <sz val="12"/>
      <color rgb="FF333333"/>
      <name val="Helvetica"/>
      <family val="2"/>
    </font>
    <font>
      <b/>
      <sz val="12"/>
      <color rgb="FF333333"/>
      <name val="Helvetica"/>
      <family val="2"/>
    </font>
    <font>
      <i/>
      <sz val="12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Font="1" applyFill="1"/>
    <xf numFmtId="11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center"/>
    </xf>
    <xf numFmtId="3" fontId="0" fillId="0" borderId="0" xfId="0" applyNumberFormat="1"/>
    <xf numFmtId="0" fontId="0" fillId="0" borderId="8" xfId="0" applyBorder="1"/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1" fontId="10" fillId="0" borderId="1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1" xfId="0" applyFont="1" applyBorder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9" xfId="0" applyFont="1" applyBorder="1"/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/>
    <xf numFmtId="166" fontId="12" fillId="0" borderId="0" xfId="0" applyNumberFormat="1" applyFont="1" applyAlignment="1">
      <alignment horizontal="right" vertical="center"/>
    </xf>
    <xf numFmtId="0" fontId="4" fillId="0" borderId="3" xfId="0" applyFont="1" applyBorder="1"/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" xfId="0" applyFont="1" applyBorder="1"/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vertical="center"/>
    </xf>
    <xf numFmtId="165" fontId="12" fillId="0" borderId="1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right" vertical="center"/>
    </xf>
    <xf numFmtId="167" fontId="12" fillId="0" borderId="1" xfId="0" applyNumberFormat="1" applyFont="1" applyBorder="1" applyAlignment="1">
      <alignment horizontal="right" vertical="center"/>
    </xf>
    <xf numFmtId="166" fontId="12" fillId="0" borderId="1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66" fontId="1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166" fontId="1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/>
    <xf numFmtId="3" fontId="4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/>
    <xf numFmtId="165" fontId="14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" fontId="12" fillId="0" borderId="0" xfId="0" applyNumberFormat="1" applyFont="1" applyAlignment="1">
      <alignment horizontal="right" vertical="center"/>
    </xf>
    <xf numFmtId="167" fontId="12" fillId="0" borderId="0" xfId="0" applyNumberFormat="1" applyFont="1" applyAlignment="1">
      <alignment horizontal="right" vertical="center"/>
    </xf>
    <xf numFmtId="168" fontId="12" fillId="0" borderId="0" xfId="0" applyNumberFormat="1" applyFont="1" applyAlignment="1">
      <alignment horizontal="right" vertical="center"/>
    </xf>
    <xf numFmtId="0" fontId="5" fillId="0" borderId="0" xfId="0" applyFont="1"/>
    <xf numFmtId="166" fontId="14" fillId="0" borderId="0" xfId="0" applyNumberFormat="1" applyFont="1" applyAlignment="1">
      <alignment horizontal="right" vertical="center"/>
    </xf>
    <xf numFmtId="168" fontId="14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" fillId="0" borderId="0" xfId="0" applyFont="1"/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15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8" fillId="0" borderId="1" xfId="0" applyFont="1" applyBorder="1"/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19" fillId="0" borderId="1" xfId="0" applyFont="1" applyBorder="1"/>
    <xf numFmtId="0" fontId="18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5" fontId="12" fillId="0" borderId="2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Q220"/>
  <sheetViews>
    <sheetView tabSelected="1" zoomScale="92" zoomScaleNormal="92" workbookViewId="0">
      <selection activeCell="AU39" sqref="AU39"/>
    </sheetView>
  </sheetViews>
  <sheetFormatPr baseColWidth="10" defaultRowHeight="15"/>
  <cols>
    <col min="1" max="1" width="6.1640625" customWidth="1"/>
    <col min="2" max="4" width="10.83203125" style="1"/>
    <col min="5" max="5" width="4.5" style="1" customWidth="1"/>
    <col min="6" max="6" width="10.83203125" style="1"/>
    <col min="8" max="8" width="5.1640625" customWidth="1"/>
    <col min="18" max="18" width="6.33203125" customWidth="1"/>
    <col min="29" max="29" width="8.1640625" customWidth="1"/>
    <col min="30" max="30" width="12.5" bestFit="1" customWidth="1"/>
    <col min="31" max="37" width="12" bestFit="1" customWidth="1"/>
    <col min="39" max="39" width="13" bestFit="1" customWidth="1"/>
    <col min="43" max="43" width="4.5" customWidth="1"/>
    <col min="56" max="56" width="4.5" customWidth="1"/>
  </cols>
  <sheetData>
    <row r="4" spans="2:63">
      <c r="B4" s="147" t="s">
        <v>22</v>
      </c>
      <c r="C4" s="148"/>
      <c r="D4" s="148"/>
      <c r="E4" s="148"/>
      <c r="F4" s="149"/>
      <c r="G4" s="41"/>
      <c r="H4" s="38"/>
      <c r="I4" s="163" t="s">
        <v>535</v>
      </c>
      <c r="J4" s="163"/>
      <c r="K4" s="163"/>
      <c r="L4" s="163"/>
      <c r="M4" s="163"/>
      <c r="N4" s="163"/>
      <c r="O4" s="163"/>
      <c r="P4" s="163"/>
      <c r="Q4" s="163"/>
      <c r="S4" s="139" t="s">
        <v>544</v>
      </c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1"/>
      <c r="AM4" s="139" t="s">
        <v>860</v>
      </c>
      <c r="AN4" s="140"/>
      <c r="AO4" s="140"/>
      <c r="AP4" s="140"/>
      <c r="AQ4" s="140"/>
      <c r="AR4" s="140"/>
      <c r="AS4" s="140"/>
      <c r="AT4" s="140"/>
      <c r="AU4" s="140"/>
      <c r="AV4" s="140"/>
      <c r="AW4" s="141"/>
      <c r="AX4" s="18"/>
      <c r="AZ4" s="139" t="s">
        <v>860</v>
      </c>
      <c r="BA4" s="140"/>
      <c r="BB4" s="140"/>
      <c r="BC4" s="140"/>
      <c r="BD4" s="140"/>
      <c r="BE4" s="140"/>
      <c r="BF4" s="140"/>
      <c r="BG4" s="140"/>
      <c r="BH4" s="140"/>
      <c r="BI4" s="140"/>
      <c r="BJ4" s="141"/>
    </row>
    <row r="5" spans="2:63">
      <c r="B5" s="147" t="s">
        <v>553</v>
      </c>
      <c r="C5" s="148"/>
      <c r="D5" s="149"/>
      <c r="E5" s="41"/>
      <c r="F5" s="155" t="s">
        <v>540</v>
      </c>
      <c r="G5" s="7"/>
      <c r="I5" s="162" t="s">
        <v>668</v>
      </c>
      <c r="J5" s="162"/>
      <c r="K5" s="162"/>
      <c r="L5" s="162"/>
      <c r="M5" s="162"/>
      <c r="N5" s="162"/>
      <c r="O5" s="162"/>
      <c r="P5" s="162"/>
      <c r="Q5" s="162"/>
      <c r="S5" s="136" t="s">
        <v>281</v>
      </c>
      <c r="T5" s="137"/>
      <c r="U5" s="137"/>
      <c r="V5" s="137"/>
      <c r="W5" s="137"/>
      <c r="X5" s="137"/>
      <c r="Y5" s="137"/>
      <c r="Z5" s="137"/>
      <c r="AA5" s="137"/>
      <c r="AB5" s="138"/>
      <c r="AC5" s="1"/>
      <c r="AD5" s="142" t="s">
        <v>77</v>
      </c>
      <c r="AE5" s="143"/>
      <c r="AF5" s="143"/>
      <c r="AG5" s="143"/>
      <c r="AH5" s="143"/>
      <c r="AI5" s="143"/>
      <c r="AJ5" s="143"/>
      <c r="AK5" s="161"/>
      <c r="AM5" s="142" t="s">
        <v>52</v>
      </c>
      <c r="AN5" s="143"/>
      <c r="AO5" s="143"/>
      <c r="AZ5" s="143"/>
      <c r="BA5" s="143"/>
      <c r="BB5" s="161"/>
    </row>
    <row r="6" spans="2:63">
      <c r="B6" s="8" t="s">
        <v>77</v>
      </c>
      <c r="C6" s="8" t="s">
        <v>542</v>
      </c>
      <c r="D6" s="8" t="s">
        <v>55</v>
      </c>
      <c r="E6" s="41"/>
      <c r="F6" s="156"/>
      <c r="G6" s="7"/>
      <c r="I6" s="2" t="s">
        <v>667</v>
      </c>
      <c r="J6" s="162" t="s">
        <v>589</v>
      </c>
      <c r="K6" s="162"/>
      <c r="L6" s="162"/>
      <c r="M6" s="162"/>
      <c r="N6" s="162" t="s">
        <v>590</v>
      </c>
      <c r="O6" s="162"/>
      <c r="P6" s="162"/>
      <c r="Q6" s="162"/>
      <c r="S6" s="136" t="s">
        <v>515</v>
      </c>
      <c r="T6" s="137"/>
      <c r="U6" s="137"/>
      <c r="V6" s="137"/>
      <c r="W6" s="138"/>
      <c r="X6" s="136" t="s">
        <v>51</v>
      </c>
      <c r="Y6" s="137"/>
      <c r="Z6" s="137"/>
      <c r="AA6" s="137"/>
      <c r="AB6" s="138"/>
      <c r="AC6" s="1"/>
      <c r="AD6" s="136" t="s">
        <v>515</v>
      </c>
      <c r="AE6" s="137"/>
      <c r="AF6" s="137"/>
      <c r="AG6" s="138"/>
      <c r="AH6" s="136" t="s">
        <v>51</v>
      </c>
      <c r="AI6" s="137"/>
      <c r="AJ6" s="137"/>
      <c r="AK6" s="138"/>
      <c r="AM6" s="136" t="s">
        <v>515</v>
      </c>
      <c r="AN6" s="137"/>
      <c r="AO6" s="138"/>
      <c r="AZ6" s="136" t="s">
        <v>51</v>
      </c>
      <c r="BA6" s="137"/>
      <c r="BB6" s="138"/>
      <c r="BD6" s="52"/>
      <c r="BE6" s="52"/>
      <c r="BF6" s="52"/>
      <c r="BG6" s="52"/>
      <c r="BH6" s="52"/>
      <c r="BI6" s="52"/>
      <c r="BJ6" s="52"/>
    </row>
    <row r="7" spans="2:63">
      <c r="B7" s="8">
        <v>0.2</v>
      </c>
      <c r="C7" s="41">
        <v>1.0910695714285714E-2</v>
      </c>
      <c r="D7" s="41">
        <v>2.786919880777118E-3</v>
      </c>
      <c r="E7" s="41"/>
      <c r="F7" s="47">
        <f>AVERAGE(F9:F14)</f>
        <v>0.74558833333333341</v>
      </c>
      <c r="G7" s="48" t="s">
        <v>54</v>
      </c>
      <c r="H7" s="39"/>
      <c r="I7">
        <v>0</v>
      </c>
      <c r="J7">
        <v>-0.124451753446204</v>
      </c>
      <c r="K7">
        <v>-1.51672356026719E-2</v>
      </c>
      <c r="L7">
        <v>-0.16876530576208601</v>
      </c>
      <c r="M7">
        <v>1.7249304774035801E-2</v>
      </c>
      <c r="N7">
        <v>4.5171728529921601E-2</v>
      </c>
      <c r="O7">
        <v>2.2819447636202601E-2</v>
      </c>
      <c r="P7">
        <v>1.9370180048534601E-2</v>
      </c>
      <c r="Q7">
        <v>-0.142194086094135</v>
      </c>
      <c r="S7" s="157"/>
      <c r="T7" s="136" t="s">
        <v>77</v>
      </c>
      <c r="U7" s="137"/>
      <c r="V7" s="137"/>
      <c r="W7" s="138"/>
      <c r="X7" s="159"/>
      <c r="Y7" s="136" t="s">
        <v>77</v>
      </c>
      <c r="Z7" s="137"/>
      <c r="AA7" s="137"/>
      <c r="AB7" s="138"/>
      <c r="AC7" s="1"/>
      <c r="AD7" s="13" t="s">
        <v>78</v>
      </c>
      <c r="AE7" s="14" t="s">
        <v>79</v>
      </c>
      <c r="AF7" s="14" t="s">
        <v>80</v>
      </c>
      <c r="AG7" s="15" t="s">
        <v>81</v>
      </c>
      <c r="AH7" s="13" t="s">
        <v>78</v>
      </c>
      <c r="AI7" s="14" t="s">
        <v>79</v>
      </c>
      <c r="AJ7" s="14" t="s">
        <v>80</v>
      </c>
      <c r="AK7" s="15" t="s">
        <v>81</v>
      </c>
      <c r="AM7" s="10" t="s">
        <v>48</v>
      </c>
      <c r="AN7" s="10" t="s">
        <v>49</v>
      </c>
      <c r="AO7" s="10" t="s">
        <v>50</v>
      </c>
      <c r="AR7" s="10" t="s">
        <v>53</v>
      </c>
      <c r="AZ7" s="10" t="s">
        <v>48</v>
      </c>
      <c r="BA7" s="10" t="s">
        <v>49</v>
      </c>
      <c r="BB7" s="10" t="s">
        <v>50</v>
      </c>
    </row>
    <row r="8" spans="2:63" ht="16" customHeight="1">
      <c r="B8" s="8">
        <v>0.3</v>
      </c>
      <c r="C8" s="41">
        <v>2.469615E-2</v>
      </c>
      <c r="D8" s="41">
        <v>5.1537311165199273E-3</v>
      </c>
      <c r="E8" s="41"/>
      <c r="F8" s="47">
        <f>STDEV(F9:F14)/SQRT(COUNT(F9:F14))</f>
        <v>6.2513536689619703E-2</v>
      </c>
      <c r="G8" s="48" t="s">
        <v>55</v>
      </c>
      <c r="H8" s="39"/>
      <c r="I8">
        <v>0.5</v>
      </c>
      <c r="J8">
        <v>2.8350745544453299E-2</v>
      </c>
      <c r="K8">
        <v>5.5417785646064303E-2</v>
      </c>
      <c r="L8">
        <v>-0.177105561079795</v>
      </c>
      <c r="M8">
        <v>0.118870539680167</v>
      </c>
      <c r="N8">
        <v>4.25768319155699E-2</v>
      </c>
      <c r="O8">
        <v>1.2702710392915199E-2</v>
      </c>
      <c r="P8">
        <v>1.52556231998872E-2</v>
      </c>
      <c r="Q8">
        <v>-6.6488765388656806E-2</v>
      </c>
      <c r="S8" s="158"/>
      <c r="T8" s="2">
        <v>0.2</v>
      </c>
      <c r="U8" s="2">
        <v>1</v>
      </c>
      <c r="V8" s="2">
        <v>3</v>
      </c>
      <c r="W8" s="2">
        <v>4</v>
      </c>
      <c r="X8" s="160"/>
      <c r="Y8" s="2">
        <v>0.2</v>
      </c>
      <c r="Z8" s="2">
        <v>1</v>
      </c>
      <c r="AA8" s="2">
        <v>3</v>
      </c>
      <c r="AB8" s="2">
        <v>4</v>
      </c>
      <c r="AD8" s="162" t="s">
        <v>82</v>
      </c>
      <c r="AE8" s="162"/>
      <c r="AF8" s="162"/>
      <c r="AG8" s="162"/>
      <c r="AH8" s="162"/>
      <c r="AI8" s="162"/>
      <c r="AJ8" s="162"/>
      <c r="AK8" s="162"/>
      <c r="AM8" s="11">
        <f>AVERAGE(AM10:AM95)</f>
        <v>0.63046335277777776</v>
      </c>
      <c r="AN8" s="11">
        <f t="shared" ref="AN8:AO8" si="0">AVERAGE(AN10:AN95)</f>
        <v>1.5160399142622953</v>
      </c>
      <c r="AO8" s="11">
        <f t="shared" si="0"/>
        <v>3.0692370554054036</v>
      </c>
      <c r="AP8" s="12" t="s">
        <v>54</v>
      </c>
      <c r="AR8" s="144" t="s">
        <v>56</v>
      </c>
      <c r="AS8" s="145"/>
      <c r="AT8" s="145"/>
      <c r="AU8" s="145"/>
      <c r="AV8" s="145"/>
      <c r="AW8" s="145"/>
      <c r="AX8" s="146"/>
      <c r="AZ8" s="11">
        <f>AVERAGE(AZ10:AZ94)</f>
        <v>0.49005637060606061</v>
      </c>
      <c r="BA8" s="11">
        <f>AVERAGE(BA10:BA94)</f>
        <v>1.0991779091529414</v>
      </c>
      <c r="BB8" s="11">
        <f>AVERAGE(BB10:BB94)</f>
        <v>2.6085060979629628</v>
      </c>
      <c r="BC8" s="12" t="s">
        <v>54</v>
      </c>
      <c r="BE8" t="s">
        <v>53</v>
      </c>
    </row>
    <row r="9" spans="2:63" ht="20" customHeight="1">
      <c r="B9" s="8">
        <v>0.4</v>
      </c>
      <c r="C9" s="41">
        <v>6.5876371428571417E-2</v>
      </c>
      <c r="D9" s="41">
        <v>1.5430749846263449E-2</v>
      </c>
      <c r="E9" s="41"/>
      <c r="F9" s="41">
        <v>0.64117000000000002</v>
      </c>
      <c r="G9" s="7"/>
      <c r="I9">
        <v>1</v>
      </c>
      <c r="J9">
        <v>1.50603571132594E-2</v>
      </c>
      <c r="K9">
        <v>0.102410513703169</v>
      </c>
      <c r="L9">
        <v>-0.107742099662336</v>
      </c>
      <c r="M9">
        <v>1.10275963438241E-2</v>
      </c>
      <c r="N9">
        <v>6.9889488333988503E-2</v>
      </c>
      <c r="O9">
        <v>3.43406411639143E-3</v>
      </c>
      <c r="P9">
        <v>-2.0615475707180701E-2</v>
      </c>
      <c r="Q9">
        <v>5.3113793166439599E-3</v>
      </c>
      <c r="S9" t="s">
        <v>83</v>
      </c>
      <c r="T9">
        <v>1.7357357360000001</v>
      </c>
      <c r="U9">
        <v>1.607414449</v>
      </c>
      <c r="V9">
        <v>1.526241135</v>
      </c>
      <c r="W9">
        <v>4.780312125</v>
      </c>
      <c r="X9" t="s">
        <v>282</v>
      </c>
      <c r="Y9">
        <v>1.107122594</v>
      </c>
      <c r="Z9">
        <v>1.1765094169999999</v>
      </c>
      <c r="AA9">
        <v>1.9153370940000001</v>
      </c>
      <c r="AB9">
        <v>1.778269903</v>
      </c>
      <c r="AD9">
        <v>0.2</v>
      </c>
      <c r="AE9">
        <v>0</v>
      </c>
      <c r="AF9">
        <v>0</v>
      </c>
      <c r="AG9">
        <v>0</v>
      </c>
      <c r="AH9">
        <v>0.2</v>
      </c>
      <c r="AI9">
        <v>0</v>
      </c>
      <c r="AJ9">
        <v>0</v>
      </c>
      <c r="AK9">
        <v>0</v>
      </c>
      <c r="AM9" s="11">
        <f>STDEV(AM10:AM95)/SQRT(COUNT(AM10:AM95))</f>
        <v>5.2610148633299353E-2</v>
      </c>
      <c r="AN9" s="11">
        <f t="shared" ref="AN9:AO9" si="1">STDEV(AN10:AN95)/SQRT(COUNT(AN10:AN95))</f>
        <v>4.016441997533584E-2</v>
      </c>
      <c r="AO9" s="11">
        <f t="shared" si="1"/>
        <v>0.11242410848453367</v>
      </c>
      <c r="AP9" s="12" t="s">
        <v>55</v>
      </c>
      <c r="AR9" s="2"/>
      <c r="AS9" s="2" t="s">
        <v>57</v>
      </c>
      <c r="AT9" s="2" t="s">
        <v>58</v>
      </c>
      <c r="AU9" s="2" t="s">
        <v>59</v>
      </c>
      <c r="AV9" s="2" t="s">
        <v>60</v>
      </c>
      <c r="AW9" s="2" t="s">
        <v>61</v>
      </c>
      <c r="AX9" s="2" t="s">
        <v>62</v>
      </c>
      <c r="AZ9" s="11">
        <f>STDEV(AZ10:AZ94)/SQRT(COUNT(AZ10:AZ94))</f>
        <v>3.9547312641132967E-2</v>
      </c>
      <c r="BA9" s="11">
        <f>STDEV(BA10:BA94)/SQRT(COUNT(BA10:BA94))</f>
        <v>3.4016796405553357E-2</v>
      </c>
      <c r="BB9" s="11">
        <f>STDEV(BB10:BB94)/SQRT(COUNT(BB10:BB94))</f>
        <v>0.21603984539750795</v>
      </c>
      <c r="BC9" s="12" t="s">
        <v>55</v>
      </c>
      <c r="BE9" s="144" t="s">
        <v>514</v>
      </c>
      <c r="BF9" s="145"/>
      <c r="BG9" s="145"/>
      <c r="BH9" s="145"/>
      <c r="BI9" s="145"/>
      <c r="BJ9" s="145"/>
      <c r="BK9" s="146"/>
    </row>
    <row r="10" spans="2:63">
      <c r="B10" s="8">
        <v>0.5</v>
      </c>
      <c r="C10" s="41">
        <v>8.9654728571428574E-2</v>
      </c>
      <c r="D10" s="41">
        <v>2.0175901157565769E-2</v>
      </c>
      <c r="E10" s="41"/>
      <c r="F10" s="41">
        <v>0.69040999999999997</v>
      </c>
      <c r="G10" s="7"/>
      <c r="I10">
        <v>1.5</v>
      </c>
      <c r="J10">
        <v>2.6662490326515902E-2</v>
      </c>
      <c r="K10">
        <v>6.1147982135007703E-2</v>
      </c>
      <c r="L10">
        <v>-4.90654741041648E-2</v>
      </c>
      <c r="M10">
        <v>0.16926637690063001</v>
      </c>
      <c r="N10">
        <v>2.0603276417758099E-2</v>
      </c>
      <c r="O10">
        <v>1.02433896744831E-2</v>
      </c>
      <c r="P10">
        <v>-3.6029559932028103E-2</v>
      </c>
      <c r="Q10">
        <v>2.7648123593112001E-2</v>
      </c>
      <c r="S10" t="s">
        <v>84</v>
      </c>
      <c r="T10">
        <v>1.593077643</v>
      </c>
      <c r="U10">
        <v>1.4562118129999999</v>
      </c>
      <c r="V10">
        <v>1.603951082</v>
      </c>
      <c r="W10">
        <v>3.3450834880000002</v>
      </c>
      <c r="X10" t="s">
        <v>283</v>
      </c>
      <c r="Y10">
        <v>1.30916118</v>
      </c>
      <c r="Z10">
        <v>1.278572923</v>
      </c>
      <c r="AA10">
        <v>1.3644005960000001</v>
      </c>
      <c r="AB10">
        <v>1.5967874790000001</v>
      </c>
      <c r="AD10">
        <v>1</v>
      </c>
      <c r="AE10">
        <v>1.6062326250000001</v>
      </c>
      <c r="AF10">
        <v>2.941047E-3</v>
      </c>
      <c r="AG10">
        <v>2.7655104E-2</v>
      </c>
      <c r="AH10">
        <v>1</v>
      </c>
      <c r="AI10">
        <v>0.66886809999999997</v>
      </c>
      <c r="AJ10">
        <v>-1.2256899999999999E-2</v>
      </c>
      <c r="AK10">
        <v>8.0015999999999907E-3</v>
      </c>
      <c r="AM10">
        <v>0.97719219999999996</v>
      </c>
      <c r="AN10">
        <v>0.58297228999999995</v>
      </c>
      <c r="AO10">
        <v>1.9144273000000001</v>
      </c>
      <c r="AR10" s="2" t="s">
        <v>63</v>
      </c>
      <c r="AS10" s="2">
        <v>2</v>
      </c>
      <c r="AT10" s="2">
        <v>128.581686072407</v>
      </c>
      <c r="AU10" s="2">
        <v>64.290843036203796</v>
      </c>
      <c r="AV10" s="159"/>
      <c r="AW10" s="166"/>
      <c r="AX10" s="157"/>
      <c r="AZ10">
        <v>0.65081548</v>
      </c>
      <c r="BA10">
        <v>0.72261660800000005</v>
      </c>
      <c r="BB10">
        <v>1.3510063000000001</v>
      </c>
      <c r="BE10" s="2"/>
      <c r="BF10" s="2" t="s">
        <v>57</v>
      </c>
      <c r="BG10" s="2" t="s">
        <v>58</v>
      </c>
      <c r="BH10" s="2" t="s">
        <v>59</v>
      </c>
      <c r="BI10" s="2" t="s">
        <v>60</v>
      </c>
      <c r="BJ10" s="2" t="s">
        <v>61</v>
      </c>
      <c r="BK10" s="2" t="s">
        <v>62</v>
      </c>
    </row>
    <row r="11" spans="2:63" ht="15" customHeight="1">
      <c r="B11" s="8">
        <v>0.75</v>
      </c>
      <c r="C11" s="41">
        <v>0.24962542857142858</v>
      </c>
      <c r="D11" s="41">
        <v>6.6301558383375481E-2</v>
      </c>
      <c r="E11" s="41"/>
      <c r="F11" s="41">
        <v>0.83436999999999995</v>
      </c>
      <c r="G11" s="7"/>
      <c r="I11">
        <v>2</v>
      </c>
      <c r="J11">
        <v>-6.0485982190296002E-2</v>
      </c>
      <c r="K11">
        <v>-5.4223385589951302E-2</v>
      </c>
      <c r="L11">
        <v>8.0170116833197899E-2</v>
      </c>
      <c r="M11">
        <v>-6.6571382003971303E-3</v>
      </c>
      <c r="N11">
        <v>-6.5040793021366198E-3</v>
      </c>
      <c r="O11">
        <v>1.3861855615690999E-2</v>
      </c>
      <c r="P11">
        <v>-4.6164566930200303E-2</v>
      </c>
      <c r="Q11">
        <v>5.64096733793828E-3</v>
      </c>
      <c r="S11" t="s">
        <v>85</v>
      </c>
      <c r="T11">
        <v>2.4715639810000001</v>
      </c>
      <c r="U11">
        <v>1.8954918030000001</v>
      </c>
      <c r="V11">
        <v>1.756857855</v>
      </c>
      <c r="W11">
        <v>2.8993710689999999</v>
      </c>
      <c r="X11" t="s">
        <v>284</v>
      </c>
      <c r="Y11">
        <v>1.1939867710000001</v>
      </c>
      <c r="Z11">
        <v>1.25094499</v>
      </c>
      <c r="AA11">
        <v>1.6435830890000001</v>
      </c>
      <c r="AB11">
        <v>1.667595819</v>
      </c>
      <c r="AD11">
        <v>2</v>
      </c>
      <c r="AE11">
        <v>1.994200585</v>
      </c>
      <c r="AF11">
        <v>1.1269209929999999</v>
      </c>
      <c r="AG11">
        <v>1.1346848E-2</v>
      </c>
      <c r="AH11">
        <v>2</v>
      </c>
      <c r="AI11">
        <v>0.9313051</v>
      </c>
      <c r="AJ11">
        <v>8.7784000000000004E-3</v>
      </c>
      <c r="AK11">
        <v>0.46701019999999999</v>
      </c>
      <c r="AM11">
        <v>0.64903586000000002</v>
      </c>
      <c r="AN11">
        <v>1.34145</v>
      </c>
      <c r="AO11">
        <v>1.8539791000000001</v>
      </c>
      <c r="AR11" s="2" t="s">
        <v>64</v>
      </c>
      <c r="AS11" s="2">
        <v>150</v>
      </c>
      <c r="AT11" s="2">
        <v>75.028047543338005</v>
      </c>
      <c r="AU11" s="2">
        <v>0.500186983622253</v>
      </c>
      <c r="AV11" s="142"/>
      <c r="AW11" s="143"/>
      <c r="AX11" s="161"/>
      <c r="AZ11">
        <v>0.36556359999999999</v>
      </c>
      <c r="BA11">
        <v>0.57797354000000001</v>
      </c>
      <c r="BB11">
        <v>6.3786199999999997</v>
      </c>
      <c r="BE11" s="2" t="s">
        <v>63</v>
      </c>
      <c r="BF11" s="2">
        <v>2</v>
      </c>
      <c r="BG11" s="2">
        <v>113.399446984436</v>
      </c>
      <c r="BH11" s="2">
        <v>56.699723492218403</v>
      </c>
      <c r="BI11" s="159"/>
      <c r="BJ11" s="166"/>
      <c r="BK11" s="157"/>
    </row>
    <row r="12" spans="2:63" ht="15" customHeight="1">
      <c r="B12" s="8">
        <v>1</v>
      </c>
      <c r="C12" s="41">
        <v>0.31910660000000002</v>
      </c>
      <c r="D12" s="41">
        <v>0.10496791065458323</v>
      </c>
      <c r="E12" s="41"/>
      <c r="F12" s="41">
        <v>0.74465000000000003</v>
      </c>
      <c r="G12" s="7"/>
      <c r="I12">
        <v>2.5</v>
      </c>
      <c r="J12">
        <v>-1.5137229223409199E-2</v>
      </c>
      <c r="K12">
        <v>5.22968751826609E-2</v>
      </c>
      <c r="L12">
        <v>8.0170116833197899E-2</v>
      </c>
      <c r="M12">
        <v>-1.6951237616932301E-2</v>
      </c>
      <c r="N12">
        <v>-5.5013089484865297E-3</v>
      </c>
      <c r="O12">
        <v>-6.2311266308634396E-3</v>
      </c>
      <c r="P12">
        <v>-3.82493505494425E-2</v>
      </c>
      <c r="Q12">
        <v>6.7472592029819301E-3</v>
      </c>
      <c r="S12" t="s">
        <v>86</v>
      </c>
      <c r="T12">
        <v>1.6490963860000001</v>
      </c>
      <c r="U12">
        <v>1.6969696970000001</v>
      </c>
      <c r="V12">
        <v>1.684210526</v>
      </c>
      <c r="W12">
        <v>2.1942934780000001</v>
      </c>
      <c r="X12" t="s">
        <v>285</v>
      </c>
      <c r="Y12">
        <v>1.4314516129999999</v>
      </c>
      <c r="Z12">
        <v>1.276929786</v>
      </c>
      <c r="AA12">
        <v>1.898492093</v>
      </c>
      <c r="AB12">
        <v>1.840250943</v>
      </c>
      <c r="AD12">
        <v>3</v>
      </c>
      <c r="AE12">
        <v>1.7870713760000001</v>
      </c>
      <c r="AF12">
        <v>1.5467341370000001</v>
      </c>
      <c r="AG12">
        <v>0.95112162899999997</v>
      </c>
      <c r="AH12">
        <v>3</v>
      </c>
      <c r="AI12">
        <v>0.8124403</v>
      </c>
      <c r="AJ12">
        <v>0.50832809999999895</v>
      </c>
      <c r="AK12">
        <v>0.73947459999999998</v>
      </c>
      <c r="AM12">
        <v>0.41105344999999999</v>
      </c>
      <c r="AN12">
        <v>0.66358762999999998</v>
      </c>
      <c r="AO12">
        <v>2.4788766</v>
      </c>
      <c r="AR12" s="2" t="s">
        <v>65</v>
      </c>
      <c r="AS12" s="2">
        <v>152</v>
      </c>
      <c r="AT12" s="2">
        <v>203.609733615745</v>
      </c>
      <c r="AU12" s="2">
        <v>1.3395377211562201</v>
      </c>
      <c r="AV12" s="2">
        <v>128.53361870919201</v>
      </c>
      <c r="AW12" s="2">
        <v>3.0563662951390702</v>
      </c>
      <c r="AX12" s="2">
        <v>0</v>
      </c>
      <c r="AZ12">
        <v>0.32797300000000001</v>
      </c>
      <c r="BA12">
        <v>0.77288889999999999</v>
      </c>
      <c r="BB12">
        <v>1.0320662</v>
      </c>
      <c r="BE12" s="2" t="s">
        <v>64</v>
      </c>
      <c r="BF12" s="2">
        <v>169</v>
      </c>
      <c r="BG12" s="2">
        <v>143.51198243836799</v>
      </c>
      <c r="BH12" s="2">
        <v>0.84918332803768404</v>
      </c>
      <c r="BI12" s="142"/>
      <c r="BJ12" s="143"/>
      <c r="BK12" s="161"/>
    </row>
    <row r="13" spans="2:63">
      <c r="B13" s="8">
        <v>1.5</v>
      </c>
      <c r="C13" s="41">
        <v>0.37692985714285715</v>
      </c>
      <c r="D13" s="41">
        <v>0.11701349956561349</v>
      </c>
      <c r="E13" s="41"/>
      <c r="F13" s="41">
        <v>0.99690999999999996</v>
      </c>
      <c r="G13" s="7"/>
      <c r="I13">
        <v>3</v>
      </c>
      <c r="J13">
        <v>9.4001691457806097E-2</v>
      </c>
      <c r="K13">
        <v>1.9962194516170401E-2</v>
      </c>
      <c r="L13">
        <v>9.8538873408560504E-2</v>
      </c>
      <c r="M13">
        <v>-0.17175865170155999</v>
      </c>
      <c r="N13">
        <v>-1.0865040534791799E-3</v>
      </c>
      <c r="O13">
        <v>-3.1968575985840499E-2</v>
      </c>
      <c r="P13">
        <v>-2.2402088243185399E-2</v>
      </c>
      <c r="Q13">
        <v>3.61043732546747E-2</v>
      </c>
      <c r="S13" t="s">
        <v>87</v>
      </c>
      <c r="T13">
        <v>1.44224924</v>
      </c>
      <c r="U13">
        <v>1.500472144</v>
      </c>
      <c r="V13">
        <v>1.4915492960000001</v>
      </c>
      <c r="W13">
        <v>2.5982028239999999</v>
      </c>
      <c r="X13" t="s">
        <v>286</v>
      </c>
      <c r="Y13">
        <v>1.2655971479999999</v>
      </c>
      <c r="Z13">
        <v>1.3278097360000001</v>
      </c>
      <c r="AA13">
        <v>1.505410822</v>
      </c>
      <c r="AB13">
        <v>1.9960535479999999</v>
      </c>
      <c r="AD13" s="162" t="s">
        <v>55</v>
      </c>
      <c r="AE13" s="162"/>
      <c r="AF13" s="162"/>
      <c r="AG13" s="162"/>
      <c r="AH13" s="162"/>
      <c r="AI13" s="162"/>
      <c r="AJ13" s="162"/>
      <c r="AK13" s="162"/>
      <c r="AM13">
        <v>0.42272799999999999</v>
      </c>
      <c r="AN13">
        <v>0.97282833000000002</v>
      </c>
      <c r="AO13">
        <v>2.1442766</v>
      </c>
      <c r="AZ13">
        <v>0.1987131</v>
      </c>
      <c r="BA13">
        <v>0.97587263999999996</v>
      </c>
      <c r="BB13">
        <v>5.27874</v>
      </c>
      <c r="BE13" s="2" t="s">
        <v>65</v>
      </c>
      <c r="BF13" s="2">
        <v>171</v>
      </c>
      <c r="BG13" s="2">
        <v>256.91142942280499</v>
      </c>
      <c r="BH13" s="2">
        <v>1.5024060200164</v>
      </c>
      <c r="BI13" s="2">
        <v>66.769708754459003</v>
      </c>
      <c r="BJ13" s="2">
        <v>3.0494684481565901</v>
      </c>
      <c r="BK13" s="2">
        <v>0</v>
      </c>
    </row>
    <row r="14" spans="2:63">
      <c r="B14" s="8">
        <v>2</v>
      </c>
      <c r="C14" s="41">
        <v>0.29540296714285713</v>
      </c>
      <c r="D14" s="41">
        <v>3.9218459540073893E-2</v>
      </c>
      <c r="E14" s="41"/>
      <c r="F14" s="41">
        <v>0.56601999999999997</v>
      </c>
      <c r="G14" s="7"/>
      <c r="I14">
        <v>3.5</v>
      </c>
      <c r="J14">
        <v>0.144070164944438</v>
      </c>
      <c r="K14">
        <v>9.0591983154632197E-2</v>
      </c>
      <c r="L14">
        <v>4.1041596301830803E-2</v>
      </c>
      <c r="M14">
        <v>3.0578843265073E-2</v>
      </c>
      <c r="N14">
        <v>-4.0038847336251501E-2</v>
      </c>
      <c r="O14">
        <v>-3.1650044243810099E-2</v>
      </c>
      <c r="P14">
        <v>-9.0120460978140408E-3</v>
      </c>
      <c r="Q14">
        <v>1.8116596347367502E-2</v>
      </c>
      <c r="S14" t="s">
        <v>88</v>
      </c>
      <c r="T14">
        <v>1.4890446980000001</v>
      </c>
      <c r="U14">
        <v>1.440419447</v>
      </c>
      <c r="V14">
        <v>1.3963800900000001</v>
      </c>
      <c r="W14">
        <v>1.5480225990000001</v>
      </c>
      <c r="X14" t="s">
        <v>287</v>
      </c>
      <c r="Y14">
        <v>1.2636426970000001</v>
      </c>
      <c r="Z14">
        <v>1.3881447899999999</v>
      </c>
      <c r="AA14">
        <v>1.351440465</v>
      </c>
      <c r="AB14">
        <v>1.3940311110000001</v>
      </c>
      <c r="AD14">
        <v>0.2</v>
      </c>
      <c r="AE14">
        <v>2.9247854129506701E-2</v>
      </c>
      <c r="AF14">
        <v>2.3786261380047E-2</v>
      </c>
      <c r="AG14">
        <v>1.8601122913923799E-2</v>
      </c>
      <c r="AH14">
        <v>0.2</v>
      </c>
      <c r="AI14">
        <v>9.3560859999999996E-3</v>
      </c>
      <c r="AJ14">
        <v>1.4307151000000001E-2</v>
      </c>
      <c r="AK14">
        <v>1.4608316E-2</v>
      </c>
      <c r="AM14">
        <v>0.88977781</v>
      </c>
      <c r="AN14">
        <v>0.84241372000000003</v>
      </c>
      <c r="AO14">
        <v>2.2024279</v>
      </c>
      <c r="AZ14">
        <v>0.33180579999999998</v>
      </c>
      <c r="BA14">
        <v>0.78538752000000001</v>
      </c>
      <c r="BB14">
        <v>0.95511842000000002</v>
      </c>
    </row>
    <row r="15" spans="2:63">
      <c r="B15" s="8">
        <v>3</v>
      </c>
      <c r="C15" s="41">
        <v>0.41841728571428577</v>
      </c>
      <c r="D15" s="41">
        <v>0.10338808733641233</v>
      </c>
      <c r="E15" s="41"/>
      <c r="F15" s="41"/>
      <c r="G15" s="7"/>
      <c r="I15">
        <v>4</v>
      </c>
      <c r="J15">
        <v>9.6490943746467106E-2</v>
      </c>
      <c r="K15">
        <v>2.1292418673476102E-2</v>
      </c>
      <c r="L15">
        <v>-2.5607748071999201E-2</v>
      </c>
      <c r="M15">
        <v>7.8429436404150898E-2</v>
      </c>
      <c r="N15">
        <v>-5.9779982128663499E-2</v>
      </c>
      <c r="O15">
        <v>-3.4777086138976898E-2</v>
      </c>
      <c r="P15">
        <v>-1.4071304730175999E-2</v>
      </c>
      <c r="Q15">
        <v>7.43111901363833E-3</v>
      </c>
      <c r="S15" t="s">
        <v>89</v>
      </c>
      <c r="T15">
        <v>1.5203725260000001</v>
      </c>
      <c r="U15">
        <v>1.4750304510000001</v>
      </c>
      <c r="V15">
        <v>1.488207547</v>
      </c>
      <c r="W15">
        <v>1.969194313</v>
      </c>
      <c r="X15" t="s">
        <v>288</v>
      </c>
      <c r="Y15">
        <v>1.28443946</v>
      </c>
      <c r="Z15">
        <v>1.353944563</v>
      </c>
      <c r="AA15">
        <v>1.6190744130000001</v>
      </c>
      <c r="AB15">
        <v>1.313471383</v>
      </c>
      <c r="AD15">
        <v>1</v>
      </c>
      <c r="AE15">
        <v>0.212387756730335</v>
      </c>
      <c r="AF15">
        <v>2.7354165598873801E-2</v>
      </c>
      <c r="AG15">
        <v>2.6503758123578799E-2</v>
      </c>
      <c r="AH15">
        <v>1</v>
      </c>
      <c r="AI15">
        <v>8.5526390000000008E-3</v>
      </c>
      <c r="AJ15">
        <v>1.3847221E-2</v>
      </c>
      <c r="AK15">
        <v>0.10693</v>
      </c>
      <c r="AM15">
        <v>0.99626694000000005</v>
      </c>
      <c r="AN15">
        <v>1.9282991</v>
      </c>
      <c r="AO15">
        <v>2.5770507</v>
      </c>
      <c r="AZ15">
        <v>0.15842300000000001</v>
      </c>
      <c r="BA15">
        <v>0.84215211999999995</v>
      </c>
      <c r="BB15">
        <v>1.2983564999999999</v>
      </c>
    </row>
    <row r="16" spans="2:63">
      <c r="B16" s="8">
        <v>5</v>
      </c>
      <c r="C16" s="41">
        <v>0.45208957142857148</v>
      </c>
      <c r="D16" s="41">
        <v>0.10553125326173844</v>
      </c>
      <c r="E16" s="41"/>
      <c r="F16" s="41"/>
      <c r="G16" s="7"/>
      <c r="I16">
        <v>4.5</v>
      </c>
      <c r="J16">
        <v>0.250122166508496</v>
      </c>
      <c r="K16">
        <v>-4.9004814054588598E-2</v>
      </c>
      <c r="L16">
        <v>-9.4761188398504406E-2</v>
      </c>
      <c r="M16">
        <v>7.5393996569469393E-2</v>
      </c>
      <c r="N16">
        <v>-6.1241495624828002E-2</v>
      </c>
      <c r="O16">
        <v>1.6278754708204501E-2</v>
      </c>
      <c r="P16">
        <v>-1.3501861781558501E-2</v>
      </c>
      <c r="Q16">
        <v>-2.9728790782878701E-2</v>
      </c>
      <c r="S16" t="s">
        <v>90</v>
      </c>
      <c r="T16">
        <v>1.5228426399999999</v>
      </c>
      <c r="U16">
        <v>1.5553977269999999</v>
      </c>
      <c r="V16">
        <v>1.5970149250000001</v>
      </c>
      <c r="W16">
        <v>4.1051980199999996</v>
      </c>
      <c r="X16" t="s">
        <v>289</v>
      </c>
      <c r="Y16">
        <v>1.1957628840000001</v>
      </c>
      <c r="Z16">
        <v>1.275142494</v>
      </c>
      <c r="AA16">
        <v>1.381934488</v>
      </c>
      <c r="AB16">
        <v>1.540701594</v>
      </c>
      <c r="AD16">
        <v>2</v>
      </c>
      <c r="AE16">
        <v>0.23037778865207001</v>
      </c>
      <c r="AF16">
        <v>9.9549412765452705E-2</v>
      </c>
      <c r="AG16">
        <v>1.9026130079455399E-2</v>
      </c>
      <c r="AH16">
        <v>2</v>
      </c>
      <c r="AI16">
        <v>3.4710418E-2</v>
      </c>
      <c r="AJ16">
        <v>1.2810738E-2</v>
      </c>
      <c r="AK16">
        <v>0.13864035999999999</v>
      </c>
      <c r="AM16">
        <v>0.40644293999999997</v>
      </c>
      <c r="AN16">
        <v>1.1858546999999999</v>
      </c>
      <c r="AO16">
        <v>3.0976758000000002</v>
      </c>
      <c r="AZ16">
        <v>0.28291899999999998</v>
      </c>
      <c r="BA16">
        <v>0.91853333000000004</v>
      </c>
      <c r="BB16">
        <v>0.83936988999999995</v>
      </c>
    </row>
    <row r="17" spans="2:69" ht="16">
      <c r="B17" s="41"/>
      <c r="C17" s="41"/>
      <c r="D17" s="41"/>
      <c r="E17" s="41"/>
      <c r="F17" s="41"/>
      <c r="G17" s="7"/>
      <c r="I17">
        <v>5</v>
      </c>
      <c r="J17">
        <v>0.25494047158886302</v>
      </c>
      <c r="K17">
        <v>-7.5136044737499103E-2</v>
      </c>
      <c r="L17">
        <v>-4.0567702832536003E-2</v>
      </c>
      <c r="M17">
        <v>-0.100718055242798</v>
      </c>
      <c r="N17">
        <v>2.96430184919627E-2</v>
      </c>
      <c r="O17">
        <v>1.8610658352262902E-2</v>
      </c>
      <c r="P17">
        <v>4.8637797175419099E-3</v>
      </c>
      <c r="Q17">
        <v>2.61676513354837E-2</v>
      </c>
      <c r="S17" t="s">
        <v>91</v>
      </c>
      <c r="T17">
        <v>1.302489177</v>
      </c>
      <c r="U17">
        <v>1.205132651</v>
      </c>
      <c r="V17">
        <v>1.2867187499999999</v>
      </c>
      <c r="W17">
        <v>1.3499428570000001</v>
      </c>
      <c r="X17" t="s">
        <v>290</v>
      </c>
      <c r="Y17">
        <v>1.258843548</v>
      </c>
      <c r="Z17">
        <v>1.352724617</v>
      </c>
      <c r="AA17">
        <v>1.573334214</v>
      </c>
      <c r="AB17">
        <v>1.4944975760000001</v>
      </c>
      <c r="AD17">
        <v>3</v>
      </c>
      <c r="AE17">
        <v>0.212886259758816</v>
      </c>
      <c r="AF17">
        <v>9.8573623412597899E-2</v>
      </c>
      <c r="AG17">
        <v>9.1024885823312196E-2</v>
      </c>
      <c r="AH17">
        <v>3</v>
      </c>
      <c r="AI17">
        <v>4.0673234000000003E-2</v>
      </c>
      <c r="AJ17">
        <v>6.1397388999999997E-2</v>
      </c>
      <c r="AK17">
        <v>0.11623308</v>
      </c>
      <c r="AM17">
        <v>0.98346787999999996</v>
      </c>
      <c r="AN17">
        <v>1.2391342999999999</v>
      </c>
      <c r="AO17">
        <v>2.8181919999999998</v>
      </c>
      <c r="AS17" s="170" t="s">
        <v>861</v>
      </c>
      <c r="AT17" s="170"/>
      <c r="AU17" s="170"/>
      <c r="AV17" s="170"/>
      <c r="AW17" s="170"/>
      <c r="AX17" s="170"/>
      <c r="AZ17">
        <v>0.34891075999999999</v>
      </c>
      <c r="BA17">
        <v>0.94461762999999999</v>
      </c>
      <c r="BB17">
        <v>0.85093242000000002</v>
      </c>
      <c r="BF17" s="170" t="s">
        <v>861</v>
      </c>
      <c r="BG17" s="170"/>
      <c r="BH17" s="170"/>
      <c r="BI17" s="170"/>
      <c r="BJ17" s="170"/>
      <c r="BK17" s="170"/>
    </row>
    <row r="18" spans="2:69" ht="15" customHeight="1">
      <c r="I18">
        <v>5.5</v>
      </c>
      <c r="J18">
        <v>0.23471837859790101</v>
      </c>
      <c r="K18">
        <v>-9.7941715800722098E-2</v>
      </c>
      <c r="L18">
        <v>7.8320316875993806E-2</v>
      </c>
      <c r="M18">
        <v>-0.154978892763148</v>
      </c>
      <c r="N18">
        <v>6.9506641939632505E-2</v>
      </c>
      <c r="O18">
        <v>5.2310415288604098E-2</v>
      </c>
      <c r="P18">
        <v>4.5012866933983996E-3</v>
      </c>
      <c r="Q18">
        <v>-1.51212857285509E-2</v>
      </c>
      <c r="S18" t="s">
        <v>92</v>
      </c>
      <c r="T18">
        <v>1.5506519560000001</v>
      </c>
      <c r="U18">
        <v>1.4597107439999999</v>
      </c>
      <c r="V18">
        <v>1.494444444</v>
      </c>
      <c r="W18">
        <v>1.6402061859999999</v>
      </c>
      <c r="X18" t="s">
        <v>291</v>
      </c>
      <c r="Y18">
        <v>1.435787157</v>
      </c>
      <c r="Z18">
        <v>1.3611307420000001</v>
      </c>
      <c r="AA18">
        <v>1.4936332370000001</v>
      </c>
      <c r="AB18">
        <v>1.6233803630000001</v>
      </c>
      <c r="AM18">
        <v>0.41792548000000002</v>
      </c>
      <c r="AN18">
        <v>1.0641084999999999</v>
      </c>
      <c r="AO18">
        <v>1.0664464</v>
      </c>
      <c r="AS18" s="171"/>
      <c r="AT18" s="172"/>
      <c r="AU18" s="173"/>
      <c r="AV18" s="134" t="s">
        <v>79</v>
      </c>
      <c r="AW18" s="134" t="s">
        <v>80</v>
      </c>
      <c r="AX18" s="134" t="s">
        <v>81</v>
      </c>
      <c r="AZ18">
        <v>0.30604875999999998</v>
      </c>
      <c r="BA18">
        <v>0.71971934999999998</v>
      </c>
      <c r="BB18">
        <v>2.0929989</v>
      </c>
      <c r="BF18" s="171"/>
      <c r="BG18" s="172"/>
      <c r="BH18" s="173"/>
      <c r="BI18" s="134"/>
      <c r="BJ18" s="134"/>
      <c r="BK18" s="134"/>
    </row>
    <row r="19" spans="2:69" ht="16">
      <c r="I19">
        <v>6</v>
      </c>
      <c r="J19">
        <v>-4.1588614678089199E-2</v>
      </c>
      <c r="K19">
        <v>-6.2102405955642599E-2</v>
      </c>
      <c r="L19">
        <v>0.26225829086782898</v>
      </c>
      <c r="M19">
        <v>-9.2667541625771094E-2</v>
      </c>
      <c r="N19">
        <v>5.59938275052052E-2</v>
      </c>
      <c r="O19">
        <v>-2.24438688252863E-2</v>
      </c>
      <c r="P19">
        <v>2.5478956362063002E-2</v>
      </c>
      <c r="Q19">
        <v>1.65418271030606E-2</v>
      </c>
      <c r="S19" t="s">
        <v>93</v>
      </c>
      <c r="T19">
        <v>1.4860335200000001</v>
      </c>
      <c r="U19">
        <v>1.3494176369999999</v>
      </c>
      <c r="V19">
        <v>1.5187713309999999</v>
      </c>
      <c r="W19">
        <v>3.7035775129999999</v>
      </c>
      <c r="X19" t="s">
        <v>292</v>
      </c>
      <c r="Y19">
        <v>1.208378704</v>
      </c>
      <c r="Z19">
        <v>1.3527473510000001</v>
      </c>
      <c r="AA19">
        <v>1.498960753</v>
      </c>
      <c r="AB19">
        <v>1.6620814799999999</v>
      </c>
      <c r="AM19">
        <v>0.51530485999999998</v>
      </c>
      <c r="AN19">
        <v>1.4566049999999999</v>
      </c>
      <c r="AO19">
        <v>3.3461356000000002</v>
      </c>
      <c r="AS19" s="135" t="s">
        <v>79</v>
      </c>
      <c r="AT19" s="164" t="s">
        <v>877</v>
      </c>
      <c r="AU19" s="165"/>
      <c r="AV19" s="135" t="s">
        <v>862</v>
      </c>
      <c r="AW19" s="135" t="s">
        <v>863</v>
      </c>
      <c r="AX19" s="135" t="s">
        <v>864</v>
      </c>
      <c r="AZ19">
        <v>0.34332328000000001</v>
      </c>
      <c r="BA19">
        <v>0.96421902999999998</v>
      </c>
      <c r="BB19">
        <v>2.1609783</v>
      </c>
      <c r="BE19" s="129"/>
      <c r="BF19" s="135"/>
      <c r="BG19" s="174"/>
      <c r="BH19" s="175"/>
      <c r="BI19" s="135" t="s">
        <v>79</v>
      </c>
      <c r="BJ19" s="135" t="s">
        <v>80</v>
      </c>
      <c r="BK19" s="135" t="s">
        <v>81</v>
      </c>
    </row>
    <row r="20" spans="2:69" ht="16">
      <c r="I20">
        <v>6.5</v>
      </c>
      <c r="J20">
        <v>-0.175385919914441</v>
      </c>
      <c r="K20">
        <v>-2.8437501131846701E-2</v>
      </c>
      <c r="L20">
        <v>0.15843523619389999</v>
      </c>
      <c r="M20">
        <v>-5.0190242476503E-2</v>
      </c>
      <c r="N20">
        <v>-1.50197970242612E-2</v>
      </c>
      <c r="O20">
        <v>5.3684062701772998E-3</v>
      </c>
      <c r="P20">
        <v>2.90256826155201E-3</v>
      </c>
      <c r="Q20">
        <v>-8.0816680553350197E-3</v>
      </c>
      <c r="S20" t="s">
        <v>94</v>
      </c>
      <c r="T20">
        <v>1.523887974</v>
      </c>
      <c r="U20">
        <v>1.411483254</v>
      </c>
      <c r="V20">
        <v>1.405956113</v>
      </c>
      <c r="W20">
        <v>1.5540540540000001</v>
      </c>
      <c r="X20" t="s">
        <v>293</v>
      </c>
      <c r="Y20">
        <v>1.271360219</v>
      </c>
      <c r="Z20">
        <v>1.241922456</v>
      </c>
      <c r="AA20">
        <v>1.3515984430000001</v>
      </c>
      <c r="AB20">
        <v>1.4850277489999999</v>
      </c>
      <c r="AM20">
        <v>0.45509344000000002</v>
      </c>
      <c r="AN20">
        <v>1.2132008999999999</v>
      </c>
      <c r="AO20">
        <v>3.5596258999999999</v>
      </c>
      <c r="AS20" s="135"/>
      <c r="AT20" s="164" t="s">
        <v>879</v>
      </c>
      <c r="AU20" s="165"/>
      <c r="AV20" s="135" t="s">
        <v>862</v>
      </c>
      <c r="AW20" s="135" t="s">
        <v>865</v>
      </c>
      <c r="AX20" s="135" t="s">
        <v>866</v>
      </c>
      <c r="AZ20">
        <v>0.40373993000000002</v>
      </c>
      <c r="BA20">
        <v>0.99191046000000005</v>
      </c>
      <c r="BB20">
        <v>3.1271903999999999</v>
      </c>
      <c r="BF20" s="135" t="s">
        <v>79</v>
      </c>
      <c r="BG20" s="164" t="s">
        <v>877</v>
      </c>
      <c r="BH20" s="165"/>
      <c r="BI20" s="135" t="s">
        <v>862</v>
      </c>
      <c r="BJ20" s="135" t="s">
        <v>872</v>
      </c>
      <c r="BK20" s="135">
        <v>-1498</v>
      </c>
      <c r="BL20" s="128"/>
      <c r="BN20" s="128"/>
    </row>
    <row r="21" spans="2:69" ht="16">
      <c r="I21">
        <v>7</v>
      </c>
      <c r="J21">
        <v>-0.162791782458311</v>
      </c>
      <c r="K21">
        <v>-7.4215120439914697E-2</v>
      </c>
      <c r="L21">
        <v>1.6663009440047501E-2</v>
      </c>
      <c r="M21">
        <v>2.11331590491191E-2</v>
      </c>
      <c r="N21">
        <v>-5.5825582298994397E-2</v>
      </c>
      <c r="O21">
        <v>-7.3909564839111904E-3</v>
      </c>
      <c r="P21">
        <v>2.4497066513578001E-2</v>
      </c>
      <c r="Q21">
        <v>4.25793555257198E-2</v>
      </c>
      <c r="S21" t="s">
        <v>95</v>
      </c>
      <c r="T21">
        <v>1.6924398629999999</v>
      </c>
      <c r="U21">
        <v>1.520210896</v>
      </c>
      <c r="V21">
        <v>1.509202454</v>
      </c>
      <c r="W21">
        <v>2.291525424</v>
      </c>
      <c r="X21" t="s">
        <v>294</v>
      </c>
      <c r="Y21">
        <v>1.3132085419999999</v>
      </c>
      <c r="Z21">
        <v>1.219719507</v>
      </c>
      <c r="AA21">
        <v>1.443920463</v>
      </c>
      <c r="AB21">
        <v>1.619412573</v>
      </c>
      <c r="AD21" s="154" t="s">
        <v>666</v>
      </c>
      <c r="AE21" s="154"/>
      <c r="AF21" s="154"/>
      <c r="AG21" s="154"/>
      <c r="AH21" s="154"/>
      <c r="AI21" s="154"/>
      <c r="AM21">
        <v>0.44496730000000001</v>
      </c>
      <c r="AN21">
        <v>1.4366671</v>
      </c>
      <c r="AO21">
        <v>3.6200168000000001</v>
      </c>
      <c r="AS21" s="135"/>
      <c r="AT21" s="164" t="s">
        <v>867</v>
      </c>
      <c r="AU21" s="165"/>
      <c r="AV21" s="135" t="s">
        <v>862</v>
      </c>
      <c r="AW21" s="135">
        <v>150</v>
      </c>
      <c r="AX21" s="135">
        <v>150</v>
      </c>
      <c r="AZ21">
        <v>0.97094190000000002</v>
      </c>
      <c r="BA21">
        <v>0.75955799999999996</v>
      </c>
      <c r="BB21">
        <v>1.2372263999999999</v>
      </c>
      <c r="BF21" s="135"/>
      <c r="BG21" s="164" t="s">
        <v>879</v>
      </c>
      <c r="BH21" s="165"/>
      <c r="BI21" s="135" t="s">
        <v>862</v>
      </c>
      <c r="BJ21" s="135" t="s">
        <v>873</v>
      </c>
      <c r="BK21" s="135" t="s">
        <v>874</v>
      </c>
      <c r="BL21" s="128"/>
      <c r="BN21" s="128"/>
    </row>
    <row r="22" spans="2:69" ht="16">
      <c r="I22">
        <v>7.5</v>
      </c>
      <c r="J22">
        <v>-0.100548154656027</v>
      </c>
      <c r="K22">
        <v>2.75214492858738E-2</v>
      </c>
      <c r="L22">
        <v>-8.5851453242938205E-2</v>
      </c>
      <c r="M22">
        <v>-3.4541703045353797E-2</v>
      </c>
      <c r="N22">
        <v>-4.0730233452539802E-2</v>
      </c>
      <c r="O22">
        <v>1.30500938289543E-2</v>
      </c>
      <c r="P22">
        <v>2.1830247408007802E-2</v>
      </c>
      <c r="Q22">
        <v>0.112088667775259</v>
      </c>
      <c r="S22" t="s">
        <v>96</v>
      </c>
      <c r="T22">
        <v>1.6451612900000001</v>
      </c>
      <c r="U22">
        <v>1.686597938</v>
      </c>
      <c r="V22">
        <v>1.705765408</v>
      </c>
      <c r="W22">
        <v>3.2228682169999998</v>
      </c>
      <c r="X22" t="s">
        <v>295</v>
      </c>
      <c r="Y22">
        <v>1.3959048549999999</v>
      </c>
      <c r="Z22">
        <v>1.762568141</v>
      </c>
      <c r="AA22">
        <v>2.0183145649999998</v>
      </c>
      <c r="AB22">
        <v>2.498080217</v>
      </c>
      <c r="AD22" s="154" t="s">
        <v>515</v>
      </c>
      <c r="AE22" s="154"/>
      <c r="AF22" s="154"/>
      <c r="AG22" s="154" t="s">
        <v>51</v>
      </c>
      <c r="AH22" s="154"/>
      <c r="AI22" s="154"/>
      <c r="AM22">
        <v>0.45284116000000002</v>
      </c>
      <c r="AN22">
        <v>1.2761315</v>
      </c>
      <c r="AO22">
        <v>5.5923280999999996</v>
      </c>
      <c r="AS22" s="135"/>
      <c r="AT22" s="164" t="s">
        <v>878</v>
      </c>
      <c r="AU22" s="165"/>
      <c r="AV22" s="135" t="s">
        <v>862</v>
      </c>
      <c r="AW22" s="135" t="s">
        <v>869</v>
      </c>
      <c r="AX22" s="135" t="s">
        <v>869</v>
      </c>
      <c r="AZ22">
        <v>0.42687222000000002</v>
      </c>
      <c r="BA22">
        <v>0.94709969000000005</v>
      </c>
      <c r="BB22">
        <v>1.0587926000000001</v>
      </c>
      <c r="BF22" s="135"/>
      <c r="BG22" s="164" t="s">
        <v>867</v>
      </c>
      <c r="BH22" s="165"/>
      <c r="BI22" s="135" t="s">
        <v>862</v>
      </c>
      <c r="BJ22" s="135">
        <v>150</v>
      </c>
      <c r="BK22" s="135">
        <v>150</v>
      </c>
      <c r="BL22" s="128"/>
      <c r="BN22" s="128"/>
    </row>
    <row r="23" spans="2:69" ht="16">
      <c r="I23">
        <v>8</v>
      </c>
      <c r="J23">
        <v>-0.13321034755525499</v>
      </c>
      <c r="K23">
        <v>3.3967920400399997E-2</v>
      </c>
      <c r="L23">
        <v>-2.0203747250178199E-2</v>
      </c>
      <c r="M23">
        <v>-7.4489922355704804E-3</v>
      </c>
      <c r="N23">
        <v>-1.01760450760925E-2</v>
      </c>
      <c r="O23">
        <v>-3.0895716065132601E-2</v>
      </c>
      <c r="P23">
        <v>1.07915992471697E-2</v>
      </c>
      <c r="Q23">
        <v>6.1304323263803501E-2</v>
      </c>
      <c r="S23" t="s">
        <v>97</v>
      </c>
      <c r="T23">
        <v>1.465014577</v>
      </c>
      <c r="U23">
        <v>1.481065919</v>
      </c>
      <c r="V23">
        <v>1.510548523</v>
      </c>
      <c r="W23">
        <v>3.6457461649999998</v>
      </c>
      <c r="X23" t="s">
        <v>296</v>
      </c>
      <c r="Y23">
        <v>1.361778763</v>
      </c>
      <c r="Z23">
        <v>1.3623339409999999</v>
      </c>
      <c r="AA23">
        <v>1.4604516750000001</v>
      </c>
      <c r="AB23">
        <v>1.4839529709999999</v>
      </c>
      <c r="AD23" s="150" t="s">
        <v>665</v>
      </c>
      <c r="AE23" s="150"/>
      <c r="AF23" s="150"/>
      <c r="AG23" s="151" t="s">
        <v>665</v>
      </c>
      <c r="AH23" s="152"/>
      <c r="AI23" s="153"/>
      <c r="AM23">
        <v>0.82115119000000003</v>
      </c>
      <c r="AN23">
        <v>1.4744396</v>
      </c>
      <c r="AO23">
        <v>3.9231904000000002</v>
      </c>
      <c r="AS23" s="135" t="s">
        <v>80</v>
      </c>
      <c r="AT23" s="164" t="s">
        <v>877</v>
      </c>
      <c r="AU23" s="165"/>
      <c r="AV23" s="167"/>
      <c r="AW23" s="135" t="s">
        <v>862</v>
      </c>
      <c r="AX23" s="135" t="s">
        <v>870</v>
      </c>
      <c r="AZ23">
        <v>0.59589910000000001</v>
      </c>
      <c r="BA23">
        <v>0.99774229999999997</v>
      </c>
      <c r="BB23">
        <v>1.072252</v>
      </c>
      <c r="BF23" s="135"/>
      <c r="BG23" s="164" t="s">
        <v>878</v>
      </c>
      <c r="BH23" s="165"/>
      <c r="BI23" s="167"/>
      <c r="BJ23" s="135" t="s">
        <v>869</v>
      </c>
      <c r="BK23" s="135" t="s">
        <v>869</v>
      </c>
      <c r="BL23" s="128"/>
      <c r="BN23" s="128"/>
    </row>
    <row r="24" spans="2:69" ht="16">
      <c r="I24">
        <v>8.5</v>
      </c>
      <c r="J24">
        <v>-8.8305223869002303E-2</v>
      </c>
      <c r="K24">
        <v>3.6029950831911899E-3</v>
      </c>
      <c r="L24">
        <v>-6.1646538620825902E-3</v>
      </c>
      <c r="M24">
        <v>-9.6925772748990106E-3</v>
      </c>
      <c r="N24">
        <v>-4.4993100108188799E-2</v>
      </c>
      <c r="O24">
        <v>-4.2401471416542699E-2</v>
      </c>
      <c r="P24">
        <v>2.0057442735021601E-2</v>
      </c>
      <c r="Q24">
        <v>1.41119460922555E-2</v>
      </c>
      <c r="S24" t="s">
        <v>98</v>
      </c>
      <c r="T24">
        <v>1.5541740669999999</v>
      </c>
      <c r="U24">
        <v>1.5601659750000001</v>
      </c>
      <c r="V24">
        <v>1.4536464769999999</v>
      </c>
      <c r="W24">
        <v>1.7187079409999999</v>
      </c>
      <c r="X24" t="s">
        <v>297</v>
      </c>
      <c r="Y24">
        <v>1.412713959</v>
      </c>
      <c r="Z24">
        <v>1.380737855</v>
      </c>
      <c r="AA24">
        <v>1.420864033</v>
      </c>
      <c r="AB24">
        <v>1.436986133</v>
      </c>
      <c r="AD24" s="51" t="s">
        <v>658</v>
      </c>
      <c r="AE24" s="51" t="s">
        <v>659</v>
      </c>
      <c r="AF24" s="51" t="s">
        <v>660</v>
      </c>
      <c r="AG24" s="51" t="s">
        <v>658</v>
      </c>
      <c r="AH24" s="51" t="s">
        <v>659</v>
      </c>
      <c r="AI24" s="51" t="s">
        <v>660</v>
      </c>
      <c r="AM24">
        <v>0.57474786</v>
      </c>
      <c r="AN24">
        <v>1.4179892999999999</v>
      </c>
      <c r="AO24">
        <v>4.0277723999999999</v>
      </c>
      <c r="AS24" s="135"/>
      <c r="AT24" s="164" t="s">
        <v>879</v>
      </c>
      <c r="AU24" s="165"/>
      <c r="AV24" s="168"/>
      <c r="AW24" s="135" t="s">
        <v>862</v>
      </c>
      <c r="AX24" s="135" t="s">
        <v>871</v>
      </c>
      <c r="AZ24">
        <v>0.21411516</v>
      </c>
      <c r="BA24">
        <v>0.98203468000000005</v>
      </c>
      <c r="BB24">
        <v>1.3998250999999999</v>
      </c>
      <c r="BF24" s="135" t="s">
        <v>80</v>
      </c>
      <c r="BG24" s="164" t="s">
        <v>877</v>
      </c>
      <c r="BH24" s="165"/>
      <c r="BI24" s="168"/>
      <c r="BJ24" s="135" t="s">
        <v>862</v>
      </c>
      <c r="BK24" s="135" t="s">
        <v>875</v>
      </c>
      <c r="BL24" s="128"/>
      <c r="BN24" s="128"/>
    </row>
    <row r="25" spans="2:69" ht="16">
      <c r="I25">
        <v>9</v>
      </c>
      <c r="J25">
        <v>-0.159513856583057</v>
      </c>
      <c r="K25">
        <v>3.83295212730934E-2</v>
      </c>
      <c r="L25">
        <v>-0.12137730692164</v>
      </c>
      <c r="M25">
        <v>0.145114836809728</v>
      </c>
      <c r="N25">
        <v>-2.51646637599032E-2</v>
      </c>
      <c r="O25">
        <v>-6.88938972947006E-3</v>
      </c>
      <c r="P25">
        <v>6.0739139725393297E-3</v>
      </c>
      <c r="Q25">
        <v>-3.8727025765121902E-2</v>
      </c>
      <c r="S25" t="s">
        <v>99</v>
      </c>
      <c r="T25">
        <v>1.461439589</v>
      </c>
      <c r="U25">
        <v>1.7084337350000001</v>
      </c>
      <c r="V25">
        <v>1.6225680929999999</v>
      </c>
      <c r="W25">
        <v>1.887272727</v>
      </c>
      <c r="X25" t="s">
        <v>298</v>
      </c>
      <c r="Y25">
        <v>1.4516785350000001</v>
      </c>
      <c r="Z25">
        <v>1.595744681</v>
      </c>
      <c r="AA25">
        <v>1.629267128</v>
      </c>
      <c r="AB25">
        <v>1.680521806</v>
      </c>
      <c r="AD25" s="53"/>
      <c r="AE25" s="53">
        <v>2.6086669853280902</v>
      </c>
      <c r="AF25" s="53">
        <v>3.5055803002125998</v>
      </c>
      <c r="AG25" s="53"/>
      <c r="AH25" s="53">
        <v>0.86521688135365704</v>
      </c>
      <c r="AI25" s="53">
        <v>1.9225787724213499</v>
      </c>
      <c r="AM25">
        <v>0.84661173999999995</v>
      </c>
      <c r="AN25">
        <v>1.3615037000000001</v>
      </c>
      <c r="AO25">
        <v>3.8534750999999998</v>
      </c>
      <c r="AS25" s="135"/>
      <c r="AT25" s="164" t="s">
        <v>867</v>
      </c>
      <c r="AU25" s="165"/>
      <c r="AV25" s="168"/>
      <c r="AW25" s="135" t="s">
        <v>862</v>
      </c>
      <c r="AX25" s="135">
        <v>150</v>
      </c>
      <c r="AZ25">
        <v>0.24911441000000001</v>
      </c>
      <c r="BA25">
        <v>1.0006212999999999</v>
      </c>
      <c r="BB25">
        <v>2.2552493</v>
      </c>
      <c r="BF25" s="135"/>
      <c r="BG25" s="164" t="s">
        <v>879</v>
      </c>
      <c r="BH25" s="165"/>
      <c r="BI25" s="168"/>
      <c r="BJ25" s="135" t="s">
        <v>862</v>
      </c>
      <c r="BK25" s="135" t="s">
        <v>876</v>
      </c>
      <c r="BL25" s="128"/>
      <c r="BN25" s="128"/>
    </row>
    <row r="26" spans="2:69" ht="16">
      <c r="I26">
        <v>9.5</v>
      </c>
      <c r="J26">
        <v>-6.3572901307453702E-2</v>
      </c>
      <c r="K26">
        <v>-7.26674557804807E-2</v>
      </c>
      <c r="L26">
        <v>-1.9016321043591002E-2</v>
      </c>
      <c r="M26">
        <v>-8.5613577676367705E-3</v>
      </c>
      <c r="N26">
        <v>6.4319094625476898E-3</v>
      </c>
      <c r="O26">
        <v>2.90025777704086E-2</v>
      </c>
      <c r="P26">
        <v>3.2250146593927803E-2</v>
      </c>
      <c r="Q26">
        <v>-2.9329351868467302E-2</v>
      </c>
      <c r="S26" t="s">
        <v>100</v>
      </c>
      <c r="T26">
        <v>1.6787148590000001</v>
      </c>
      <c r="U26">
        <v>1.49352518</v>
      </c>
      <c r="V26">
        <v>1.6705729170000001</v>
      </c>
      <c r="W26">
        <v>1.7928436910000001</v>
      </c>
      <c r="X26" t="s">
        <v>299</v>
      </c>
      <c r="Y26">
        <v>1.4217114710000001</v>
      </c>
      <c r="Z26">
        <v>1.2564607889999999</v>
      </c>
      <c r="AA26">
        <v>1.9872279639999999</v>
      </c>
      <c r="AB26">
        <v>2.586804189</v>
      </c>
      <c r="AD26" s="53"/>
      <c r="AE26" s="53"/>
      <c r="AF26" s="53">
        <v>2.4328513843545001</v>
      </c>
      <c r="AG26" s="53"/>
      <c r="AH26" s="53"/>
      <c r="AI26" s="53">
        <v>1.2090850130238799</v>
      </c>
      <c r="AM26">
        <v>0.57510154999999996</v>
      </c>
      <c r="AN26">
        <v>1.4281621</v>
      </c>
      <c r="AO26">
        <v>6.5097046000000001</v>
      </c>
      <c r="AS26" s="135"/>
      <c r="AT26" s="164" t="s">
        <v>878</v>
      </c>
      <c r="AU26" s="165"/>
      <c r="AV26" s="168"/>
      <c r="AW26" s="135" t="s">
        <v>862</v>
      </c>
      <c r="AX26" s="135" t="s">
        <v>869</v>
      </c>
      <c r="AZ26">
        <v>0.67085284000000001</v>
      </c>
      <c r="BA26">
        <v>1.67096573</v>
      </c>
      <c r="BB26">
        <v>3.2006111000000002</v>
      </c>
      <c r="BF26" s="135"/>
      <c r="BG26" s="164" t="s">
        <v>867</v>
      </c>
      <c r="BH26" s="165"/>
      <c r="BI26" s="168"/>
      <c r="BJ26" s="135" t="s">
        <v>862</v>
      </c>
      <c r="BK26" s="135">
        <v>150</v>
      </c>
      <c r="BL26" s="128"/>
      <c r="BN26" s="128"/>
    </row>
    <row r="27" spans="2:69" ht="16">
      <c r="I27">
        <v>10</v>
      </c>
      <c r="J27">
        <v>-1.9425643946652599E-2</v>
      </c>
      <c r="K27">
        <v>2.2354040039582201E-2</v>
      </c>
      <c r="L27">
        <v>0.100631005477298</v>
      </c>
      <c r="M27">
        <v>-1.2897699845624999E-2</v>
      </c>
      <c r="N27">
        <v>2.6244916517238901E-2</v>
      </c>
      <c r="O27">
        <v>1.6965861865538098E-2</v>
      </c>
      <c r="P27">
        <v>1.2173443218365601E-2</v>
      </c>
      <c r="Q27">
        <v>-5.0122615478797802E-2</v>
      </c>
      <c r="S27" t="s">
        <v>101</v>
      </c>
      <c r="T27">
        <v>1.927868852</v>
      </c>
      <c r="U27">
        <v>2.2852459020000002</v>
      </c>
      <c r="V27">
        <v>2.0372881359999999</v>
      </c>
      <c r="W27">
        <v>2.3502377179999998</v>
      </c>
      <c r="X27" t="s">
        <v>300</v>
      </c>
      <c r="Y27">
        <v>1.2790398629999999</v>
      </c>
      <c r="Z27">
        <v>1.3045328789999999</v>
      </c>
      <c r="AA27">
        <v>1.3372620129999999</v>
      </c>
      <c r="AB27">
        <v>1.497205503</v>
      </c>
      <c r="AD27" s="151" t="s">
        <v>661</v>
      </c>
      <c r="AE27" s="152"/>
      <c r="AF27" s="153"/>
      <c r="AG27" s="151" t="s">
        <v>661</v>
      </c>
      <c r="AH27" s="152"/>
      <c r="AI27" s="153"/>
      <c r="AM27">
        <v>0.50863069000000005</v>
      </c>
      <c r="AN27">
        <v>1.4443847999999999</v>
      </c>
      <c r="AO27">
        <v>3.0272377000000001</v>
      </c>
      <c r="AS27" s="135" t="s">
        <v>81</v>
      </c>
      <c r="AT27" s="164" t="s">
        <v>877</v>
      </c>
      <c r="AU27" s="165"/>
      <c r="AV27" s="168"/>
      <c r="AW27" s="167"/>
      <c r="AX27" s="135" t="s">
        <v>862</v>
      </c>
      <c r="AZ27">
        <v>0.73712975000000003</v>
      </c>
      <c r="BA27">
        <v>1.96</v>
      </c>
      <c r="BB27">
        <v>2.7583853</v>
      </c>
      <c r="BF27" s="135"/>
      <c r="BG27" s="164" t="s">
        <v>878</v>
      </c>
      <c r="BH27" s="165"/>
      <c r="BI27" s="168"/>
      <c r="BJ27" s="167"/>
      <c r="BK27" s="135" t="s">
        <v>869</v>
      </c>
      <c r="BL27" s="128"/>
      <c r="BN27" s="128"/>
      <c r="BP27" s="132"/>
      <c r="BQ27" s="128"/>
    </row>
    <row r="28" spans="2:69" ht="16">
      <c r="I28">
        <v>10.5</v>
      </c>
      <c r="J28">
        <v>-5.8286321220351898E-2</v>
      </c>
      <c r="K28">
        <v>1.1111087563823599E-2</v>
      </c>
      <c r="L28">
        <v>0.15475986954492801</v>
      </c>
      <c r="M28">
        <v>-1.7120920352976798E-2</v>
      </c>
      <c r="N28">
        <v>4.8233394707999103E-2</v>
      </c>
      <c r="O28">
        <v>2.8011383297235001E-2</v>
      </c>
      <c r="P28">
        <v>2.6143380067637501E-2</v>
      </c>
      <c r="Q28">
        <v>-0.10829609745751401</v>
      </c>
      <c r="S28" t="s">
        <v>102</v>
      </c>
      <c r="T28">
        <v>1.6441798940000001</v>
      </c>
      <c r="U28">
        <v>1.4471403810000001</v>
      </c>
      <c r="V28">
        <v>1.616201859</v>
      </c>
      <c r="W28">
        <v>1.8229166670000001</v>
      </c>
      <c r="X28" t="s">
        <v>301</v>
      </c>
      <c r="Y28">
        <v>1.178932079</v>
      </c>
      <c r="Z28">
        <v>1.168928341</v>
      </c>
      <c r="AA28">
        <v>1.724766923</v>
      </c>
      <c r="AB28">
        <v>2.0323341190000002</v>
      </c>
      <c r="AD28" s="53" t="s">
        <v>662</v>
      </c>
      <c r="AE28" s="53">
        <v>159.501450112208</v>
      </c>
      <c r="AF28" s="53"/>
      <c r="AG28" s="53" t="s">
        <v>662</v>
      </c>
      <c r="AH28" s="53">
        <v>52.904726263954998</v>
      </c>
      <c r="AI28" s="53"/>
      <c r="AN28">
        <v>1.4816222999999999</v>
      </c>
      <c r="AO28">
        <v>4.1742568000000002</v>
      </c>
      <c r="AS28" s="135"/>
      <c r="AT28" s="164" t="s">
        <v>879</v>
      </c>
      <c r="AU28" s="165"/>
      <c r="AV28" s="168"/>
      <c r="AW28" s="168"/>
      <c r="AX28" s="135" t="s">
        <v>862</v>
      </c>
      <c r="AZ28">
        <v>0.46828523</v>
      </c>
      <c r="BA28">
        <v>1.0789318999999999</v>
      </c>
      <c r="BB28">
        <v>1.8756204000000001</v>
      </c>
      <c r="BF28" s="135" t="s">
        <v>81</v>
      </c>
      <c r="BG28" s="164" t="s">
        <v>877</v>
      </c>
      <c r="BH28" s="165"/>
      <c r="BI28" s="168"/>
      <c r="BJ28" s="168"/>
      <c r="BK28" s="135" t="s">
        <v>862</v>
      </c>
      <c r="BL28" s="128"/>
      <c r="BN28" s="128"/>
      <c r="BP28" s="132"/>
      <c r="BQ28" s="128"/>
    </row>
    <row r="29" spans="2:69" ht="16">
      <c r="I29">
        <v>11</v>
      </c>
      <c r="J29">
        <v>7.4469687906869697E-2</v>
      </c>
      <c r="K29">
        <v>4.6860862629452299E-2</v>
      </c>
      <c r="L29">
        <v>7.0234510031125602E-2</v>
      </c>
      <c r="M29">
        <v>4.0646698780155803E-2</v>
      </c>
      <c r="N29">
        <v>4.0044822481850199E-2</v>
      </c>
      <c r="O29">
        <v>-6.5326591813990899E-3</v>
      </c>
      <c r="P29">
        <v>3.4055099246271897E-2</v>
      </c>
      <c r="Q29">
        <v>-6.1023248780475402E-2</v>
      </c>
      <c r="S29" t="s">
        <v>103</v>
      </c>
      <c r="T29">
        <v>1.5518672200000001</v>
      </c>
      <c r="U29">
        <v>1.269230769</v>
      </c>
      <c r="V29">
        <v>1.511857708</v>
      </c>
      <c r="W29">
        <v>2.5209302330000001</v>
      </c>
      <c r="X29" t="s">
        <v>302</v>
      </c>
      <c r="Y29">
        <v>1.316670534</v>
      </c>
      <c r="Z29">
        <v>1.3525428509999999</v>
      </c>
      <c r="AA29">
        <v>1.3713759780000001</v>
      </c>
      <c r="AB29">
        <v>1.495603486</v>
      </c>
      <c r="AD29" s="53" t="s">
        <v>663</v>
      </c>
      <c r="AE29" s="53">
        <v>131.56343197114199</v>
      </c>
      <c r="AF29" s="53"/>
      <c r="AG29" s="53" t="s">
        <v>663</v>
      </c>
      <c r="AH29" s="53">
        <v>53.891587088068903</v>
      </c>
      <c r="AI29" s="53"/>
      <c r="AN29">
        <v>1.3936428000000001</v>
      </c>
      <c r="AO29">
        <v>3.2554479000000001</v>
      </c>
      <c r="AS29" s="135"/>
      <c r="AT29" s="164" t="s">
        <v>867</v>
      </c>
      <c r="AU29" s="165"/>
      <c r="AV29" s="168"/>
      <c r="AW29" s="168"/>
      <c r="AX29" s="135" t="s">
        <v>862</v>
      </c>
      <c r="AZ29">
        <v>0.40151078000000001</v>
      </c>
      <c r="BA29">
        <v>1.0227573000000001</v>
      </c>
      <c r="BB29">
        <v>1.3493664999999999</v>
      </c>
      <c r="BF29" s="135"/>
      <c r="BG29" s="164" t="s">
        <v>879</v>
      </c>
      <c r="BH29" s="165"/>
      <c r="BI29" s="168"/>
      <c r="BJ29" s="168"/>
      <c r="BK29" s="135" t="s">
        <v>862</v>
      </c>
      <c r="BL29" s="128"/>
      <c r="BN29" s="128"/>
      <c r="BP29" s="132"/>
      <c r="BQ29" s="128"/>
    </row>
    <row r="30" spans="2:69" ht="16">
      <c r="I30">
        <v>11.5</v>
      </c>
      <c r="J30">
        <v>-1.6270948358121699E-2</v>
      </c>
      <c r="K30">
        <v>2.06784691417531E-2</v>
      </c>
      <c r="L30">
        <v>7.3780633140597199E-2</v>
      </c>
      <c r="M30">
        <v>5.00169686156854E-2</v>
      </c>
      <c r="N30">
        <v>3.0517864840406399E-2</v>
      </c>
      <c r="O30">
        <v>2.7532239983943199E-3</v>
      </c>
      <c r="P30">
        <v>6.9692299739268104E-2</v>
      </c>
      <c r="Q30">
        <v>1.44327356723915E-2</v>
      </c>
      <c r="S30" t="s">
        <v>104</v>
      </c>
      <c r="T30">
        <v>1.5792079210000001</v>
      </c>
      <c r="U30">
        <v>1.9363636360000001</v>
      </c>
      <c r="V30">
        <v>1.5735294120000001</v>
      </c>
      <c r="W30">
        <v>1.870056497</v>
      </c>
      <c r="X30" t="s">
        <v>303</v>
      </c>
      <c r="Y30">
        <v>1.2637181129999999</v>
      </c>
      <c r="Z30">
        <v>1.17711067</v>
      </c>
      <c r="AA30">
        <v>2.0159981450000002</v>
      </c>
      <c r="AB30">
        <v>2.0477902459999999</v>
      </c>
      <c r="AD30" s="53" t="s">
        <v>664</v>
      </c>
      <c r="AE30" s="53">
        <v>52.532180619400002</v>
      </c>
      <c r="AF30" s="53"/>
      <c r="AG30" s="53" t="s">
        <v>664</v>
      </c>
      <c r="AH30" s="53">
        <v>42.484558211277701</v>
      </c>
      <c r="AI30" s="53"/>
      <c r="AN30">
        <v>1.4823592999999999</v>
      </c>
      <c r="AO30">
        <v>3.6617595999999999</v>
      </c>
      <c r="AS30" s="135"/>
      <c r="AT30" s="164" t="s">
        <v>878</v>
      </c>
      <c r="AU30" s="165"/>
      <c r="AV30" s="169"/>
      <c r="AW30" s="169"/>
      <c r="AX30" s="135" t="s">
        <v>862</v>
      </c>
      <c r="AZ30">
        <v>0.3612127</v>
      </c>
      <c r="BA30">
        <v>0.76338231999999995</v>
      </c>
      <c r="BB30">
        <v>0.95939726000000003</v>
      </c>
      <c r="BE30" s="128"/>
      <c r="BF30" s="135"/>
      <c r="BG30" s="164" t="s">
        <v>867</v>
      </c>
      <c r="BH30" s="165"/>
      <c r="BI30" s="169"/>
      <c r="BJ30" s="169"/>
      <c r="BK30" s="135" t="s">
        <v>862</v>
      </c>
      <c r="BL30" s="128"/>
      <c r="BN30" s="128"/>
      <c r="BP30" s="132"/>
      <c r="BQ30" s="128"/>
    </row>
    <row r="31" spans="2:69" ht="16">
      <c r="I31">
        <v>12</v>
      </c>
      <c r="J31">
        <v>0.13191965676894199</v>
      </c>
      <c r="K31">
        <v>-3.4385138122918497E-2</v>
      </c>
      <c r="L31">
        <v>0.15529299921322101</v>
      </c>
      <c r="M31">
        <v>4.2626332727819703E-2</v>
      </c>
      <c r="N31">
        <v>1.56847888123532E-2</v>
      </c>
      <c r="O31">
        <v>2.6693794268789199E-2</v>
      </c>
      <c r="P31">
        <v>6.8955340593536196E-2</v>
      </c>
      <c r="Q31">
        <v>1.65755170906287E-2</v>
      </c>
      <c r="S31" t="s">
        <v>105</v>
      </c>
      <c r="T31">
        <v>1.346899225</v>
      </c>
      <c r="U31">
        <v>1.425047438</v>
      </c>
      <c r="V31">
        <v>1.426814268</v>
      </c>
      <c r="W31">
        <v>1.6444444439999999</v>
      </c>
      <c r="X31" t="s">
        <v>304</v>
      </c>
      <c r="Y31">
        <v>1.222466141</v>
      </c>
      <c r="Z31">
        <v>1.1762876790000001</v>
      </c>
      <c r="AA31">
        <v>2.3564470530000001</v>
      </c>
      <c r="AB31">
        <v>2.780774525</v>
      </c>
      <c r="AN31">
        <v>1.5039853999999999</v>
      </c>
      <c r="AO31">
        <v>3.4021213000000001</v>
      </c>
      <c r="AZ31">
        <v>0.49721486999999998</v>
      </c>
      <c r="BA31">
        <v>0.98993421000000004</v>
      </c>
      <c r="BB31">
        <v>0.89870232000000005</v>
      </c>
      <c r="BE31" s="128"/>
      <c r="BF31" s="170"/>
      <c r="BG31" s="170" t="s">
        <v>868</v>
      </c>
      <c r="BH31" s="170"/>
      <c r="BI31" s="170"/>
      <c r="BJ31" s="170"/>
      <c r="BK31" s="170" t="s">
        <v>862</v>
      </c>
      <c r="BL31" s="128"/>
      <c r="BN31" s="128"/>
      <c r="BP31" s="132"/>
      <c r="BQ31" s="128"/>
    </row>
    <row r="32" spans="2:69" ht="16">
      <c r="I32">
        <v>12.5</v>
      </c>
      <c r="J32">
        <v>-0.102895692052849</v>
      </c>
      <c r="K32">
        <v>5.4803836114341302E-2</v>
      </c>
      <c r="L32">
        <v>9.6705228961646905E-2</v>
      </c>
      <c r="M32">
        <v>0.14149493362630999</v>
      </c>
      <c r="N32">
        <v>-3.3596992932920199E-3</v>
      </c>
      <c r="O32">
        <v>3.7212044515211901E-2</v>
      </c>
      <c r="P32">
        <v>6.6097046709813798E-2</v>
      </c>
      <c r="Q32">
        <v>-4.0874722112772703E-2</v>
      </c>
      <c r="S32" t="s">
        <v>106</v>
      </c>
      <c r="T32">
        <v>1.649769585</v>
      </c>
      <c r="U32">
        <v>1.8179669030000001</v>
      </c>
      <c r="V32">
        <v>1.6275395029999999</v>
      </c>
      <c r="W32">
        <v>1.979262673</v>
      </c>
      <c r="X32" t="s">
        <v>305</v>
      </c>
      <c r="Y32">
        <v>1.3245805980000001</v>
      </c>
      <c r="Z32">
        <v>1.782976369</v>
      </c>
      <c r="AA32">
        <v>2.450729548</v>
      </c>
      <c r="AB32">
        <v>2.474147028</v>
      </c>
      <c r="AN32">
        <v>1.5961837999999999</v>
      </c>
      <c r="AO32">
        <v>2.8667368999999998</v>
      </c>
      <c r="AZ32">
        <v>0.71708216999999996</v>
      </c>
      <c r="BA32">
        <v>0.94067371</v>
      </c>
      <c r="BB32">
        <v>1.3632827999999999</v>
      </c>
      <c r="BE32" s="131"/>
      <c r="BP32" s="132"/>
      <c r="BQ32" s="128"/>
    </row>
    <row r="33" spans="9:69" ht="16">
      <c r="I33">
        <v>13</v>
      </c>
      <c r="J33">
        <v>2.1739439978596699E-2</v>
      </c>
      <c r="K33">
        <v>9.1743138784471406E-2</v>
      </c>
      <c r="L33">
        <v>0.110162725607755</v>
      </c>
      <c r="M33">
        <v>9.9922610082851596E-2</v>
      </c>
      <c r="N33">
        <v>-1.07666821688362E-2</v>
      </c>
      <c r="O33">
        <v>8.0097337685218206E-2</v>
      </c>
      <c r="P33">
        <v>3.5405600337767601E-2</v>
      </c>
      <c r="Q33">
        <v>-1.3558821745476599E-2</v>
      </c>
      <c r="S33" t="s">
        <v>107</v>
      </c>
      <c r="T33">
        <v>1.6145833329999999</v>
      </c>
      <c r="U33">
        <v>1.5400410680000001</v>
      </c>
      <c r="V33">
        <v>1.7298969070000001</v>
      </c>
      <c r="W33">
        <v>2.035363458</v>
      </c>
      <c r="X33" t="s">
        <v>306</v>
      </c>
      <c r="Y33">
        <v>1.155646978</v>
      </c>
      <c r="Z33">
        <v>1.237634796</v>
      </c>
      <c r="AA33">
        <v>2.268164794</v>
      </c>
      <c r="AB33">
        <v>2.6180980730000001</v>
      </c>
      <c r="AN33">
        <v>1.3753487</v>
      </c>
      <c r="AO33">
        <v>2.9011266</v>
      </c>
      <c r="AZ33">
        <v>0.56409878000000002</v>
      </c>
      <c r="BA33">
        <v>1.21426386</v>
      </c>
      <c r="BB33">
        <v>1.0529858000000001</v>
      </c>
      <c r="BE33" s="128"/>
      <c r="BP33" s="132"/>
      <c r="BQ33" s="128"/>
    </row>
    <row r="34" spans="9:69" ht="16">
      <c r="I34">
        <v>13.5</v>
      </c>
      <c r="J34">
        <v>-9.1983648693671496E-2</v>
      </c>
      <c r="K34">
        <v>0.14048818117301201</v>
      </c>
      <c r="L34">
        <v>9.1325461405261904E-2</v>
      </c>
      <c r="M34">
        <v>6.2064458078432097E-2</v>
      </c>
      <c r="N34">
        <v>7.6488837850847702E-3</v>
      </c>
      <c r="O34">
        <v>0.187704709967184</v>
      </c>
      <c r="P34">
        <v>6.2827376520283196E-2</v>
      </c>
      <c r="Q34">
        <v>2.8505872201302601E-2</v>
      </c>
      <c r="S34" t="s">
        <v>108</v>
      </c>
      <c r="T34">
        <v>1.3259557340000001</v>
      </c>
      <c r="U34">
        <v>1.394422311</v>
      </c>
      <c r="V34">
        <v>1.4041916169999999</v>
      </c>
      <c r="W34">
        <v>1.4715852439999999</v>
      </c>
      <c r="X34" t="s">
        <v>307</v>
      </c>
      <c r="Y34">
        <v>1.1712014040000001</v>
      </c>
      <c r="Z34">
        <v>1.1800470270000001</v>
      </c>
      <c r="AA34">
        <v>2.820387223</v>
      </c>
      <c r="AB34">
        <v>2.907171747</v>
      </c>
      <c r="AN34">
        <v>1.5067117000000001</v>
      </c>
      <c r="AO34">
        <v>5.1745466999999996</v>
      </c>
      <c r="AZ34">
        <v>0.41633957999999999</v>
      </c>
      <c r="BA34">
        <v>0.88289558999999995</v>
      </c>
      <c r="BB34">
        <v>1.6720140999999999</v>
      </c>
      <c r="BP34" s="132"/>
      <c r="BQ34" s="128"/>
    </row>
    <row r="35" spans="9:69" ht="16">
      <c r="I35">
        <v>14</v>
      </c>
      <c r="J35">
        <v>-4.8612742263439E-2</v>
      </c>
      <c r="K35">
        <v>0.154378791648973</v>
      </c>
      <c r="L35">
        <v>0.134751334103314</v>
      </c>
      <c r="M35">
        <v>0.124790589828502</v>
      </c>
      <c r="N35">
        <v>2.3298293786944101E-2</v>
      </c>
      <c r="O35">
        <v>0.36886384408607797</v>
      </c>
      <c r="P35">
        <v>0.12744866065906099</v>
      </c>
      <c r="Q35">
        <v>4.9026978321990898E-2</v>
      </c>
      <c r="S35" t="s">
        <v>109</v>
      </c>
      <c r="T35">
        <v>1.3283582089999999</v>
      </c>
      <c r="U35">
        <v>1.448703495</v>
      </c>
      <c r="V35">
        <v>1.414346895</v>
      </c>
      <c r="W35">
        <v>1.5030487800000001</v>
      </c>
      <c r="X35" t="s">
        <v>308</v>
      </c>
      <c r="Y35">
        <v>1.1956266719999999</v>
      </c>
      <c r="Z35">
        <v>1.269121503</v>
      </c>
      <c r="AA35">
        <v>1.844919786</v>
      </c>
      <c r="AB35">
        <v>2.0181373929999999</v>
      </c>
      <c r="AN35">
        <v>1.4391037</v>
      </c>
      <c r="AO35">
        <v>2.6929316999999999</v>
      </c>
      <c r="AZ35">
        <v>0.67888802000000004</v>
      </c>
      <c r="BA35">
        <v>1.4824620799999999</v>
      </c>
      <c r="BB35">
        <v>0.89969641</v>
      </c>
      <c r="BE35" s="128"/>
      <c r="BP35" s="132"/>
      <c r="BQ35" s="128"/>
    </row>
    <row r="36" spans="9:69" ht="16">
      <c r="I36">
        <v>14.5</v>
      </c>
      <c r="J36">
        <v>-0.15581694715327099</v>
      </c>
      <c r="K36">
        <v>0.20575870120758899</v>
      </c>
      <c r="L36">
        <v>0.23352580755334201</v>
      </c>
      <c r="M36">
        <v>0.118719710919318</v>
      </c>
      <c r="N36">
        <v>9.4557253052336601E-2</v>
      </c>
      <c r="O36">
        <v>0.63423185112312297</v>
      </c>
      <c r="P36">
        <v>0.25374818094643498</v>
      </c>
      <c r="Q36">
        <v>1.53239502604607E-3</v>
      </c>
      <c r="S36" t="s">
        <v>110</v>
      </c>
      <c r="T36">
        <v>1.4100367199999999</v>
      </c>
      <c r="U36">
        <v>1.8458049889999999</v>
      </c>
      <c r="V36">
        <v>1.7642105260000001</v>
      </c>
      <c r="W36">
        <v>2.5167364019999998</v>
      </c>
      <c r="X36" t="s">
        <v>309</v>
      </c>
      <c r="Y36">
        <v>1.316559391</v>
      </c>
      <c r="Z36">
        <v>1.199989561</v>
      </c>
      <c r="AA36">
        <v>2.232703248</v>
      </c>
      <c r="AB36">
        <v>2.1293685830000002</v>
      </c>
      <c r="AN36">
        <v>1.4100295</v>
      </c>
      <c r="AO36">
        <v>2.7224401999999999</v>
      </c>
      <c r="AU36" s="6"/>
      <c r="AZ36">
        <v>0.30459290999999999</v>
      </c>
      <c r="BA36">
        <v>0.87070674000000003</v>
      </c>
      <c r="BB36">
        <v>0.92113018000000002</v>
      </c>
      <c r="BH36" s="6"/>
      <c r="BP36" s="132"/>
      <c r="BQ36" s="128"/>
    </row>
    <row r="37" spans="9:69" ht="16">
      <c r="I37">
        <v>15</v>
      </c>
      <c r="J37">
        <v>-0.102538324262759</v>
      </c>
      <c r="K37">
        <v>0.85215812750735798</v>
      </c>
      <c r="L37">
        <v>0.139016374706596</v>
      </c>
      <c r="M37">
        <v>0.20139301622813399</v>
      </c>
      <c r="N37">
        <v>9.1864497030962694E-2</v>
      </c>
      <c r="O37">
        <v>0.919133880765726</v>
      </c>
      <c r="P37">
        <v>0.34704380939068202</v>
      </c>
      <c r="Q37">
        <v>6.9366918918750006E-2</v>
      </c>
      <c r="S37" t="s">
        <v>111</v>
      </c>
      <c r="T37">
        <v>1.348856901</v>
      </c>
      <c r="U37">
        <v>1.3950398580000001</v>
      </c>
      <c r="V37">
        <v>1.4492619929999999</v>
      </c>
      <c r="W37">
        <v>1.410764873</v>
      </c>
      <c r="X37" t="s">
        <v>310</v>
      </c>
      <c r="Y37">
        <v>1.585196608</v>
      </c>
      <c r="Z37">
        <v>1.3430314919999999</v>
      </c>
      <c r="AA37">
        <v>2.6175595239999998</v>
      </c>
      <c r="AB37">
        <v>2.9401039290000002</v>
      </c>
      <c r="AN37">
        <v>1.5128969999999999</v>
      </c>
      <c r="AO37">
        <v>7.1153116000000001</v>
      </c>
      <c r="AU37" s="6"/>
      <c r="AZ37">
        <v>0.90075821</v>
      </c>
      <c r="BA37">
        <v>0.93174237000000004</v>
      </c>
      <c r="BB37">
        <v>0.90701920000000003</v>
      </c>
      <c r="BH37" s="6"/>
      <c r="BP37" s="132"/>
      <c r="BQ37" s="128"/>
    </row>
    <row r="38" spans="9:69" ht="16">
      <c r="I38">
        <v>15.5</v>
      </c>
      <c r="J38">
        <v>-9.6210448066526899E-2</v>
      </c>
      <c r="K38">
        <v>2.0263751666233598</v>
      </c>
      <c r="L38">
        <v>0.221360747387886</v>
      </c>
      <c r="M38">
        <v>1.1197279079868601E-2</v>
      </c>
      <c r="N38">
        <v>9.9803485578705498E-2</v>
      </c>
      <c r="O38">
        <v>1.31696525229129</v>
      </c>
      <c r="P38">
        <v>0.49266028447156801</v>
      </c>
      <c r="Q38">
        <v>0.21798854417100899</v>
      </c>
      <c r="S38" t="s">
        <v>112</v>
      </c>
      <c r="T38">
        <v>1.6206896550000001</v>
      </c>
      <c r="U38">
        <v>1.7636363639999999</v>
      </c>
      <c r="V38">
        <v>1.7558139530000001</v>
      </c>
      <c r="W38">
        <v>1.908136483</v>
      </c>
      <c r="X38" t="s">
        <v>311</v>
      </c>
      <c r="Y38">
        <v>1.28631009</v>
      </c>
      <c r="Z38">
        <v>1.295557155</v>
      </c>
      <c r="AA38">
        <v>2.4415268239999999</v>
      </c>
      <c r="AB38">
        <v>2.4696726939999998</v>
      </c>
      <c r="AN38">
        <v>1.3755713000000001</v>
      </c>
      <c r="AO38">
        <v>3.1340357999999999</v>
      </c>
      <c r="AU38" s="6"/>
      <c r="AZ38">
        <v>0.89629756999999999</v>
      </c>
      <c r="BA38">
        <v>1.0456523</v>
      </c>
      <c r="BB38">
        <v>2.2990541000000002</v>
      </c>
      <c r="BH38" s="6"/>
      <c r="BP38" s="132"/>
      <c r="BQ38" s="128"/>
    </row>
    <row r="39" spans="9:69" ht="16">
      <c r="I39">
        <v>16</v>
      </c>
      <c r="J39">
        <v>-5.7645523646583499E-2</v>
      </c>
      <c r="K39">
        <v>3.2125002705516401</v>
      </c>
      <c r="L39">
        <v>0.20539915424628</v>
      </c>
      <c r="M39">
        <v>7.5620240470921807E-2</v>
      </c>
      <c r="N39">
        <v>8.8677168719921901E-2</v>
      </c>
      <c r="O39">
        <v>1.7430845270872899</v>
      </c>
      <c r="P39">
        <v>0.66882738457020197</v>
      </c>
      <c r="Q39">
        <v>0.26048606058408402</v>
      </c>
      <c r="S39" t="s">
        <v>113</v>
      </c>
      <c r="T39">
        <v>1.4638633379999999</v>
      </c>
      <c r="U39">
        <v>1.537619699</v>
      </c>
      <c r="V39">
        <v>1.6180698149999999</v>
      </c>
      <c r="W39">
        <v>1.5909090910000001</v>
      </c>
      <c r="X39" t="s">
        <v>312</v>
      </c>
      <c r="Y39">
        <v>1.2987236980000001</v>
      </c>
      <c r="Z39">
        <v>1.1833214089999999</v>
      </c>
      <c r="AA39">
        <v>2.1865864140000002</v>
      </c>
      <c r="AB39">
        <v>2.3196046130000001</v>
      </c>
      <c r="AN39">
        <v>1.4621936</v>
      </c>
      <c r="AO39">
        <v>2.6619027000000002</v>
      </c>
      <c r="AU39" s="6"/>
      <c r="AZ39">
        <v>0.83477961999999994</v>
      </c>
      <c r="BA39">
        <v>1.5233431500000001</v>
      </c>
      <c r="BB39">
        <v>0.90708988999999995</v>
      </c>
      <c r="BH39" s="6"/>
      <c r="BI39" s="133"/>
      <c r="BJ39" s="132"/>
      <c r="BK39" s="132"/>
      <c r="BL39" s="132"/>
      <c r="BM39" s="132"/>
      <c r="BN39" s="132"/>
      <c r="BO39" s="132"/>
      <c r="BP39" s="132"/>
    </row>
    <row r="40" spans="9:69" ht="16">
      <c r="I40">
        <v>16.5</v>
      </c>
      <c r="J40">
        <v>-0.15679046679102801</v>
      </c>
      <c r="K40">
        <v>3.74781318501838</v>
      </c>
      <c r="L40">
        <v>0.73430463536820201</v>
      </c>
      <c r="M40">
        <v>-5.5620096871541298E-2</v>
      </c>
      <c r="N40">
        <v>0.19228421704485299</v>
      </c>
      <c r="O40">
        <v>2.0373620445232801</v>
      </c>
      <c r="P40">
        <v>0.98948528771890198</v>
      </c>
      <c r="Q40">
        <v>0.219858186010606</v>
      </c>
      <c r="S40" t="s">
        <v>114</v>
      </c>
      <c r="T40">
        <v>1.840304183</v>
      </c>
      <c r="U40">
        <v>1.71541502</v>
      </c>
      <c r="V40">
        <v>1.93594306</v>
      </c>
      <c r="W40">
        <v>2.3357933580000001</v>
      </c>
      <c r="X40" t="s">
        <v>313</v>
      </c>
      <c r="Y40">
        <v>1.347592557</v>
      </c>
      <c r="Z40">
        <v>1.3375929609999999</v>
      </c>
      <c r="AA40">
        <v>2.194221942</v>
      </c>
      <c r="AB40">
        <v>2.0541184480000001</v>
      </c>
      <c r="AN40">
        <v>1.3969852</v>
      </c>
      <c r="AO40">
        <v>2.5837488</v>
      </c>
      <c r="AZ40">
        <v>0.22450237000000001</v>
      </c>
      <c r="BA40">
        <v>0.99300586999999996</v>
      </c>
      <c r="BB40">
        <v>3.26</v>
      </c>
      <c r="BI40" s="128"/>
    </row>
    <row r="41" spans="9:69">
      <c r="I41">
        <v>17</v>
      </c>
      <c r="J41">
        <v>-0.18412294844382901</v>
      </c>
      <c r="K41">
        <v>3.7805060032555202</v>
      </c>
      <c r="L41">
        <v>1.3460956971376701</v>
      </c>
      <c r="M41">
        <v>6.3742433744219396E-2</v>
      </c>
      <c r="N41">
        <v>0.26031200868821203</v>
      </c>
      <c r="O41">
        <v>2.1987308299538002</v>
      </c>
      <c r="P41">
        <v>1.22208951943981</v>
      </c>
      <c r="Q41">
        <v>0.16784286095418799</v>
      </c>
      <c r="S41" t="s">
        <v>115</v>
      </c>
      <c r="T41">
        <v>1.4412350599999999</v>
      </c>
      <c r="U41">
        <v>1.8969957079999999</v>
      </c>
      <c r="V41">
        <v>1.6796714580000001</v>
      </c>
      <c r="W41">
        <v>2.3242105259999999</v>
      </c>
      <c r="X41" t="s">
        <v>314</v>
      </c>
      <c r="Y41">
        <v>1.3886018600000001</v>
      </c>
      <c r="Z41">
        <v>1.472226912</v>
      </c>
      <c r="AA41">
        <v>1.997196339</v>
      </c>
      <c r="AB41">
        <v>1.9348359740000001</v>
      </c>
      <c r="AN41">
        <v>1.4355914999999999</v>
      </c>
      <c r="AO41">
        <v>2.8379340000000002</v>
      </c>
      <c r="AZ41">
        <v>0.55056899999999998</v>
      </c>
      <c r="BA41">
        <v>0.82885832000000004</v>
      </c>
      <c r="BB41" s="9">
        <v>2.9740000000000002</v>
      </c>
    </row>
    <row r="42" spans="9:69" ht="16">
      <c r="I42">
        <v>17.5</v>
      </c>
      <c r="J42">
        <v>-0.15516382650942601</v>
      </c>
      <c r="K42">
        <v>3.7648502876180001</v>
      </c>
      <c r="L42">
        <v>2.93139853769561</v>
      </c>
      <c r="M42">
        <v>-5.3282242716412999E-2</v>
      </c>
      <c r="N42">
        <v>0.31344242168277803</v>
      </c>
      <c r="O42">
        <v>2.2037678640709202</v>
      </c>
      <c r="P42">
        <v>1.4509496478600501</v>
      </c>
      <c r="Q42">
        <v>0.30000485099077101</v>
      </c>
      <c r="S42" t="s">
        <v>116</v>
      </c>
      <c r="T42">
        <v>1.3832528180000001</v>
      </c>
      <c r="U42">
        <v>1.613430127</v>
      </c>
      <c r="V42">
        <v>1.603703704</v>
      </c>
      <c r="W42">
        <v>1.811940299</v>
      </c>
      <c r="X42" t="s">
        <v>315</v>
      </c>
      <c r="Y42">
        <v>1.6021545779999999</v>
      </c>
      <c r="Z42">
        <v>1.3320209970000001</v>
      </c>
      <c r="AA42">
        <v>1.798085046</v>
      </c>
      <c r="AB42">
        <v>2.280149813</v>
      </c>
      <c r="AN42">
        <v>1.4382075999999999</v>
      </c>
      <c r="AO42">
        <v>2.6416000999999998</v>
      </c>
      <c r="AZ42">
        <v>0.77256733</v>
      </c>
      <c r="BA42">
        <v>1.1102691</v>
      </c>
      <c r="BB42">
        <v>3.9066322000000002</v>
      </c>
      <c r="BI42" s="128"/>
    </row>
    <row r="43" spans="9:69">
      <c r="I43">
        <v>18</v>
      </c>
      <c r="J43">
        <v>-6.7208195386851202E-2</v>
      </c>
      <c r="K43">
        <v>3.67914036089907</v>
      </c>
      <c r="L43">
        <v>4.0952620079767703</v>
      </c>
      <c r="M43">
        <v>5.4692676165762399E-2</v>
      </c>
      <c r="N43">
        <v>0.267832011755541</v>
      </c>
      <c r="O43">
        <v>2.2216100308936402</v>
      </c>
      <c r="P43">
        <v>1.5409491433775999</v>
      </c>
      <c r="Q43">
        <v>0.424641170019873</v>
      </c>
      <c r="S43" t="s">
        <v>117</v>
      </c>
      <c r="T43">
        <v>1.422960725</v>
      </c>
      <c r="U43">
        <v>1.387240356</v>
      </c>
      <c r="V43">
        <v>1.4848484850000001</v>
      </c>
      <c r="W43">
        <v>1.4740973310000001</v>
      </c>
      <c r="X43" t="s">
        <v>316</v>
      </c>
      <c r="Y43">
        <v>1.5739452940000001</v>
      </c>
      <c r="Z43">
        <v>1.411035338</v>
      </c>
      <c r="AA43">
        <v>2.0575475870000002</v>
      </c>
      <c r="AB43">
        <v>2.015429122</v>
      </c>
      <c r="AN43">
        <v>1.5473311000000001</v>
      </c>
      <c r="AO43">
        <v>3.7233849000000001</v>
      </c>
      <c r="BA43">
        <v>1.2156205899999999</v>
      </c>
      <c r="BB43">
        <v>2.95</v>
      </c>
    </row>
    <row r="44" spans="9:69">
      <c r="I44">
        <v>18.5</v>
      </c>
      <c r="J44">
        <v>0.119436426529457</v>
      </c>
      <c r="K44">
        <v>3.6336313448979198</v>
      </c>
      <c r="L44">
        <v>4.8290025477983498</v>
      </c>
      <c r="M44">
        <v>0.14164576314733801</v>
      </c>
      <c r="N44">
        <v>0.29746408836279897</v>
      </c>
      <c r="O44">
        <v>2.1864231109183301</v>
      </c>
      <c r="P44">
        <v>1.6074764802216099</v>
      </c>
      <c r="Q44">
        <v>0.60343613141237695</v>
      </c>
      <c r="S44" t="s">
        <v>118</v>
      </c>
      <c r="T44">
        <v>1.3901135600000001</v>
      </c>
      <c r="U44">
        <v>1.5467546750000001</v>
      </c>
      <c r="V44">
        <v>1.5234657039999999</v>
      </c>
      <c r="W44">
        <v>1.9521367519999999</v>
      </c>
      <c r="X44" t="s">
        <v>317</v>
      </c>
      <c r="Y44">
        <v>1.284805964</v>
      </c>
      <c r="Z44">
        <v>1.2126583369999999</v>
      </c>
      <c r="AA44">
        <v>1.9710246520000001</v>
      </c>
      <c r="AB44">
        <v>2.2696323199999999</v>
      </c>
      <c r="AN44">
        <v>1.5420573</v>
      </c>
      <c r="AO44">
        <v>2.6891943999999999</v>
      </c>
      <c r="BA44">
        <v>1.30813113</v>
      </c>
      <c r="BB44">
        <v>3.0265</v>
      </c>
    </row>
    <row r="45" spans="9:69">
      <c r="I45">
        <v>19</v>
      </c>
      <c r="J45">
        <v>0.118469068840793</v>
      </c>
      <c r="K45">
        <v>3.5777363470836798</v>
      </c>
      <c r="L45">
        <v>4.5858063536776497</v>
      </c>
      <c r="M45">
        <v>0.52233889572574699</v>
      </c>
      <c r="N45">
        <v>0.31112594565131801</v>
      </c>
      <c r="O45">
        <v>2.1033339928039299</v>
      </c>
      <c r="P45">
        <v>1.69131395945084</v>
      </c>
      <c r="Q45">
        <v>0.63772901773604995</v>
      </c>
      <c r="S45" t="s">
        <v>119</v>
      </c>
      <c r="T45">
        <v>1.3553660270000001</v>
      </c>
      <c r="U45">
        <v>1.7447916670000001</v>
      </c>
      <c r="V45">
        <v>1.4750000000000001</v>
      </c>
      <c r="W45">
        <v>1.4881170020000001</v>
      </c>
      <c r="X45" t="s">
        <v>318</v>
      </c>
      <c r="Y45">
        <v>1.2319348059999999</v>
      </c>
      <c r="Z45">
        <v>1.248213435</v>
      </c>
      <c r="AA45">
        <v>2.4270952929999998</v>
      </c>
      <c r="AB45">
        <v>2.4110341530000001</v>
      </c>
      <c r="AN45">
        <v>1.5209421000000001</v>
      </c>
      <c r="AO45">
        <v>2.5980954000000001</v>
      </c>
      <c r="BA45">
        <v>0.96400905000000003</v>
      </c>
      <c r="BB45">
        <v>5.1636243000000004</v>
      </c>
    </row>
    <row r="46" spans="9:69">
      <c r="I46">
        <v>19.5</v>
      </c>
      <c r="J46">
        <v>0.21498304480473801</v>
      </c>
      <c r="K46">
        <v>3.7882315357225602</v>
      </c>
      <c r="L46">
        <v>4.4028619397689202</v>
      </c>
      <c r="M46">
        <v>1.0283711694734801</v>
      </c>
      <c r="N46">
        <v>0.35250105198373599</v>
      </c>
      <c r="O46">
        <v>2.0556521229388598</v>
      </c>
      <c r="P46">
        <v>1.7314668686019099</v>
      </c>
      <c r="Q46">
        <v>0.79821453145166699</v>
      </c>
      <c r="S46" t="s">
        <v>120</v>
      </c>
      <c r="T46">
        <v>1.409179688</v>
      </c>
      <c r="U46">
        <v>1.525982256</v>
      </c>
      <c r="V46">
        <v>1.5322391559999999</v>
      </c>
      <c r="W46">
        <v>2.292490119</v>
      </c>
      <c r="X46" t="s">
        <v>319</v>
      </c>
      <c r="Y46">
        <v>1.322156197</v>
      </c>
      <c r="Z46">
        <v>1.310713332</v>
      </c>
      <c r="AA46">
        <v>1.3622578750000001</v>
      </c>
      <c r="AB46">
        <v>1.4615969579999999</v>
      </c>
      <c r="AN46">
        <v>1.5593847999999999</v>
      </c>
      <c r="AO46">
        <v>2.6950175999999999</v>
      </c>
      <c r="BA46">
        <v>1.0122</v>
      </c>
      <c r="BB46">
        <v>4.2889999999999997</v>
      </c>
    </row>
    <row r="47" spans="9:69">
      <c r="I47">
        <v>20</v>
      </c>
      <c r="J47">
        <v>8.2861671716245797E-2</v>
      </c>
      <c r="K47">
        <v>3.80225005243692</v>
      </c>
      <c r="L47">
        <v>4.4805777723225697</v>
      </c>
      <c r="M47">
        <v>2.0221288118857701</v>
      </c>
      <c r="N47">
        <v>0.35477260470468402</v>
      </c>
      <c r="O47">
        <v>2.0092315634578202</v>
      </c>
      <c r="P47">
        <v>1.76844945901527</v>
      </c>
      <c r="Q47">
        <v>0.80305418531315798</v>
      </c>
      <c r="S47" t="s">
        <v>121</v>
      </c>
      <c r="T47">
        <v>1.3178176269999999</v>
      </c>
      <c r="U47">
        <v>1.436911488</v>
      </c>
      <c r="V47">
        <v>1.5040760870000001</v>
      </c>
      <c r="W47">
        <v>3.064846416</v>
      </c>
      <c r="X47" t="s">
        <v>320</v>
      </c>
      <c r="Y47">
        <v>1.3944116070000001</v>
      </c>
      <c r="Z47">
        <v>1.3921006380000001</v>
      </c>
      <c r="AA47">
        <v>1.5937217020000001</v>
      </c>
      <c r="AB47">
        <v>1.6287730300000001</v>
      </c>
      <c r="AN47">
        <v>1.5363252999999999</v>
      </c>
      <c r="AO47">
        <v>2.584918</v>
      </c>
      <c r="BA47">
        <v>1.0665125</v>
      </c>
      <c r="BB47">
        <v>5.6829999999999998</v>
      </c>
    </row>
    <row r="48" spans="9:69">
      <c r="I48">
        <v>20.5</v>
      </c>
      <c r="J48">
        <v>0.21749694323355401</v>
      </c>
      <c r="K48">
        <v>3.5047402940663401</v>
      </c>
      <c r="L48">
        <v>4.39316058678041</v>
      </c>
      <c r="M48">
        <v>2.9793292045369499</v>
      </c>
      <c r="N48">
        <v>0.33373360363334198</v>
      </c>
      <c r="O48">
        <v>1.9697312951219601</v>
      </c>
      <c r="P48">
        <v>1.71264356968359</v>
      </c>
      <c r="Q48">
        <v>0.92816983328176605</v>
      </c>
      <c r="S48" t="s">
        <v>122</v>
      </c>
      <c r="T48">
        <v>1.433057851</v>
      </c>
      <c r="U48">
        <v>1.5976027399999999</v>
      </c>
      <c r="V48">
        <v>1.5983193280000001</v>
      </c>
      <c r="W48">
        <v>2.471351351</v>
      </c>
      <c r="X48" t="s">
        <v>321</v>
      </c>
      <c r="Y48">
        <v>1.2394449869999999</v>
      </c>
      <c r="Z48">
        <v>1.2878023249999999</v>
      </c>
      <c r="AA48">
        <v>1.905694306</v>
      </c>
      <c r="AB48">
        <v>2.3703442809999999</v>
      </c>
      <c r="AN48">
        <v>1.5660459</v>
      </c>
      <c r="AO48">
        <v>2.7286518000000002</v>
      </c>
      <c r="BA48">
        <v>1.3509590300000001</v>
      </c>
      <c r="BB48">
        <v>1.9038405</v>
      </c>
    </row>
    <row r="49" spans="9:54">
      <c r="I49">
        <v>21</v>
      </c>
      <c r="J49">
        <v>0.14564135141069201</v>
      </c>
      <c r="K49">
        <v>3.0779046043756502</v>
      </c>
      <c r="L49">
        <v>4.4175634069076297</v>
      </c>
      <c r="M49">
        <v>3.3402259923174702</v>
      </c>
      <c r="N49">
        <v>0.32056733340907601</v>
      </c>
      <c r="O49">
        <v>1.7501073794103501</v>
      </c>
      <c r="P49">
        <v>1.59922259476569</v>
      </c>
      <c r="Q49">
        <v>0.96114765310872097</v>
      </c>
      <c r="S49" t="s">
        <v>123</v>
      </c>
      <c r="T49">
        <v>1.463529412</v>
      </c>
      <c r="U49">
        <v>1.366507747</v>
      </c>
      <c r="V49">
        <v>1.4368200840000001</v>
      </c>
      <c r="W49">
        <v>2.1769230770000001</v>
      </c>
      <c r="X49" t="s">
        <v>322</v>
      </c>
      <c r="Y49">
        <v>1.3539158250000001</v>
      </c>
      <c r="Z49">
        <v>1.4388718060000001</v>
      </c>
      <c r="AA49">
        <v>2.0128241870000001</v>
      </c>
      <c r="AB49">
        <v>1.905495634</v>
      </c>
      <c r="AN49">
        <v>1.5757177</v>
      </c>
      <c r="AO49">
        <v>2.5952752000000001</v>
      </c>
      <c r="BA49">
        <v>0.63418686000000002</v>
      </c>
      <c r="BB49">
        <v>2.8793969000000001</v>
      </c>
    </row>
    <row r="50" spans="9:54">
      <c r="I50">
        <v>21.5</v>
      </c>
      <c r="J50">
        <v>0.21184067187223099</v>
      </c>
      <c r="K50">
        <v>2.75377757202883</v>
      </c>
      <c r="L50">
        <v>4.2996043257838599</v>
      </c>
      <c r="M50">
        <v>3.2131523143169498</v>
      </c>
      <c r="N50">
        <v>0.31875302395709398</v>
      </c>
      <c r="O50">
        <v>1.57717889994337</v>
      </c>
      <c r="P50">
        <v>1.45003200334863</v>
      </c>
      <c r="Q50">
        <v>0.89186578116104698</v>
      </c>
      <c r="S50" t="s">
        <v>124</v>
      </c>
      <c r="T50">
        <v>1.390862944</v>
      </c>
      <c r="U50">
        <v>1.655926352</v>
      </c>
      <c r="V50">
        <v>1.4359255200000001</v>
      </c>
      <c r="W50">
        <v>4.4752475250000003</v>
      </c>
      <c r="X50" t="s">
        <v>323</v>
      </c>
      <c r="Y50">
        <v>1.389343746</v>
      </c>
      <c r="Z50">
        <v>1.3728358940000001</v>
      </c>
      <c r="AA50">
        <v>1.8215923300000001</v>
      </c>
      <c r="AB50">
        <v>1.8318719020000001</v>
      </c>
      <c r="AN50">
        <v>1.5563343000000001</v>
      </c>
      <c r="AO50">
        <v>2.6066498999999999</v>
      </c>
      <c r="BA50">
        <v>1.3143856199999999</v>
      </c>
      <c r="BB50">
        <v>2.5536625000000002</v>
      </c>
    </row>
    <row r="51" spans="9:54">
      <c r="I51">
        <v>22</v>
      </c>
      <c r="J51">
        <v>5.1887734449008599E-2</v>
      </c>
      <c r="K51">
        <v>2.5737240521407698</v>
      </c>
      <c r="L51">
        <v>4.5082520713415004</v>
      </c>
      <c r="M51">
        <v>2.6527083735278301</v>
      </c>
      <c r="N51">
        <v>0.36602442217158698</v>
      </c>
      <c r="O51">
        <v>1.41345430429232</v>
      </c>
      <c r="P51">
        <v>1.2673551038352799</v>
      </c>
      <c r="Q51">
        <v>0.77508882814629199</v>
      </c>
      <c r="S51" t="s">
        <v>125</v>
      </c>
      <c r="T51">
        <v>1.3190990149999999</v>
      </c>
      <c r="U51">
        <v>1.350776778</v>
      </c>
      <c r="V51">
        <v>1.392904074</v>
      </c>
      <c r="W51">
        <v>1.6472919420000001</v>
      </c>
      <c r="X51" t="s">
        <v>324</v>
      </c>
      <c r="Y51">
        <v>1.2409251530000001</v>
      </c>
      <c r="Z51">
        <v>1.246937942</v>
      </c>
      <c r="AA51">
        <v>2.0826833069999999</v>
      </c>
      <c r="AB51">
        <v>2.3164640749999998</v>
      </c>
      <c r="AN51">
        <v>1.6013936</v>
      </c>
      <c r="AO51">
        <v>2.5704047999999999</v>
      </c>
      <c r="BA51">
        <v>0.89078992999999995</v>
      </c>
      <c r="BB51">
        <v>2.8440677999999999</v>
      </c>
    </row>
    <row r="52" spans="9:54">
      <c r="I52">
        <v>22.5</v>
      </c>
      <c r="J52">
        <v>-4.1397607919993397E-2</v>
      </c>
      <c r="K52">
        <v>2.0533633690003699</v>
      </c>
      <c r="L52">
        <v>4.1525331084822499</v>
      </c>
      <c r="M52">
        <v>2.3397941536720501</v>
      </c>
      <c r="N52">
        <v>0.41287733468870602</v>
      </c>
      <c r="O52">
        <v>1.2447179885375801</v>
      </c>
      <c r="P52">
        <v>1.14398608706223</v>
      </c>
      <c r="Q52">
        <v>0.74661739917353598</v>
      </c>
      <c r="S52" t="s">
        <v>126</v>
      </c>
      <c r="T52">
        <v>1.36333053</v>
      </c>
      <c r="U52">
        <v>1.3381578949999999</v>
      </c>
      <c r="V52">
        <v>1.293089092</v>
      </c>
      <c r="W52">
        <v>1.5455782309999999</v>
      </c>
      <c r="X52" t="s">
        <v>325</v>
      </c>
      <c r="Y52">
        <v>1.2625445129999999</v>
      </c>
      <c r="Z52">
        <v>1.413276231</v>
      </c>
      <c r="AA52">
        <v>2.7566864120000001</v>
      </c>
      <c r="AB52">
        <v>2.9251377540000001</v>
      </c>
      <c r="AN52">
        <v>1.4621512999999999</v>
      </c>
      <c r="AO52">
        <v>2.5687530000000001</v>
      </c>
      <c r="BA52">
        <v>0.83874649000000001</v>
      </c>
      <c r="BB52">
        <v>5.5812572999999999</v>
      </c>
    </row>
    <row r="53" spans="9:54">
      <c r="I53">
        <v>23</v>
      </c>
      <c r="J53">
        <v>-0.19294623846376199</v>
      </c>
      <c r="K53">
        <v>1.59145580689497</v>
      </c>
      <c r="L53">
        <v>3.9929414108744399</v>
      </c>
      <c r="M53">
        <v>1.8354210023750901</v>
      </c>
      <c r="N53">
        <v>0.37642463975675899</v>
      </c>
      <c r="O53">
        <v>0.96065351469986104</v>
      </c>
      <c r="P53">
        <v>1.0676073790215099</v>
      </c>
      <c r="Q53">
        <v>0.74436640111451402</v>
      </c>
      <c r="S53" t="s">
        <v>127</v>
      </c>
      <c r="T53">
        <v>1.5592948719999999</v>
      </c>
      <c r="U53">
        <v>1.587087087</v>
      </c>
      <c r="V53">
        <v>1.280834915</v>
      </c>
      <c r="W53">
        <v>1.9268562979999999</v>
      </c>
      <c r="X53" t="s">
        <v>326</v>
      </c>
      <c r="Y53">
        <v>1.197286729</v>
      </c>
      <c r="Z53">
        <v>1.108938051</v>
      </c>
      <c r="AA53">
        <v>2.280623109</v>
      </c>
      <c r="AB53">
        <v>2.4183697099999999</v>
      </c>
      <c r="AN53">
        <v>1.3996440000000001</v>
      </c>
      <c r="AO53">
        <v>2.5560911000000002</v>
      </c>
      <c r="BA53">
        <v>1.21977851</v>
      </c>
      <c r="BB53">
        <v>1.3348271</v>
      </c>
    </row>
    <row r="54" spans="9:54">
      <c r="I54">
        <v>23.5</v>
      </c>
      <c r="J54">
        <v>-0.17584187185109801</v>
      </c>
      <c r="K54">
        <v>1.3672490763076</v>
      </c>
      <c r="L54">
        <v>3.45057843256359</v>
      </c>
      <c r="M54">
        <v>1.6613074384856801</v>
      </c>
      <c r="N54">
        <v>0.28881313606299502</v>
      </c>
      <c r="O54">
        <v>0.75256059912652595</v>
      </c>
      <c r="P54">
        <v>0.98398074166005101</v>
      </c>
      <c r="Q54">
        <v>0.71961246301197301</v>
      </c>
      <c r="S54" t="s">
        <v>128</v>
      </c>
      <c r="T54">
        <v>1.8242074930000001</v>
      </c>
      <c r="U54">
        <v>1.551051051</v>
      </c>
      <c r="V54">
        <v>1.4485294120000001</v>
      </c>
      <c r="W54">
        <v>2.9388004900000002</v>
      </c>
      <c r="X54" t="s">
        <v>327</v>
      </c>
      <c r="Y54">
        <v>1.2166843730000001</v>
      </c>
      <c r="Z54">
        <v>1.347231114</v>
      </c>
      <c r="AA54">
        <v>1.330468623</v>
      </c>
      <c r="AB54">
        <v>1.288001175</v>
      </c>
      <c r="AN54">
        <v>1.7005261</v>
      </c>
      <c r="AO54">
        <v>2.6518335</v>
      </c>
      <c r="BA54">
        <v>1.0705560000000001</v>
      </c>
      <c r="BB54">
        <v>3.7533221000000001</v>
      </c>
    </row>
    <row r="55" spans="9:54">
      <c r="I55">
        <v>24</v>
      </c>
      <c r="J55">
        <v>-0.105323328991122</v>
      </c>
      <c r="K55">
        <v>1.4795251147136901</v>
      </c>
      <c r="L55">
        <v>3.3348972713340799</v>
      </c>
      <c r="M55">
        <v>1.40435088655142</v>
      </c>
      <c r="N55">
        <v>0.14031270127617501</v>
      </c>
      <c r="O55">
        <v>0.63715581844515501</v>
      </c>
      <c r="P55">
        <v>0.92435401414465801</v>
      </c>
      <c r="Q55">
        <v>0.48493547692634897</v>
      </c>
      <c r="S55" t="s">
        <v>129</v>
      </c>
      <c r="T55">
        <v>1.497005988</v>
      </c>
      <c r="U55">
        <v>1.3494117649999999</v>
      </c>
      <c r="V55">
        <v>1.447659574</v>
      </c>
      <c r="W55">
        <v>1.6343943409999999</v>
      </c>
      <c r="X55" t="s">
        <v>328</v>
      </c>
      <c r="Y55">
        <v>1.2250070399999999</v>
      </c>
      <c r="Z55">
        <v>1.2629281999999999</v>
      </c>
      <c r="AA55">
        <v>1.356553119</v>
      </c>
      <c r="AB55">
        <v>1.4669046640000001</v>
      </c>
      <c r="AN55">
        <v>1.6019186000000001</v>
      </c>
      <c r="AO55">
        <v>2.5882944999999999</v>
      </c>
      <c r="BA55">
        <v>1.1435515000000001</v>
      </c>
      <c r="BB55">
        <v>2.2268226000000002</v>
      </c>
    </row>
    <row r="56" spans="9:54">
      <c r="I56">
        <v>24.5</v>
      </c>
      <c r="J56">
        <v>-3.8082712420453101E-2</v>
      </c>
      <c r="K56">
        <v>1.4631914964252399</v>
      </c>
      <c r="L56">
        <v>2.8503304465274999</v>
      </c>
      <c r="M56">
        <v>1.3381933883291699</v>
      </c>
      <c r="N56">
        <v>9.0001101332723196E-2</v>
      </c>
      <c r="O56">
        <v>0.54927275628087002</v>
      </c>
      <c r="P56">
        <v>0.762464137239663</v>
      </c>
      <c r="Q56">
        <v>0.37770542077541402</v>
      </c>
      <c r="S56" t="s">
        <v>130</v>
      </c>
      <c r="T56">
        <v>1.3869463870000001</v>
      </c>
      <c r="U56">
        <v>1.4375715920000001</v>
      </c>
      <c r="V56">
        <v>1.3187066970000001</v>
      </c>
      <c r="W56">
        <v>2.709131905</v>
      </c>
      <c r="X56" t="s">
        <v>329</v>
      </c>
      <c r="Y56">
        <v>1.22437719</v>
      </c>
      <c r="Z56">
        <v>1.216371637</v>
      </c>
      <c r="AA56">
        <v>1.309431912</v>
      </c>
      <c r="AB56">
        <v>1.622267935</v>
      </c>
      <c r="AN56">
        <v>1.7321519999999999</v>
      </c>
      <c r="AO56">
        <v>2.5629764000000002</v>
      </c>
      <c r="BA56">
        <v>0.74698502</v>
      </c>
      <c r="BB56">
        <v>2.8597731999999998</v>
      </c>
    </row>
    <row r="57" spans="9:54">
      <c r="I57">
        <v>25</v>
      </c>
      <c r="J57">
        <v>-3.09762867861173E-3</v>
      </c>
      <c r="K57">
        <v>1.27447872894242</v>
      </c>
      <c r="L57">
        <v>2.72104638905927</v>
      </c>
      <c r="M57">
        <v>1.2046151968315799</v>
      </c>
      <c r="N57">
        <v>0.111129263068936</v>
      </c>
      <c r="O57">
        <v>0.41760983656433298</v>
      </c>
      <c r="P57">
        <v>0.65696281025107195</v>
      </c>
      <c r="Q57">
        <v>0.20682711317472499</v>
      </c>
      <c r="S57" t="s">
        <v>131</v>
      </c>
      <c r="T57">
        <v>1.5294811319999999</v>
      </c>
      <c r="U57">
        <v>1.43880597</v>
      </c>
      <c r="V57">
        <v>1.569271758</v>
      </c>
      <c r="W57">
        <v>4.2469879519999996</v>
      </c>
      <c r="X57" t="s">
        <v>330</v>
      </c>
      <c r="Y57">
        <v>1.1899595489999999</v>
      </c>
      <c r="Z57">
        <v>1.2799590599999999</v>
      </c>
      <c r="AA57">
        <v>1.209509935</v>
      </c>
      <c r="AB57">
        <v>1.275442043</v>
      </c>
      <c r="AN57">
        <v>1.6495591000000001</v>
      </c>
      <c r="AO57">
        <v>2.554951</v>
      </c>
      <c r="BA57">
        <v>1.0233087999999999</v>
      </c>
      <c r="BB57">
        <v>5.6266087999999996</v>
      </c>
    </row>
    <row r="58" spans="9:54">
      <c r="I58">
        <v>25.5</v>
      </c>
      <c r="J58">
        <v>6.1179299475675998E-2</v>
      </c>
      <c r="K58">
        <v>0.87395333949354503</v>
      </c>
      <c r="L58">
        <v>2.4561857229491202</v>
      </c>
      <c r="M58">
        <v>1.1415685528244299</v>
      </c>
      <c r="N58">
        <v>8.9724906436314603E-2</v>
      </c>
      <c r="O58">
        <v>0.331845728506454</v>
      </c>
      <c r="P58">
        <v>0.52704268679634003</v>
      </c>
      <c r="Q58">
        <v>0.15153898774421601</v>
      </c>
      <c r="S58" t="s">
        <v>132</v>
      </c>
      <c r="T58">
        <v>1.502808989</v>
      </c>
      <c r="U58">
        <v>1.4176470590000001</v>
      </c>
      <c r="V58">
        <v>1.5</v>
      </c>
      <c r="W58">
        <v>2.1599402090000002</v>
      </c>
      <c r="X58" t="s">
        <v>331</v>
      </c>
      <c r="Y58">
        <v>1.2535093479999999</v>
      </c>
      <c r="Z58">
        <v>1.169643107</v>
      </c>
      <c r="AA58">
        <v>1.288881151</v>
      </c>
      <c r="AB58">
        <v>1.3628984019999999</v>
      </c>
      <c r="AN58">
        <v>1.6518706999999999</v>
      </c>
      <c r="AO58">
        <v>2.5488819999999999</v>
      </c>
      <c r="BA58">
        <v>1.0895302</v>
      </c>
      <c r="BB58">
        <v>5.0131993000000001</v>
      </c>
    </row>
    <row r="59" spans="9:54">
      <c r="I59">
        <v>26</v>
      </c>
      <c r="J59">
        <v>0.13010200972924299</v>
      </c>
      <c r="K59">
        <v>0.46700705955895599</v>
      </c>
      <c r="L59">
        <v>2.25047826886507</v>
      </c>
      <c r="M59">
        <v>0.90135405187818896</v>
      </c>
      <c r="N59">
        <v>4.8946012425904101E-2</v>
      </c>
      <c r="O59">
        <v>0.29104113362670903</v>
      </c>
      <c r="P59">
        <v>0.50155224452534297</v>
      </c>
      <c r="Q59">
        <v>1.24344528799533E-2</v>
      </c>
      <c r="S59" t="s">
        <v>133</v>
      </c>
      <c r="T59">
        <v>1.491103203</v>
      </c>
      <c r="U59">
        <v>1.398345154</v>
      </c>
      <c r="V59">
        <v>1.5399768250000001</v>
      </c>
      <c r="W59">
        <v>3.5682352939999999</v>
      </c>
      <c r="X59" t="s">
        <v>332</v>
      </c>
      <c r="Y59">
        <v>1.11855149</v>
      </c>
      <c r="Z59">
        <v>1.162939127</v>
      </c>
      <c r="AA59">
        <v>1.1509337319999999</v>
      </c>
      <c r="AB59">
        <v>1.319728832</v>
      </c>
      <c r="AN59">
        <v>1.6103384000000001</v>
      </c>
      <c r="AO59">
        <v>2.8549851999999998</v>
      </c>
      <c r="BA59">
        <v>1.0251787000000001</v>
      </c>
      <c r="BB59">
        <v>6.1802568000000004</v>
      </c>
    </row>
    <row r="60" spans="9:54">
      <c r="I60">
        <v>26.5</v>
      </c>
      <c r="J60">
        <v>0.18710218818969701</v>
      </c>
      <c r="K60">
        <v>0.21242261282424399</v>
      </c>
      <c r="L60">
        <v>1.8344267438998201</v>
      </c>
      <c r="M60">
        <v>0.55489916888096003</v>
      </c>
      <c r="N60">
        <v>3.2094653058561497E-2</v>
      </c>
      <c r="O60">
        <v>0.24752674769786701</v>
      </c>
      <c r="P60">
        <v>0.44197393931147599</v>
      </c>
      <c r="Q60">
        <v>2.1590492523328501E-2</v>
      </c>
      <c r="S60" t="s">
        <v>134</v>
      </c>
      <c r="T60">
        <v>1.5388601040000001</v>
      </c>
      <c r="U60">
        <v>1.55661882</v>
      </c>
      <c r="V60">
        <v>1.5864779870000001</v>
      </c>
      <c r="W60">
        <v>3.0760719230000002</v>
      </c>
      <c r="X60" t="s">
        <v>333</v>
      </c>
      <c r="Y60">
        <v>1.157364829</v>
      </c>
      <c r="Z60">
        <v>1.275521227</v>
      </c>
      <c r="AA60">
        <v>1.228297907</v>
      </c>
      <c r="AB60">
        <v>1.591068822</v>
      </c>
      <c r="AN60">
        <v>1.7079397000000001</v>
      </c>
      <c r="AO60">
        <v>2.5449185000000001</v>
      </c>
      <c r="BA60">
        <v>0.97689294999999998</v>
      </c>
      <c r="BB60">
        <v>3.2692918999999998</v>
      </c>
    </row>
    <row r="61" spans="9:54">
      <c r="I61">
        <v>27</v>
      </c>
      <c r="J61">
        <v>-5.8212383213939803E-2</v>
      </c>
      <c r="K61">
        <v>0.13714983020748001</v>
      </c>
      <c r="L61">
        <v>1.32444738228698</v>
      </c>
      <c r="M61">
        <v>0.27944717439210098</v>
      </c>
      <c r="N61">
        <v>4.6591788353125801E-2</v>
      </c>
      <c r="O61">
        <v>0.22119722957472901</v>
      </c>
      <c r="P61">
        <v>0.36335081698998201</v>
      </c>
      <c r="Q61">
        <v>-1.5900959756224999E-2</v>
      </c>
      <c r="S61" t="s">
        <v>135</v>
      </c>
      <c r="T61">
        <v>1.46406821</v>
      </c>
      <c r="U61">
        <v>1.5248484849999999</v>
      </c>
      <c r="V61">
        <v>1.478311841</v>
      </c>
      <c r="W61">
        <v>2.381818182</v>
      </c>
      <c r="X61" t="s">
        <v>334</v>
      </c>
      <c r="Y61">
        <v>1.192408039</v>
      </c>
      <c r="Z61">
        <v>1.2391263530000001</v>
      </c>
      <c r="AA61">
        <v>1.451850037</v>
      </c>
      <c r="AB61">
        <v>2.2200700979999999</v>
      </c>
      <c r="AN61">
        <v>1.8916230000000001</v>
      </c>
      <c r="AO61">
        <v>2.5452986000000002</v>
      </c>
      <c r="BA61">
        <v>2.27292761</v>
      </c>
      <c r="BB61">
        <v>3.4028635</v>
      </c>
    </row>
    <row r="62" spans="9:54">
      <c r="I62">
        <v>27.5</v>
      </c>
      <c r="J62">
        <v>-8.5138204796339906E-2</v>
      </c>
      <c r="K62">
        <v>4.89585242171292E-2</v>
      </c>
      <c r="L62">
        <v>1.1019463289954801</v>
      </c>
      <c r="M62">
        <v>0.15539008225106801</v>
      </c>
      <c r="N62">
        <v>5.2685126384892103E-2</v>
      </c>
      <c r="O62">
        <v>0.17816562607993799</v>
      </c>
      <c r="P62">
        <v>0.32871226103479401</v>
      </c>
      <c r="Q62">
        <v>6.3769950370877501E-2</v>
      </c>
      <c r="S62" t="s">
        <v>136</v>
      </c>
      <c r="T62">
        <v>1.5085639</v>
      </c>
      <c r="U62">
        <v>1.5279898220000001</v>
      </c>
      <c r="V62">
        <v>1.467720685</v>
      </c>
      <c r="W62">
        <v>2.6226912929999999</v>
      </c>
      <c r="X62" t="s">
        <v>335</v>
      </c>
      <c r="Y62">
        <v>1.2813307540000001</v>
      </c>
      <c r="Z62">
        <v>1.275703891</v>
      </c>
      <c r="AA62">
        <v>2.2627861459999998</v>
      </c>
      <c r="AB62">
        <v>2.7060035679999999</v>
      </c>
      <c r="AN62">
        <v>1.6941967</v>
      </c>
      <c r="AO62">
        <v>2.5419415999999999</v>
      </c>
      <c r="BA62">
        <v>1.27868962</v>
      </c>
      <c r="BB62">
        <v>3.1406686000000001</v>
      </c>
    </row>
    <row r="63" spans="9:54">
      <c r="I63">
        <v>28</v>
      </c>
      <c r="J63">
        <v>-0.12516957000093001</v>
      </c>
      <c r="K63">
        <v>-5.5208263006733198E-2</v>
      </c>
      <c r="L63">
        <v>0.92048014047856597</v>
      </c>
      <c r="M63">
        <v>0.13776190887225401</v>
      </c>
      <c r="N63">
        <v>2.8195412914160001E-2</v>
      </c>
      <c r="O63">
        <v>0.12748301562489001</v>
      </c>
      <c r="P63">
        <v>0.28729075393040598</v>
      </c>
      <c r="Q63">
        <v>4.6024031190678001E-2</v>
      </c>
      <c r="S63" t="s">
        <v>137</v>
      </c>
      <c r="T63">
        <v>1.4844961240000001</v>
      </c>
      <c r="U63">
        <v>1.5935706080000001</v>
      </c>
      <c r="V63">
        <v>1.444690265</v>
      </c>
      <c r="W63">
        <v>3.0802568219999999</v>
      </c>
      <c r="X63" t="s">
        <v>336</v>
      </c>
      <c r="Y63">
        <v>1.1660134150000001</v>
      </c>
      <c r="Z63">
        <v>1.1654834350000001</v>
      </c>
      <c r="AA63">
        <v>1.262502324</v>
      </c>
      <c r="AB63">
        <v>1.2558643089999999</v>
      </c>
      <c r="AN63">
        <v>1.8771937000000001</v>
      </c>
      <c r="AO63">
        <v>2.8637326000000001</v>
      </c>
      <c r="BA63">
        <v>0.98138349999999996</v>
      </c>
      <c r="BB63">
        <v>3.5836358000000001</v>
      </c>
    </row>
    <row r="64" spans="9:54">
      <c r="I64">
        <v>28.5</v>
      </c>
      <c r="J64">
        <v>-1.4894730021253E-3</v>
      </c>
      <c r="K64">
        <v>-1.65394842683353E-3</v>
      </c>
      <c r="L64">
        <v>0.78554975007697703</v>
      </c>
      <c r="M64">
        <v>0.33962806206078699</v>
      </c>
      <c r="N64">
        <v>3.0384775711219902E-2</v>
      </c>
      <c r="O64">
        <v>8.3495179612484496E-2</v>
      </c>
      <c r="P64">
        <v>0.29187554283171202</v>
      </c>
      <c r="Q64">
        <v>6.4126690088604096E-2</v>
      </c>
      <c r="S64" t="s">
        <v>138</v>
      </c>
      <c r="T64">
        <v>2.0519480520000002</v>
      </c>
      <c r="U64">
        <v>1.5952693819999999</v>
      </c>
      <c r="V64">
        <v>1.3894359890000001</v>
      </c>
      <c r="W64">
        <v>2.679782082</v>
      </c>
      <c r="X64" t="s">
        <v>337</v>
      </c>
      <c r="Y64">
        <v>1.3256048389999999</v>
      </c>
      <c r="Z64">
        <v>1.3423747580000001</v>
      </c>
      <c r="AA64">
        <v>1.315597001</v>
      </c>
      <c r="AB64">
        <v>1.434607312</v>
      </c>
      <c r="AN64">
        <v>1.8229078999999999</v>
      </c>
      <c r="AO64">
        <v>3.0645280000000001</v>
      </c>
      <c r="BA64">
        <v>1.1782246000000001</v>
      </c>
    </row>
    <row r="65" spans="9:53">
      <c r="I65">
        <v>29</v>
      </c>
      <c r="J65">
        <v>4.3372519938856102E-2</v>
      </c>
      <c r="K65">
        <v>6.01247327435636E-2</v>
      </c>
      <c r="L65">
        <v>0.486463745066746</v>
      </c>
      <c r="M65">
        <v>0.456445348595162</v>
      </c>
      <c r="N65">
        <v>2.4144674003838601E-2</v>
      </c>
      <c r="O65">
        <v>9.36870948588336E-2</v>
      </c>
      <c r="P65">
        <v>0.23529303552215999</v>
      </c>
      <c r="Q65">
        <v>6.1362401794817001E-2</v>
      </c>
      <c r="S65" t="s">
        <v>139</v>
      </c>
      <c r="T65">
        <v>1.654036244</v>
      </c>
      <c r="U65">
        <v>1.4788732389999999</v>
      </c>
      <c r="V65">
        <v>1.3995510659999999</v>
      </c>
      <c r="W65">
        <v>1.922204214</v>
      </c>
      <c r="X65" t="s">
        <v>338</v>
      </c>
      <c r="Y65">
        <v>1.236185018</v>
      </c>
      <c r="Z65">
        <v>1.315125388</v>
      </c>
      <c r="AA65">
        <v>1.939560733</v>
      </c>
      <c r="AB65">
        <v>2.5698431980000001</v>
      </c>
      <c r="AN65">
        <v>1.9190951999999999</v>
      </c>
      <c r="AO65">
        <v>2.5667646</v>
      </c>
      <c r="BA65">
        <v>0.88729148999999996</v>
      </c>
    </row>
    <row r="66" spans="9:53">
      <c r="I66">
        <v>29.5</v>
      </c>
      <c r="J66">
        <v>-2.09044078013777E-2</v>
      </c>
      <c r="K66">
        <v>0.14601372798995299</v>
      </c>
      <c r="L66">
        <v>0.327550576719844</v>
      </c>
      <c r="M66">
        <v>0.43540466271936701</v>
      </c>
      <c r="N66">
        <v>-2.63402630741764E-2</v>
      </c>
      <c r="O66">
        <v>5.8605006285188901E-2</v>
      </c>
      <c r="P66">
        <v>0.23051561939235601</v>
      </c>
      <c r="Q66">
        <v>0.10813032069944099</v>
      </c>
      <c r="S66" t="s">
        <v>140</v>
      </c>
      <c r="T66">
        <v>1.483870968</v>
      </c>
      <c r="U66">
        <v>1.6662933929999999</v>
      </c>
      <c r="V66">
        <v>1.5501066100000001</v>
      </c>
      <c r="W66">
        <v>1.520432692</v>
      </c>
      <c r="X66" t="s">
        <v>339</v>
      </c>
      <c r="Y66">
        <v>1.2503055489999999</v>
      </c>
      <c r="Z66">
        <v>1.280222483</v>
      </c>
      <c r="AA66">
        <v>1.849262679</v>
      </c>
      <c r="AB66">
        <v>2.1647008209999998</v>
      </c>
      <c r="AN66">
        <v>2.0683742000000001</v>
      </c>
      <c r="AO66">
        <v>2.5706867999999998</v>
      </c>
      <c r="BA66">
        <v>0.91817987000000001</v>
      </c>
    </row>
    <row r="67" spans="9:53">
      <c r="I67">
        <v>30</v>
      </c>
      <c r="J67">
        <v>1.7863846446738899E-2</v>
      </c>
      <c r="K67">
        <v>-2.1696846081585501E-2</v>
      </c>
      <c r="L67">
        <v>0.50395202904539405</v>
      </c>
      <c r="M67">
        <v>6.6174556254967903E-2</v>
      </c>
      <c r="N67">
        <v>-5.7465924774408698E-2</v>
      </c>
      <c r="O67">
        <v>7.5065793335744604E-2</v>
      </c>
      <c r="P67">
        <v>0.22134623330578199</v>
      </c>
      <c r="Q67">
        <v>7.6762313653201297E-2</v>
      </c>
      <c r="S67" t="s">
        <v>141</v>
      </c>
      <c r="T67">
        <v>1.727952167</v>
      </c>
      <c r="U67">
        <v>1.802779616</v>
      </c>
      <c r="V67">
        <v>1.493877551</v>
      </c>
      <c r="W67">
        <v>2.834411384</v>
      </c>
      <c r="X67" t="s">
        <v>340</v>
      </c>
      <c r="Y67">
        <v>1.1327913279999999</v>
      </c>
      <c r="Z67">
        <v>1.2404017549999999</v>
      </c>
      <c r="AA67">
        <v>2.2512875430000001</v>
      </c>
      <c r="AB67">
        <v>2.8312011959999999</v>
      </c>
      <c r="AN67">
        <v>1.9864993</v>
      </c>
      <c r="AO67">
        <v>2.5413174999999999</v>
      </c>
      <c r="BA67">
        <v>0.65624684</v>
      </c>
    </row>
    <row r="68" spans="9:53">
      <c r="I68">
        <v>30.5</v>
      </c>
      <c r="J68">
        <v>-0.100788454108487</v>
      </c>
      <c r="K68">
        <v>-7.1797693771967402E-2</v>
      </c>
      <c r="L68">
        <v>0.67269579392030399</v>
      </c>
      <c r="M68">
        <v>-0.125397498277208</v>
      </c>
      <c r="N68">
        <v>-5.7341909355761403E-2</v>
      </c>
      <c r="O68">
        <v>4.7478188444580197E-2</v>
      </c>
      <c r="P68">
        <v>0.19099126096795299</v>
      </c>
      <c r="Q68">
        <v>2.7375765051764499E-2</v>
      </c>
      <c r="S68" t="s">
        <v>142</v>
      </c>
      <c r="T68">
        <v>1.404500866</v>
      </c>
      <c r="U68">
        <v>1.602163462</v>
      </c>
      <c r="V68">
        <v>1.5467584619999999</v>
      </c>
      <c r="W68">
        <v>1.5095874490000001</v>
      </c>
      <c r="X68" t="s">
        <v>341</v>
      </c>
      <c r="Y68">
        <v>1.2684702990000001</v>
      </c>
      <c r="Z68">
        <v>1.3520988540000001</v>
      </c>
      <c r="AA68">
        <v>1.3725020939999999</v>
      </c>
      <c r="AB68">
        <v>1.658617359</v>
      </c>
      <c r="AN68">
        <v>2.181273</v>
      </c>
      <c r="AO68">
        <v>2.5778732</v>
      </c>
      <c r="BA68">
        <v>0.94272500000000004</v>
      </c>
    </row>
    <row r="69" spans="9:53">
      <c r="I69">
        <v>31</v>
      </c>
      <c r="J69">
        <v>-0.14942129448566599</v>
      </c>
      <c r="K69">
        <v>-0.25932093416600399</v>
      </c>
      <c r="L69">
        <v>0.64130573784820599</v>
      </c>
      <c r="M69">
        <v>-0.213745755857711</v>
      </c>
      <c r="N69">
        <v>-1.9865922548542501E-2</v>
      </c>
      <c r="O69">
        <v>6.8935977320533998E-2</v>
      </c>
      <c r="P69">
        <v>0.15585547923413801</v>
      </c>
      <c r="Q69">
        <v>-6.87516449307818E-2</v>
      </c>
      <c r="S69" t="s">
        <v>143</v>
      </c>
      <c r="T69">
        <v>1.3519720420000001</v>
      </c>
      <c r="U69">
        <v>1.4309536220000001</v>
      </c>
      <c r="V69">
        <v>1.4774054720000001</v>
      </c>
      <c r="W69">
        <v>1.969439728</v>
      </c>
      <c r="X69" t="s">
        <v>342</v>
      </c>
      <c r="Y69">
        <v>1.203147926</v>
      </c>
      <c r="Z69">
        <v>1.2031043589999999</v>
      </c>
      <c r="AA69">
        <v>1.3571533060000001</v>
      </c>
      <c r="AB69">
        <v>1.8508771930000001</v>
      </c>
      <c r="AN69">
        <v>2.2702966</v>
      </c>
      <c r="AO69">
        <v>3.3214079999999999</v>
      </c>
      <c r="BA69">
        <v>1.0091801</v>
      </c>
    </row>
    <row r="70" spans="9:53">
      <c r="I70">
        <v>31.5</v>
      </c>
      <c r="J70">
        <v>-6.5234309807431301E-3</v>
      </c>
      <c r="K70">
        <v>-0.27722779825841698</v>
      </c>
      <c r="L70">
        <v>0.59975389837279303</v>
      </c>
      <c r="M70">
        <v>7.9145875298720303E-2</v>
      </c>
      <c r="N70">
        <v>-3.4218299068393E-2</v>
      </c>
      <c r="O70">
        <v>5.8584539657699802E-2</v>
      </c>
      <c r="P70">
        <v>0.137398878168142</v>
      </c>
      <c r="Q70">
        <v>-5.1968785092385901E-2</v>
      </c>
      <c r="S70" t="s">
        <v>144</v>
      </c>
      <c r="T70">
        <v>1.5198358409999999</v>
      </c>
      <c r="U70">
        <v>1.6116303219999999</v>
      </c>
      <c r="V70">
        <v>1.620650954</v>
      </c>
      <c r="W70">
        <v>1.632275132</v>
      </c>
      <c r="X70" t="s">
        <v>343</v>
      </c>
      <c r="Y70">
        <v>1.1670395229999999</v>
      </c>
      <c r="Z70">
        <v>1.135879393</v>
      </c>
      <c r="AA70">
        <v>1.2269821940000001</v>
      </c>
      <c r="AB70">
        <v>1.296668076</v>
      </c>
      <c r="AN70">
        <v>2.1051772</v>
      </c>
      <c r="AO70">
        <v>2.6084089000000001</v>
      </c>
      <c r="BA70">
        <v>1.0930705999999999</v>
      </c>
    </row>
    <row r="71" spans="9:53">
      <c r="I71">
        <v>32</v>
      </c>
      <c r="J71">
        <v>2.6508452778653002E-2</v>
      </c>
      <c r="K71">
        <v>-0.283840547070283</v>
      </c>
      <c r="L71">
        <v>0.53664259935328895</v>
      </c>
      <c r="M71">
        <v>4.1796772262613802E-2</v>
      </c>
      <c r="N71">
        <v>-1.5286037165528701E-2</v>
      </c>
      <c r="O71">
        <v>4.8388553279072197E-2</v>
      </c>
      <c r="P71">
        <v>0.15168882139783799</v>
      </c>
      <c r="Q71">
        <v>-7.9276917688788501E-2</v>
      </c>
      <c r="S71" t="s">
        <v>145</v>
      </c>
      <c r="T71">
        <v>1.5620316400000001</v>
      </c>
      <c r="U71">
        <v>1.5395787940000001</v>
      </c>
      <c r="V71">
        <v>1.53003003</v>
      </c>
      <c r="W71">
        <v>3.1319470699999998</v>
      </c>
      <c r="X71" t="s">
        <v>344</v>
      </c>
      <c r="Y71">
        <v>1.286173633</v>
      </c>
      <c r="Z71">
        <v>1.302675722</v>
      </c>
      <c r="AA71">
        <v>1.332478069</v>
      </c>
      <c r="AB71">
        <v>1.389333433</v>
      </c>
      <c r="AO71">
        <v>2.6855915000000001</v>
      </c>
      <c r="BA71">
        <v>1.1910269</v>
      </c>
    </row>
    <row r="72" spans="9:53">
      <c r="I72">
        <v>32.5</v>
      </c>
      <c r="J72">
        <v>4.4056448257896202E-2</v>
      </c>
      <c r="K72">
        <v>-0.15399020048217499</v>
      </c>
      <c r="L72">
        <v>0.42095336036863201</v>
      </c>
      <c r="M72">
        <v>0.104277806136035</v>
      </c>
      <c r="N72">
        <v>-2.2263345302008198E-3</v>
      </c>
      <c r="O72">
        <v>7.2894140005040298E-2</v>
      </c>
      <c r="P72">
        <v>0.13466575331661801</v>
      </c>
      <c r="Q72">
        <v>-4.1240420963540698E-2</v>
      </c>
      <c r="S72" t="s">
        <v>146</v>
      </c>
      <c r="T72">
        <v>1.515618661</v>
      </c>
      <c r="U72">
        <v>1.3233348039999999</v>
      </c>
      <c r="V72">
        <v>1.529816514</v>
      </c>
      <c r="W72">
        <v>2.7776536310000002</v>
      </c>
      <c r="X72" t="s">
        <v>345</v>
      </c>
      <c r="Y72">
        <v>1.1257534469999999</v>
      </c>
      <c r="Z72">
        <v>1.078140455</v>
      </c>
      <c r="AA72">
        <v>1.2363938370000001</v>
      </c>
      <c r="AB72">
        <v>1.250437362</v>
      </c>
      <c r="AO72">
        <v>2.5496614000000002</v>
      </c>
      <c r="BA72">
        <v>1.23747067</v>
      </c>
    </row>
    <row r="73" spans="9:53">
      <c r="I73">
        <v>33</v>
      </c>
      <c r="J73">
        <v>-0.1493473560652</v>
      </c>
      <c r="K73">
        <v>-0.14923209109560501</v>
      </c>
      <c r="L73">
        <v>0.12891921334444201</v>
      </c>
      <c r="M73">
        <v>-3.1411995615231697E-2</v>
      </c>
      <c r="N73">
        <v>4.9838184411561903E-2</v>
      </c>
      <c r="O73">
        <v>6.2662541653860399E-2</v>
      </c>
      <c r="P73">
        <v>0.12414636104596299</v>
      </c>
      <c r="Q73">
        <v>-6.1645870035550103E-2</v>
      </c>
      <c r="S73" t="s">
        <v>147</v>
      </c>
      <c r="T73">
        <v>1.373857404</v>
      </c>
      <c r="U73">
        <v>1.4842156390000001</v>
      </c>
      <c r="V73">
        <v>1.390843373</v>
      </c>
      <c r="W73">
        <v>2.9302325580000002</v>
      </c>
      <c r="X73" t="s">
        <v>346</v>
      </c>
      <c r="Y73">
        <v>1.216592428</v>
      </c>
      <c r="Z73">
        <v>1.5266007530000001</v>
      </c>
      <c r="AA73">
        <v>1.5340664079999999</v>
      </c>
      <c r="AB73">
        <v>1.514943318</v>
      </c>
      <c r="AO73">
        <v>2.6074464000000002</v>
      </c>
      <c r="BA73">
        <v>1.1231563</v>
      </c>
    </row>
    <row r="74" spans="9:53">
      <c r="I74">
        <v>33.5</v>
      </c>
      <c r="J74">
        <v>-5.6696650148981703E-2</v>
      </c>
      <c r="K74">
        <v>-0.13055778957282099</v>
      </c>
      <c r="L74">
        <v>-2.7639298024020099E-3</v>
      </c>
      <c r="M74">
        <v>3.53488199309498E-2</v>
      </c>
      <c r="N74">
        <v>4.1435900657527003E-2</v>
      </c>
      <c r="O74">
        <v>6.9660878613970495E-2</v>
      </c>
      <c r="P74">
        <v>0.101865960429681</v>
      </c>
      <c r="Q74">
        <v>-2.25792112802864E-2</v>
      </c>
      <c r="S74" t="s">
        <v>148</v>
      </c>
      <c r="T74">
        <v>1.455621302</v>
      </c>
      <c r="U74">
        <v>1.566998245</v>
      </c>
      <c r="V74">
        <v>1.4746059540000001</v>
      </c>
      <c r="W74">
        <v>2.8655635990000001</v>
      </c>
      <c r="X74" t="s">
        <v>347</v>
      </c>
      <c r="Y74">
        <v>1.3414994099999999</v>
      </c>
      <c r="Z74">
        <v>1.2138408300000001</v>
      </c>
      <c r="AA74">
        <v>1.5953910920000001</v>
      </c>
      <c r="AB74">
        <v>2.2022863199999998</v>
      </c>
      <c r="AO74">
        <v>2.9960053000000002</v>
      </c>
      <c r="BA74">
        <v>1.0499259999999999</v>
      </c>
    </row>
    <row r="75" spans="9:53">
      <c r="I75">
        <v>34</v>
      </c>
      <c r="J75">
        <v>-3.49196526488101E-3</v>
      </c>
      <c r="K75">
        <v>2.1192835429549302E-3</v>
      </c>
      <c r="L75">
        <v>6.8772440692423303E-2</v>
      </c>
      <c r="M75">
        <v>0.19405894226585599</v>
      </c>
      <c r="N75">
        <v>7.3755368878280297E-2</v>
      </c>
      <c r="O75">
        <v>4.13055079571042E-2</v>
      </c>
      <c r="P75">
        <v>9.5570943832093094E-2</v>
      </c>
      <c r="Q75">
        <v>-2.93208740636712E-2</v>
      </c>
      <c r="S75" t="s">
        <v>149</v>
      </c>
      <c r="T75">
        <v>1.5960591129999999</v>
      </c>
      <c r="U75">
        <v>1.648148148</v>
      </c>
      <c r="V75">
        <v>1.414488424</v>
      </c>
      <c r="W75">
        <v>2.222677596</v>
      </c>
      <c r="X75" t="s">
        <v>348</v>
      </c>
      <c r="Y75">
        <v>1.227213291</v>
      </c>
      <c r="Z75">
        <v>1.3390669070000001</v>
      </c>
      <c r="AA75">
        <v>1.2202760699999999</v>
      </c>
      <c r="AB75">
        <v>1.3366621860000001</v>
      </c>
      <c r="AO75">
        <v>3.4648378000000002</v>
      </c>
      <c r="BA75">
        <v>1.2673436</v>
      </c>
    </row>
    <row r="76" spans="9:53">
      <c r="I76">
        <v>34.5</v>
      </c>
      <c r="J76">
        <v>2.9774055583828798E-2</v>
      </c>
      <c r="K76">
        <v>0.25401770030280202</v>
      </c>
      <c r="L76">
        <v>0.18850862251990999</v>
      </c>
      <c r="M76">
        <v>0.192211283103845</v>
      </c>
      <c r="N76">
        <v>5.5652555403010902E-2</v>
      </c>
      <c r="O76">
        <v>3.7138423600627302E-2</v>
      </c>
      <c r="P76">
        <v>6.9972157765413198E-2</v>
      </c>
      <c r="Q76">
        <v>-1.74546544469012E-2</v>
      </c>
      <c r="S76" t="s">
        <v>150</v>
      </c>
      <c r="T76">
        <v>1.3955285669999999</v>
      </c>
      <c r="U76">
        <v>1.3010136619999999</v>
      </c>
      <c r="V76">
        <v>1.3472222220000001</v>
      </c>
      <c r="W76">
        <v>2.072300045</v>
      </c>
      <c r="X76" t="s">
        <v>349</v>
      </c>
      <c r="Y76">
        <v>1.192514222</v>
      </c>
      <c r="Z76">
        <v>1.350370981</v>
      </c>
      <c r="AA76">
        <v>1.4783150270000001</v>
      </c>
      <c r="AB76">
        <v>2.0980489009999999</v>
      </c>
      <c r="AO76">
        <v>2.5448979999999999</v>
      </c>
      <c r="BA76">
        <v>1.1144944000000001</v>
      </c>
    </row>
    <row r="77" spans="9:53">
      <c r="I77">
        <v>35</v>
      </c>
      <c r="J77">
        <v>1.5633378215654501E-2</v>
      </c>
      <c r="K77">
        <v>0.23818291613781301</v>
      </c>
      <c r="L77">
        <v>0.24864731687396099</v>
      </c>
      <c r="M77">
        <v>0.26513724591483001</v>
      </c>
      <c r="N77">
        <v>3.0770748765050902E-2</v>
      </c>
      <c r="O77">
        <v>3.62758622477155E-2</v>
      </c>
      <c r="P77">
        <v>5.1032558835804397E-2</v>
      </c>
      <c r="Q77">
        <v>-1.4808102266478801E-3</v>
      </c>
      <c r="S77" t="s">
        <v>151</v>
      </c>
      <c r="T77">
        <v>1.51150775</v>
      </c>
      <c r="U77">
        <v>1.3966587109999999</v>
      </c>
      <c r="V77">
        <v>1.4871794869999999</v>
      </c>
      <c r="W77">
        <v>1.6388240780000001</v>
      </c>
      <c r="X77" t="s">
        <v>350</v>
      </c>
      <c r="Y77">
        <v>1.247229498</v>
      </c>
      <c r="Z77">
        <v>1.2649597800000001</v>
      </c>
      <c r="AA77">
        <v>1.294949696</v>
      </c>
      <c r="AB77">
        <v>1.557853911</v>
      </c>
      <c r="AO77">
        <v>2.5581656000000002</v>
      </c>
      <c r="BA77">
        <v>0.73146623</v>
      </c>
    </row>
    <row r="78" spans="9:53">
      <c r="I78">
        <v>35.5</v>
      </c>
      <c r="J78">
        <v>1.32427100735607E-2</v>
      </c>
      <c r="K78">
        <v>0.10283260387729901</v>
      </c>
      <c r="L78">
        <v>0.16332226231489599</v>
      </c>
      <c r="M78">
        <v>0.16083879062130199</v>
      </c>
      <c r="N78">
        <v>3.626265376111E-2</v>
      </c>
      <c r="O78">
        <v>3.5830540542460099E-2</v>
      </c>
      <c r="P78">
        <v>8.2865898246547998E-2</v>
      </c>
      <c r="Q78">
        <v>4.1236490828015601E-2</v>
      </c>
      <c r="S78" t="s">
        <v>152</v>
      </c>
      <c r="T78">
        <v>1.3041973170000001</v>
      </c>
      <c r="U78">
        <v>1.3320063689999999</v>
      </c>
      <c r="V78">
        <v>1.345855247</v>
      </c>
      <c r="W78">
        <v>2.3474257010000001</v>
      </c>
      <c r="X78" t="s">
        <v>351</v>
      </c>
      <c r="Y78">
        <v>1.3593968599999999</v>
      </c>
      <c r="Z78">
        <v>1.3924575219999999</v>
      </c>
      <c r="AA78">
        <v>1.4540353189999999</v>
      </c>
      <c r="AB78">
        <v>2.219276931</v>
      </c>
      <c r="AO78">
        <v>3.5347754999999998</v>
      </c>
      <c r="BA78">
        <v>0.84125989999999995</v>
      </c>
    </row>
    <row r="79" spans="9:53">
      <c r="I79">
        <v>36</v>
      </c>
      <c r="J79">
        <v>1.5744285432299499E-2</v>
      </c>
      <c r="K79">
        <v>-9.2185937651525496E-2</v>
      </c>
      <c r="L79">
        <v>0.13198875052881501</v>
      </c>
      <c r="M79">
        <v>0.16208313245938</v>
      </c>
      <c r="N79">
        <v>8.66373651170378E-3</v>
      </c>
      <c r="O79">
        <v>3.3800326735743298E-2</v>
      </c>
      <c r="P79">
        <v>8.7174789458083393E-2</v>
      </c>
      <c r="Q79">
        <v>1.35506194480707E-2</v>
      </c>
      <c r="S79" t="s">
        <v>153</v>
      </c>
      <c r="T79">
        <v>1.288513392</v>
      </c>
      <c r="U79">
        <v>1.3017970400000001</v>
      </c>
      <c r="V79">
        <v>1.3443744369999999</v>
      </c>
      <c r="W79">
        <v>1.8404040399999999</v>
      </c>
      <c r="X79" t="s">
        <v>352</v>
      </c>
      <c r="Y79">
        <v>1.1572757819999999</v>
      </c>
      <c r="Z79">
        <v>1.376172379</v>
      </c>
      <c r="AA79">
        <v>1.640917687</v>
      </c>
      <c r="AB79">
        <v>2.1483653739999999</v>
      </c>
      <c r="AO79">
        <v>3.6118565</v>
      </c>
      <c r="BA79">
        <v>1.76</v>
      </c>
    </row>
    <row r="80" spans="9:53">
      <c r="I80">
        <v>36.5</v>
      </c>
      <c r="J80">
        <v>-9.7029929742367196E-2</v>
      </c>
      <c r="K80">
        <v>-0.116168344973405</v>
      </c>
      <c r="L80">
        <v>2.5386956770096399E-2</v>
      </c>
      <c r="M80">
        <v>0.23350080158044301</v>
      </c>
      <c r="N80">
        <v>6.1724664979748302E-2</v>
      </c>
      <c r="O80">
        <v>6.8210034065635097E-2</v>
      </c>
      <c r="P80">
        <v>0.101708744661426</v>
      </c>
      <c r="Q80">
        <v>-3.4646735224673098E-2</v>
      </c>
      <c r="S80" t="s">
        <v>154</v>
      </c>
      <c r="T80">
        <v>1.317647059</v>
      </c>
      <c r="U80">
        <v>1.3961290319999999</v>
      </c>
      <c r="V80">
        <v>1.316649642</v>
      </c>
      <c r="W80">
        <v>2.338235294</v>
      </c>
      <c r="X80" t="s">
        <v>353</v>
      </c>
      <c r="Y80">
        <v>1.1242747790000001</v>
      </c>
      <c r="Z80">
        <v>1.25184552</v>
      </c>
      <c r="AA80">
        <v>1.228454793</v>
      </c>
      <c r="AB80">
        <v>1.411960133</v>
      </c>
      <c r="AO80">
        <v>2.5430548000000002</v>
      </c>
      <c r="BA80">
        <v>1.286</v>
      </c>
    </row>
    <row r="81" spans="9:53">
      <c r="I81">
        <v>37</v>
      </c>
      <c r="J81">
        <v>-6.6173060812759907E-2</v>
      </c>
      <c r="K81">
        <v>-9.3311512136829394E-2</v>
      </c>
      <c r="L81">
        <v>9.8143064492090107E-2</v>
      </c>
      <c r="M81">
        <v>0.28216210196970998</v>
      </c>
      <c r="N81">
        <v>3.3116470008231601E-3</v>
      </c>
      <c r="O81">
        <v>6.9653076882983597E-2</v>
      </c>
      <c r="P81">
        <v>7.7775187413261296E-2</v>
      </c>
      <c r="Q81">
        <v>-0.111879498798941</v>
      </c>
      <c r="S81" t="s">
        <v>155</v>
      </c>
      <c r="T81">
        <v>1.39058931</v>
      </c>
      <c r="U81">
        <v>1.3436395759999999</v>
      </c>
      <c r="V81">
        <v>1.291468168</v>
      </c>
      <c r="W81">
        <v>3.8080469400000001</v>
      </c>
      <c r="X81" t="s">
        <v>354</v>
      </c>
      <c r="Y81">
        <v>1.260235609</v>
      </c>
      <c r="Z81">
        <v>1.262502105</v>
      </c>
      <c r="AA81">
        <v>2.657513153</v>
      </c>
      <c r="AB81">
        <v>2.9813599370000001</v>
      </c>
      <c r="AO81">
        <v>4.5516448</v>
      </c>
      <c r="BA81">
        <v>1.863</v>
      </c>
    </row>
    <row r="82" spans="9:53">
      <c r="I82">
        <v>37.5</v>
      </c>
      <c r="J82">
        <v>-6.1946261439904601E-2</v>
      </c>
      <c r="K82">
        <v>-0.147722797895115</v>
      </c>
      <c r="L82">
        <v>3.1437176375066898E-2</v>
      </c>
      <c r="M82">
        <v>0.237101850788666</v>
      </c>
      <c r="N82">
        <v>4.0555361082773501E-2</v>
      </c>
      <c r="O82">
        <v>8.0650964336357295E-2</v>
      </c>
      <c r="P82">
        <v>7.2855622457148994E-2</v>
      </c>
      <c r="Q82">
        <v>-0.105837901789485</v>
      </c>
      <c r="S82" t="s">
        <v>156</v>
      </c>
      <c r="T82">
        <v>1.5626780629999999</v>
      </c>
      <c r="U82">
        <v>1.4956982130000001</v>
      </c>
      <c r="V82">
        <v>1.5590969459999999</v>
      </c>
      <c r="W82">
        <v>5.2124915139999999</v>
      </c>
      <c r="X82" t="s">
        <v>355</v>
      </c>
      <c r="Y82">
        <v>1.224867113</v>
      </c>
      <c r="Z82">
        <v>1.205957884</v>
      </c>
      <c r="AA82">
        <v>1.4089300300000001</v>
      </c>
      <c r="AB82">
        <v>1.4243542440000001</v>
      </c>
      <c r="AO82">
        <v>3.4862511</v>
      </c>
      <c r="BA82">
        <v>1.1466118999999999</v>
      </c>
    </row>
    <row r="83" spans="9:53">
      <c r="I83">
        <v>38</v>
      </c>
      <c r="J83">
        <v>-7.9297088626013201E-2</v>
      </c>
      <c r="K83">
        <v>-2.9128194612893801E-2</v>
      </c>
      <c r="L83">
        <v>0.13280460108436701</v>
      </c>
      <c r="M83">
        <v>2.89762819797099E-2</v>
      </c>
      <c r="N83">
        <v>-6.3694789866686901E-4</v>
      </c>
      <c r="O83">
        <v>6.8124800396386603E-2</v>
      </c>
      <c r="P83">
        <v>7.7145424459620401E-2</v>
      </c>
      <c r="Q83">
        <v>-9.4292104030029703E-2</v>
      </c>
      <c r="S83" t="s">
        <v>157</v>
      </c>
      <c r="T83">
        <v>1.5104972379999999</v>
      </c>
      <c r="U83">
        <v>1.39333723</v>
      </c>
      <c r="V83">
        <v>1.4970189700000001</v>
      </c>
      <c r="W83">
        <v>1.658855586</v>
      </c>
      <c r="X83" t="s">
        <v>356</v>
      </c>
      <c r="Y83">
        <v>1.2455598290000001</v>
      </c>
      <c r="Z83">
        <v>1.1460006229999999</v>
      </c>
      <c r="AA83">
        <v>1.460267545</v>
      </c>
      <c r="AB83">
        <v>2.1313581739999998</v>
      </c>
      <c r="AO83">
        <v>5.1253767000000003</v>
      </c>
      <c r="BA83">
        <v>1.76</v>
      </c>
    </row>
    <row r="84" spans="9:53">
      <c r="I84">
        <v>38.5</v>
      </c>
      <c r="J84">
        <v>-0.20923728493562299</v>
      </c>
      <c r="K84">
        <v>-2.5572403145233701E-2</v>
      </c>
      <c r="L84">
        <v>-4.86696651876945E-2</v>
      </c>
      <c r="M84">
        <v>-0.16229411351041001</v>
      </c>
      <c r="N84">
        <v>-6.5623771843679197E-3</v>
      </c>
      <c r="O84">
        <v>0.111640614631951</v>
      </c>
      <c r="P84">
        <v>5.94693543173953E-2</v>
      </c>
      <c r="Q84">
        <v>-0.10960829990169101</v>
      </c>
      <c r="S84" t="s">
        <v>158</v>
      </c>
      <c r="T84">
        <v>1.64511041</v>
      </c>
      <c r="U84">
        <v>1.340345605</v>
      </c>
      <c r="V84">
        <v>1.6099925429999999</v>
      </c>
      <c r="W84">
        <v>4.1024258759999999</v>
      </c>
      <c r="X84" t="s">
        <v>357</v>
      </c>
      <c r="Y84">
        <v>1.2205227359999999</v>
      </c>
      <c r="Z84">
        <v>1.297224468</v>
      </c>
      <c r="AA84">
        <v>1.2911749159999999</v>
      </c>
      <c r="AB84">
        <v>1.3484495649999999</v>
      </c>
      <c r="BA84">
        <v>1.3759999999999999</v>
      </c>
    </row>
    <row r="85" spans="9:53">
      <c r="I85">
        <v>39</v>
      </c>
      <c r="J85">
        <v>-0.240574751942043</v>
      </c>
      <c r="K85">
        <v>0.22855158144068599</v>
      </c>
      <c r="L85">
        <v>-2.24574338789977E-2</v>
      </c>
      <c r="M85">
        <v>-0.159239820460712</v>
      </c>
      <c r="N85">
        <v>6.4804849127083801E-3</v>
      </c>
      <c r="O85">
        <v>0.14003355698371001</v>
      </c>
      <c r="P85">
        <v>7.3249501981777196E-2</v>
      </c>
      <c r="Q85">
        <v>-0.11878797470517</v>
      </c>
      <c r="S85" t="s">
        <v>159</v>
      </c>
      <c r="T85">
        <v>1.37806874</v>
      </c>
      <c r="U85">
        <v>1.4056710779999999</v>
      </c>
      <c r="V85">
        <v>1.4045124899999999</v>
      </c>
      <c r="W85">
        <v>4.11588785</v>
      </c>
      <c r="X85" t="s">
        <v>358</v>
      </c>
      <c r="Y85">
        <v>1.166771003</v>
      </c>
      <c r="Z85">
        <v>1.1336890980000001</v>
      </c>
      <c r="AA85">
        <v>1.924740369</v>
      </c>
      <c r="AB85">
        <v>2.2395980569999998</v>
      </c>
      <c r="BA85">
        <v>1.2592665599999999</v>
      </c>
    </row>
    <row r="86" spans="9:53">
      <c r="I86">
        <v>39.5</v>
      </c>
      <c r="J86">
        <v>-0.23318709503156401</v>
      </c>
      <c r="K86">
        <v>0.27828150124600798</v>
      </c>
      <c r="L86">
        <v>-0.13998839506571301</v>
      </c>
      <c r="M86">
        <v>-0.13656829233675899</v>
      </c>
      <c r="N86">
        <v>2.0449324886597699E-2</v>
      </c>
      <c r="O86">
        <v>0.16511254319569599</v>
      </c>
      <c r="P86">
        <v>7.1928104031202894E-2</v>
      </c>
      <c r="Q86">
        <v>-0.13245699805437899</v>
      </c>
      <c r="S86" t="s">
        <v>160</v>
      </c>
      <c r="T86">
        <v>1.735249622</v>
      </c>
      <c r="U86">
        <v>1.575613618</v>
      </c>
      <c r="V86">
        <v>1.508523909</v>
      </c>
      <c r="W86">
        <v>3.444089457</v>
      </c>
      <c r="X86" t="s">
        <v>359</v>
      </c>
      <c r="Y86">
        <v>1.2017148980000001</v>
      </c>
      <c r="Z86">
        <v>1.2027380059999999</v>
      </c>
      <c r="AA86">
        <v>2.0250549449999999</v>
      </c>
      <c r="AB86">
        <v>2.6397141130000001</v>
      </c>
      <c r="BA86">
        <v>1.1717550999999999</v>
      </c>
    </row>
    <row r="87" spans="9:53">
      <c r="S87" t="s">
        <v>161</v>
      </c>
      <c r="T87">
        <v>1.4051825680000001</v>
      </c>
      <c r="U87">
        <v>1.416315049</v>
      </c>
      <c r="V87">
        <v>1.4104046240000001</v>
      </c>
      <c r="W87">
        <v>3.2761506279999999</v>
      </c>
      <c r="X87" t="s">
        <v>360</v>
      </c>
      <c r="Y87">
        <v>1.3103190739999999</v>
      </c>
      <c r="Z87">
        <v>1.2692672009999999</v>
      </c>
      <c r="AA87">
        <v>1.9819689659999999</v>
      </c>
      <c r="AB87">
        <v>2.5499898330000002</v>
      </c>
      <c r="BA87">
        <v>1.47258899</v>
      </c>
    </row>
    <row r="88" spans="9:53">
      <c r="S88" t="s">
        <v>162</v>
      </c>
      <c r="T88">
        <v>1.366733467</v>
      </c>
      <c r="U88">
        <v>1.311365807</v>
      </c>
      <c r="V88">
        <v>1.4076222039999999</v>
      </c>
      <c r="W88">
        <v>2.2584355829999998</v>
      </c>
      <c r="X88" t="s">
        <v>361</v>
      </c>
      <c r="Y88">
        <v>1.1897413859999999</v>
      </c>
      <c r="Z88">
        <v>1.140010661</v>
      </c>
      <c r="AA88">
        <v>1.2614715510000001</v>
      </c>
      <c r="AB88">
        <v>1.5495273329999999</v>
      </c>
      <c r="BA88">
        <v>1.1898915000000001</v>
      </c>
    </row>
    <row r="89" spans="9:53">
      <c r="S89" t="s">
        <v>163</v>
      </c>
      <c r="T89">
        <v>1.4170471840000001</v>
      </c>
      <c r="U89">
        <v>1.393009986</v>
      </c>
      <c r="V89">
        <v>1.398918919</v>
      </c>
      <c r="W89">
        <v>1.6992084430000001</v>
      </c>
      <c r="X89" t="s">
        <v>362</v>
      </c>
      <c r="Y89">
        <v>1.18002736</v>
      </c>
      <c r="Z89">
        <v>1.246995122</v>
      </c>
      <c r="AA89">
        <v>1.3671559550000001</v>
      </c>
      <c r="AB89">
        <v>1.685194316</v>
      </c>
      <c r="BA89">
        <v>1.1903090000000001</v>
      </c>
    </row>
    <row r="90" spans="9:53">
      <c r="S90" t="s">
        <v>164</v>
      </c>
      <c r="T90">
        <v>1.4541577830000001</v>
      </c>
      <c r="U90">
        <v>1.3566945610000001</v>
      </c>
      <c r="V90">
        <v>1.516196447</v>
      </c>
      <c r="W90">
        <v>3.525310411</v>
      </c>
      <c r="X90" t="s">
        <v>363</v>
      </c>
      <c r="Y90">
        <v>1.2481287430000001</v>
      </c>
      <c r="Z90">
        <v>1.2323108970000001</v>
      </c>
      <c r="AA90">
        <v>2.4728690339999999</v>
      </c>
      <c r="AB90">
        <v>2.3618183500000001</v>
      </c>
      <c r="BA90">
        <v>0.76261193000000005</v>
      </c>
    </row>
    <row r="91" spans="9:53">
      <c r="S91" t="s">
        <v>165</v>
      </c>
      <c r="T91">
        <v>1.7583892619999999</v>
      </c>
      <c r="U91">
        <v>1.662729659</v>
      </c>
      <c r="V91">
        <v>1.519408503</v>
      </c>
      <c r="W91">
        <v>2.4624999999999999</v>
      </c>
      <c r="X91" t="s">
        <v>364</v>
      </c>
      <c r="Y91">
        <v>1.156594887</v>
      </c>
      <c r="Z91">
        <v>1.233262407</v>
      </c>
      <c r="AA91">
        <v>1.2616062269999999</v>
      </c>
      <c r="AB91">
        <v>1.2425075809999999</v>
      </c>
      <c r="BA91">
        <v>0.96059393999999998</v>
      </c>
    </row>
    <row r="92" spans="9:53">
      <c r="S92" t="s">
        <v>166</v>
      </c>
      <c r="T92">
        <v>1.4263565890000001</v>
      </c>
      <c r="U92">
        <v>1.4656160460000001</v>
      </c>
      <c r="V92">
        <v>1.3430742259999999</v>
      </c>
      <c r="W92">
        <v>3.257443082</v>
      </c>
      <c r="X92" t="s">
        <v>365</v>
      </c>
      <c r="Y92">
        <v>1.3485195999999999</v>
      </c>
      <c r="Z92">
        <v>1.2432920970000001</v>
      </c>
      <c r="AA92">
        <v>2.223604758</v>
      </c>
      <c r="AB92">
        <v>2.9705411599999998</v>
      </c>
      <c r="BA92">
        <v>1.95</v>
      </c>
    </row>
    <row r="93" spans="9:53">
      <c r="S93" t="s">
        <v>167</v>
      </c>
      <c r="T93">
        <v>1.679300292</v>
      </c>
      <c r="U93">
        <v>3.3233376790000002</v>
      </c>
      <c r="V93">
        <v>2.6943734020000001</v>
      </c>
      <c r="W93">
        <v>3.9065420560000002</v>
      </c>
      <c r="X93" t="s">
        <v>366</v>
      </c>
      <c r="Y93">
        <v>1.18204804</v>
      </c>
      <c r="Z93">
        <v>1.2279299749999999</v>
      </c>
      <c r="AA93">
        <v>1.2820776810000001</v>
      </c>
      <c r="AB93">
        <v>1.559382813</v>
      </c>
      <c r="BA93">
        <v>1.375448</v>
      </c>
    </row>
    <row r="94" spans="9:53">
      <c r="S94" t="s">
        <v>168</v>
      </c>
      <c r="T94">
        <v>1.337681887</v>
      </c>
      <c r="U94">
        <v>1.372839506</v>
      </c>
      <c r="V94">
        <v>1.4469798659999999</v>
      </c>
      <c r="W94">
        <v>1.7381818179999999</v>
      </c>
      <c r="X94" t="s">
        <v>367</v>
      </c>
      <c r="Y94">
        <v>1.2672776670000001</v>
      </c>
      <c r="Z94">
        <v>1.173130939</v>
      </c>
      <c r="AA94">
        <v>1.3696702080000001</v>
      </c>
      <c r="AB94">
        <v>1.3673531189999999</v>
      </c>
      <c r="BA94">
        <v>1.0278676</v>
      </c>
    </row>
    <row r="95" spans="9:53">
      <c r="S95" t="s">
        <v>169</v>
      </c>
      <c r="T95">
        <v>1.5</v>
      </c>
      <c r="U95">
        <v>1.5757931839999999</v>
      </c>
      <c r="V95">
        <v>1.632936508</v>
      </c>
      <c r="W95">
        <v>3.3808653259999999</v>
      </c>
      <c r="X95" t="s">
        <v>368</v>
      </c>
      <c r="Y95">
        <v>1.15117801</v>
      </c>
      <c r="Z95">
        <v>1.096835105</v>
      </c>
      <c r="AA95">
        <v>1.200055334</v>
      </c>
      <c r="AB95">
        <v>1.1877739329999999</v>
      </c>
    </row>
    <row r="96" spans="9:53">
      <c r="S96" t="s">
        <v>170</v>
      </c>
      <c r="T96">
        <v>1.385933273</v>
      </c>
      <c r="U96">
        <v>1.4203875319999999</v>
      </c>
      <c r="V96">
        <v>1.512460353</v>
      </c>
      <c r="W96">
        <v>2.461172742</v>
      </c>
      <c r="X96" t="s">
        <v>369</v>
      </c>
      <c r="Y96">
        <v>1.2758906379999999</v>
      </c>
      <c r="Z96">
        <v>1.3186259060000001</v>
      </c>
      <c r="AA96">
        <v>1.498414817</v>
      </c>
      <c r="AB96">
        <v>2.9418142390000002</v>
      </c>
    </row>
    <row r="97" spans="19:28">
      <c r="S97" t="s">
        <v>171</v>
      </c>
      <c r="T97">
        <v>1.5854545449999999</v>
      </c>
      <c r="U97">
        <v>1.7183734939999999</v>
      </c>
      <c r="V97">
        <v>1.7754385960000001</v>
      </c>
      <c r="W97">
        <v>1.8131788559999999</v>
      </c>
      <c r="X97" t="s">
        <v>370</v>
      </c>
      <c r="Y97">
        <v>1.2458595560000001</v>
      </c>
      <c r="Z97">
        <v>1.152055603</v>
      </c>
      <c r="AA97">
        <v>1.337104955</v>
      </c>
      <c r="AB97">
        <v>1.735752245</v>
      </c>
    </row>
    <row r="98" spans="19:28">
      <c r="S98" t="s">
        <v>172</v>
      </c>
      <c r="T98">
        <v>1.3471875870000001</v>
      </c>
      <c r="U98">
        <v>1.361565264</v>
      </c>
      <c r="V98">
        <v>1.449114459</v>
      </c>
      <c r="W98">
        <v>1.4997353099999999</v>
      </c>
      <c r="X98" t="s">
        <v>371</v>
      </c>
      <c r="Y98">
        <v>1.391094641</v>
      </c>
      <c r="Z98">
        <v>1.5534604670000001</v>
      </c>
      <c r="AA98">
        <v>1.482851715</v>
      </c>
      <c r="AB98">
        <v>1.521035599</v>
      </c>
    </row>
    <row r="99" spans="19:28">
      <c r="S99" t="s">
        <v>173</v>
      </c>
      <c r="T99">
        <v>1.4529774129999999</v>
      </c>
      <c r="U99">
        <v>1.544415128</v>
      </c>
      <c r="V99">
        <v>1.3535436300000001</v>
      </c>
      <c r="W99">
        <v>2.7181127549999999</v>
      </c>
      <c r="X99" t="s">
        <v>372</v>
      </c>
      <c r="Y99">
        <v>1.1565241340000001</v>
      </c>
      <c r="Z99">
        <v>1.1735340729999999</v>
      </c>
      <c r="AA99">
        <v>1.785190155</v>
      </c>
      <c r="AB99">
        <v>1.9975851630000001</v>
      </c>
    </row>
    <row r="100" spans="19:28">
      <c r="S100" t="s">
        <v>174</v>
      </c>
      <c r="T100">
        <v>1.257348863</v>
      </c>
      <c r="U100">
        <v>1.4445380510000001</v>
      </c>
      <c r="V100">
        <v>1.447873228</v>
      </c>
      <c r="W100">
        <v>1.678850103</v>
      </c>
      <c r="X100" t="s">
        <v>373</v>
      </c>
      <c r="Y100">
        <v>1.1997674119999999</v>
      </c>
      <c r="Z100">
        <v>1.1879720279999999</v>
      </c>
      <c r="AA100">
        <v>1.4583235720000001</v>
      </c>
      <c r="AB100">
        <v>1.985207714</v>
      </c>
    </row>
    <row r="101" spans="19:28">
      <c r="S101" t="s">
        <v>175</v>
      </c>
      <c r="T101">
        <v>1.9003831419999999</v>
      </c>
      <c r="U101">
        <v>1.681392236</v>
      </c>
      <c r="V101">
        <v>4.3969375739999998</v>
      </c>
      <c r="W101">
        <v>3.8616647130000001</v>
      </c>
      <c r="X101" t="s">
        <v>374</v>
      </c>
      <c r="Y101">
        <v>1.163735913</v>
      </c>
      <c r="Z101">
        <v>1.1798953750000001</v>
      </c>
      <c r="AA101">
        <v>1.320936197</v>
      </c>
      <c r="AB101">
        <v>1.999370739</v>
      </c>
    </row>
    <row r="102" spans="19:28">
      <c r="S102" t="s">
        <v>176</v>
      </c>
      <c r="T102">
        <v>1.773062731</v>
      </c>
      <c r="U102">
        <v>1.5257731960000001</v>
      </c>
      <c r="V102">
        <v>2.9360568379999998</v>
      </c>
      <c r="W102">
        <v>3.283557047</v>
      </c>
      <c r="X102" t="s">
        <v>375</v>
      </c>
      <c r="Y102">
        <v>1.2134202350000001</v>
      </c>
      <c r="Z102">
        <v>1.2475243220000001</v>
      </c>
      <c r="AA102">
        <v>1.305612955</v>
      </c>
      <c r="AB102">
        <v>1.857461869</v>
      </c>
    </row>
    <row r="103" spans="19:28">
      <c r="S103" t="s">
        <v>177</v>
      </c>
      <c r="T103">
        <v>1.5946843850000001</v>
      </c>
      <c r="U103">
        <v>1.5827814570000001</v>
      </c>
      <c r="V103">
        <v>4.0741626789999996</v>
      </c>
      <c r="W103">
        <v>4.5361596009999996</v>
      </c>
      <c r="X103" t="s">
        <v>376</v>
      </c>
      <c r="Y103">
        <v>1.156525137</v>
      </c>
      <c r="Z103">
        <v>1.222068792</v>
      </c>
      <c r="AA103">
        <v>1.886507755</v>
      </c>
      <c r="AB103">
        <v>2.2525546969999999</v>
      </c>
    </row>
    <row r="104" spans="19:28">
      <c r="S104" t="s">
        <v>178</v>
      </c>
      <c r="T104">
        <v>1.7475000000000001</v>
      </c>
      <c r="U104">
        <v>2.1542857139999998</v>
      </c>
      <c r="V104">
        <v>2.1994645249999998</v>
      </c>
      <c r="W104">
        <v>2.0087829359999998</v>
      </c>
      <c r="X104" t="s">
        <v>377</v>
      </c>
      <c r="Y104">
        <v>1.157113668</v>
      </c>
      <c r="Z104">
        <v>1.2024782860000001</v>
      </c>
      <c r="AA104">
        <v>1.883352565</v>
      </c>
      <c r="AB104">
        <v>2.4309964119999998</v>
      </c>
    </row>
    <row r="105" spans="19:28">
      <c r="S105" t="s">
        <v>179</v>
      </c>
      <c r="T105">
        <v>2.3911564630000002</v>
      </c>
      <c r="U105">
        <v>1.8589743590000001</v>
      </c>
      <c r="V105">
        <v>3.3092105260000002</v>
      </c>
      <c r="W105">
        <v>2.7988826819999999</v>
      </c>
      <c r="X105" t="s">
        <v>378</v>
      </c>
      <c r="Y105">
        <v>1.193573483</v>
      </c>
      <c r="Z105">
        <v>1.119369491</v>
      </c>
      <c r="AA105">
        <v>1.447884124</v>
      </c>
      <c r="AB105">
        <v>1.6832579190000001</v>
      </c>
    </row>
    <row r="106" spans="19:28">
      <c r="S106" t="s">
        <v>180</v>
      </c>
      <c r="T106">
        <v>1.889807163</v>
      </c>
      <c r="U106">
        <v>1.809399478</v>
      </c>
      <c r="V106">
        <v>2.1876750700000001</v>
      </c>
      <c r="W106">
        <v>2.1140583550000001</v>
      </c>
      <c r="X106" t="s">
        <v>379</v>
      </c>
      <c r="Y106">
        <v>1.1822841909999999</v>
      </c>
      <c r="Z106">
        <v>1.236046459</v>
      </c>
      <c r="AA106">
        <v>1.3069802129999999</v>
      </c>
      <c r="AB106">
        <v>2.246224201</v>
      </c>
    </row>
    <row r="107" spans="19:28">
      <c r="S107" t="s">
        <v>181</v>
      </c>
      <c r="T107">
        <v>1.734835355</v>
      </c>
      <c r="U107">
        <v>1.475991649</v>
      </c>
      <c r="V107">
        <v>1.7876588019999999</v>
      </c>
      <c r="W107">
        <v>4.3183556410000001</v>
      </c>
      <c r="X107" t="s">
        <v>380</v>
      </c>
      <c r="Y107">
        <v>1.1175979979999999</v>
      </c>
      <c r="Z107">
        <v>1.2829722750000001</v>
      </c>
      <c r="AA107">
        <v>2.3994452150000001</v>
      </c>
      <c r="AB107">
        <v>2.5426093889999999</v>
      </c>
    </row>
    <row r="108" spans="19:28">
      <c r="S108" t="s">
        <v>182</v>
      </c>
      <c r="T108">
        <v>1.7344753749999999</v>
      </c>
      <c r="U108">
        <v>3.2684426229999999</v>
      </c>
      <c r="V108">
        <v>3.3915547020000001</v>
      </c>
      <c r="W108">
        <v>3.407407407</v>
      </c>
      <c r="X108" t="s">
        <v>381</v>
      </c>
      <c r="Y108">
        <v>1.236758246</v>
      </c>
      <c r="Z108">
        <v>1.2157260990000001</v>
      </c>
      <c r="AA108">
        <v>1.421881258</v>
      </c>
      <c r="AB108">
        <v>2.0195790499999999</v>
      </c>
    </row>
    <row r="109" spans="19:28">
      <c r="S109" t="s">
        <v>183</v>
      </c>
      <c r="T109">
        <v>1.7178329569999999</v>
      </c>
      <c r="U109">
        <v>1.6569037659999999</v>
      </c>
      <c r="V109">
        <v>1.9477434680000001</v>
      </c>
      <c r="W109">
        <v>1.887912088</v>
      </c>
      <c r="X109" t="s">
        <v>382</v>
      </c>
      <c r="Y109">
        <v>1.217920699</v>
      </c>
      <c r="Z109">
        <v>1.295125246</v>
      </c>
      <c r="AA109">
        <v>1.961358119</v>
      </c>
      <c r="AB109">
        <v>2.8952190569999998</v>
      </c>
    </row>
    <row r="110" spans="19:28">
      <c r="S110" t="s">
        <v>184</v>
      </c>
      <c r="T110">
        <v>1.5153061219999999</v>
      </c>
      <c r="U110">
        <v>1.290065265</v>
      </c>
      <c r="V110">
        <v>3.1672862450000001</v>
      </c>
      <c r="W110">
        <v>3.435868331</v>
      </c>
      <c r="X110" t="s">
        <v>383</v>
      </c>
      <c r="Y110">
        <v>1.2482685309999999</v>
      </c>
      <c r="Z110">
        <v>1.2292841569999999</v>
      </c>
      <c r="AA110">
        <v>1.781884008</v>
      </c>
      <c r="AB110">
        <v>2.4311393159999999</v>
      </c>
    </row>
    <row r="111" spans="19:28">
      <c r="S111" t="s">
        <v>185</v>
      </c>
      <c r="T111">
        <v>1.474462366</v>
      </c>
      <c r="U111">
        <v>1.468668407</v>
      </c>
      <c r="V111">
        <v>3.4056939499999999</v>
      </c>
      <c r="W111">
        <v>3.0680190930000002</v>
      </c>
      <c r="X111" t="s">
        <v>384</v>
      </c>
      <c r="Y111">
        <v>1.207326755</v>
      </c>
      <c r="Z111">
        <v>1.2034280559999999</v>
      </c>
      <c r="AA111">
        <v>1.330507176</v>
      </c>
      <c r="AB111">
        <v>1.720413336</v>
      </c>
    </row>
    <row r="112" spans="19:28">
      <c r="S112" t="s">
        <v>186</v>
      </c>
      <c r="T112">
        <v>1.4910313900000001</v>
      </c>
      <c r="U112">
        <v>1.5033738189999999</v>
      </c>
      <c r="V112">
        <v>2.798403194</v>
      </c>
      <c r="W112">
        <v>2.513513514</v>
      </c>
      <c r="X112" t="s">
        <v>385</v>
      </c>
      <c r="Y112">
        <v>1.2762317990000001</v>
      </c>
      <c r="Z112">
        <v>1.2427893109999999</v>
      </c>
      <c r="AA112">
        <v>1.4953720399999999</v>
      </c>
      <c r="AB112">
        <v>2.4122722909999998</v>
      </c>
    </row>
    <row r="113" spans="19:28">
      <c r="S113" t="s">
        <v>187</v>
      </c>
      <c r="T113">
        <v>1.695924765</v>
      </c>
      <c r="U113">
        <v>1.8381962860000001</v>
      </c>
      <c r="V113">
        <v>2.8838797810000001</v>
      </c>
      <c r="W113">
        <v>3.7733918129999999</v>
      </c>
      <c r="X113" t="s">
        <v>386</v>
      </c>
      <c r="Y113">
        <v>1.1858108110000001</v>
      </c>
      <c r="Z113">
        <v>1.2466268709999999</v>
      </c>
      <c r="AA113">
        <v>1.3128004419999999</v>
      </c>
      <c r="AB113">
        <v>1.2870494960000001</v>
      </c>
    </row>
    <row r="114" spans="19:28">
      <c r="S114" t="s">
        <v>188</v>
      </c>
      <c r="T114">
        <v>1.8130563799999999</v>
      </c>
      <c r="U114">
        <v>1.8050847459999999</v>
      </c>
      <c r="V114">
        <v>3.4459459460000001</v>
      </c>
      <c r="W114">
        <v>2.817444219</v>
      </c>
      <c r="X114" t="s">
        <v>387</v>
      </c>
      <c r="Y114">
        <v>1.155595996</v>
      </c>
      <c r="Z114">
        <v>1.240492433</v>
      </c>
      <c r="AA114">
        <v>1.2476315410000001</v>
      </c>
      <c r="AB114">
        <v>2.3787693559999998</v>
      </c>
    </row>
    <row r="115" spans="19:28">
      <c r="S115" t="s">
        <v>189</v>
      </c>
      <c r="T115">
        <v>1.6260162600000001</v>
      </c>
      <c r="U115">
        <v>1.468894009</v>
      </c>
      <c r="V115">
        <v>1.8284090909999999</v>
      </c>
      <c r="W115">
        <v>2.477906977</v>
      </c>
      <c r="X115" t="s">
        <v>388</v>
      </c>
      <c r="Y115">
        <v>1.167557932</v>
      </c>
      <c r="Z115">
        <v>1.252636866</v>
      </c>
      <c r="AA115">
        <v>1.5616052920000001</v>
      </c>
      <c r="AB115">
        <v>1.7953937849999999</v>
      </c>
    </row>
    <row r="116" spans="19:28">
      <c r="S116" t="s">
        <v>190</v>
      </c>
      <c r="T116">
        <v>1.38372093</v>
      </c>
      <c r="U116">
        <v>1.42865566</v>
      </c>
      <c r="V116">
        <v>3.1208732690000001</v>
      </c>
      <c r="W116">
        <v>3.4174190119999999</v>
      </c>
      <c r="X116" t="s">
        <v>389</v>
      </c>
      <c r="Y116">
        <v>1.1102709040000001</v>
      </c>
      <c r="Z116">
        <v>1.123320487</v>
      </c>
      <c r="AA116">
        <v>1.63241284</v>
      </c>
      <c r="AB116">
        <v>1.8140455</v>
      </c>
    </row>
    <row r="117" spans="19:28">
      <c r="S117" t="s">
        <v>191</v>
      </c>
      <c r="T117">
        <v>1.813664596</v>
      </c>
      <c r="U117">
        <v>1.3055555560000001</v>
      </c>
      <c r="V117">
        <v>2.7096456689999999</v>
      </c>
      <c r="W117">
        <v>3.5481209900000001</v>
      </c>
      <c r="X117" t="s">
        <v>390</v>
      </c>
      <c r="Y117">
        <v>1.2949731</v>
      </c>
      <c r="Z117">
        <v>1.2058986759999999</v>
      </c>
      <c r="AA117">
        <v>1.296845883</v>
      </c>
      <c r="AB117">
        <v>1.36275806</v>
      </c>
    </row>
    <row r="118" spans="19:28">
      <c r="S118" t="s">
        <v>192</v>
      </c>
      <c r="T118">
        <v>1.296130118</v>
      </c>
      <c r="U118">
        <v>1.2494588740000001</v>
      </c>
      <c r="V118">
        <v>2.9611752359999999</v>
      </c>
      <c r="W118">
        <v>3.1739572740000002</v>
      </c>
      <c r="X118" t="s">
        <v>391</v>
      </c>
      <c r="Y118">
        <v>1.202152898</v>
      </c>
      <c r="Z118">
        <v>1.285606794</v>
      </c>
      <c r="AA118">
        <v>1.28596413</v>
      </c>
      <c r="AB118">
        <v>1.399742724</v>
      </c>
    </row>
    <row r="119" spans="19:28">
      <c r="S119" t="s">
        <v>193</v>
      </c>
      <c r="T119">
        <v>1.723905724</v>
      </c>
      <c r="U119">
        <v>1.764912281</v>
      </c>
      <c r="V119">
        <v>4.5808580860000001</v>
      </c>
      <c r="W119">
        <v>3.1433021810000001</v>
      </c>
      <c r="X119" t="s">
        <v>392</v>
      </c>
      <c r="Y119">
        <v>1.169588324</v>
      </c>
      <c r="Z119">
        <v>1.2238565850000001</v>
      </c>
      <c r="AA119">
        <v>1.235770654</v>
      </c>
      <c r="AB119">
        <v>1.513761468</v>
      </c>
    </row>
    <row r="120" spans="19:28">
      <c r="S120" t="s">
        <v>194</v>
      </c>
      <c r="T120">
        <v>2.3541666669999999</v>
      </c>
      <c r="U120">
        <v>1.86716792</v>
      </c>
      <c r="V120">
        <v>2.8545454549999998</v>
      </c>
      <c r="W120">
        <v>3.3600917429999999</v>
      </c>
      <c r="X120" t="s">
        <v>393</v>
      </c>
      <c r="Y120">
        <v>1.1793416569999999</v>
      </c>
      <c r="Z120">
        <v>1.1799435519999999</v>
      </c>
      <c r="AA120">
        <v>1.2808615839999999</v>
      </c>
      <c r="AB120">
        <v>1.3286124589999999</v>
      </c>
    </row>
    <row r="121" spans="19:28">
      <c r="S121" t="s">
        <v>195</v>
      </c>
      <c r="T121">
        <v>1.9</v>
      </c>
      <c r="U121">
        <v>2.8785425099999999</v>
      </c>
      <c r="V121">
        <v>3.4166666669999999</v>
      </c>
      <c r="W121">
        <v>3.7720588240000001</v>
      </c>
      <c r="X121" t="s">
        <v>394</v>
      </c>
      <c r="Y121">
        <v>1.234887737</v>
      </c>
      <c r="Z121">
        <v>1.369281046</v>
      </c>
      <c r="AA121">
        <v>1.4016503119999999</v>
      </c>
      <c r="AB121">
        <v>1.437856829</v>
      </c>
    </row>
    <row r="122" spans="19:28">
      <c r="S122" t="s">
        <v>196</v>
      </c>
      <c r="T122">
        <v>1.7124352329999999</v>
      </c>
      <c r="U122">
        <v>1.593896714</v>
      </c>
      <c r="V122">
        <v>2.4915611809999998</v>
      </c>
      <c r="W122">
        <v>2.5458715600000001</v>
      </c>
      <c r="X122" t="s">
        <v>395</v>
      </c>
      <c r="Y122">
        <v>1.1622409979999999</v>
      </c>
      <c r="Z122">
        <v>1.289821814</v>
      </c>
      <c r="AA122">
        <v>1.1991026119999999</v>
      </c>
      <c r="AB122">
        <v>1.255348012</v>
      </c>
    </row>
    <row r="123" spans="19:28">
      <c r="S123" t="s">
        <v>197</v>
      </c>
      <c r="T123">
        <v>1.75</v>
      </c>
      <c r="U123">
        <v>2.015873016</v>
      </c>
      <c r="V123">
        <v>2.0119047619999999</v>
      </c>
      <c r="W123">
        <v>2.1336032390000002</v>
      </c>
      <c r="X123" t="s">
        <v>396</v>
      </c>
      <c r="Y123">
        <v>1.2558962259999999</v>
      </c>
      <c r="Z123">
        <v>1.2406061349999999</v>
      </c>
      <c r="AA123">
        <v>1.448021166</v>
      </c>
      <c r="AB123">
        <v>1.35692711</v>
      </c>
    </row>
    <row r="124" spans="19:28">
      <c r="S124" t="s">
        <v>198</v>
      </c>
      <c r="T124">
        <v>1.3769784169999999</v>
      </c>
      <c r="U124">
        <v>1.7630057800000001</v>
      </c>
      <c r="V124">
        <v>2.475703325</v>
      </c>
      <c r="W124">
        <v>2.5551075270000001</v>
      </c>
      <c r="X124" t="s">
        <v>397</v>
      </c>
      <c r="Y124">
        <v>1.2085871770000001</v>
      </c>
      <c r="Z124">
        <v>1.24446591</v>
      </c>
      <c r="AA124">
        <v>1.276153187</v>
      </c>
      <c r="AB124">
        <v>1.4769825919999999</v>
      </c>
    </row>
    <row r="125" spans="19:28">
      <c r="S125" t="s">
        <v>199</v>
      </c>
      <c r="T125">
        <v>1.507263923</v>
      </c>
      <c r="U125">
        <v>1.858156028</v>
      </c>
      <c r="V125">
        <v>3.262540021</v>
      </c>
      <c r="W125">
        <v>3.3884785819999999</v>
      </c>
      <c r="X125" t="s">
        <v>398</v>
      </c>
      <c r="Y125">
        <v>1.182702353</v>
      </c>
      <c r="Z125">
        <v>2.0858506440000002</v>
      </c>
      <c r="AA125">
        <v>2.2478032190000001</v>
      </c>
      <c r="AB125">
        <v>2.2071160330000001</v>
      </c>
    </row>
    <row r="126" spans="19:28">
      <c r="S126" t="s">
        <v>200</v>
      </c>
      <c r="T126">
        <v>1.6971830990000001</v>
      </c>
      <c r="U126">
        <v>1.5543478260000001</v>
      </c>
      <c r="V126">
        <v>2.313609467</v>
      </c>
      <c r="W126">
        <v>2.598742138</v>
      </c>
      <c r="X126" t="s">
        <v>399</v>
      </c>
      <c r="Y126">
        <v>1.1636521070000001</v>
      </c>
      <c r="Z126">
        <v>2.3493527279999999</v>
      </c>
      <c r="AA126">
        <v>2.8272010509999999</v>
      </c>
      <c r="AB126">
        <v>2.515731691</v>
      </c>
    </row>
    <row r="127" spans="19:28">
      <c r="S127" t="s">
        <v>201</v>
      </c>
      <c r="T127">
        <v>1.541916168</v>
      </c>
      <c r="U127">
        <v>1.2848297209999999</v>
      </c>
      <c r="V127">
        <v>2.0321715820000001</v>
      </c>
      <c r="W127">
        <v>2.6224899599999998</v>
      </c>
      <c r="X127" t="s">
        <v>400</v>
      </c>
      <c r="Y127">
        <v>1.322797776</v>
      </c>
      <c r="Z127">
        <v>2.6995594139999999</v>
      </c>
      <c r="AA127">
        <v>3.099970039</v>
      </c>
      <c r="AB127">
        <v>2.6619078520000001</v>
      </c>
    </row>
    <row r="128" spans="19:28">
      <c r="S128" t="s">
        <v>202</v>
      </c>
      <c r="T128">
        <v>1.6529411759999999</v>
      </c>
      <c r="U128">
        <v>1.3782101170000001</v>
      </c>
      <c r="V128">
        <v>3.2415611809999998</v>
      </c>
      <c r="W128">
        <v>3.0326864150000001</v>
      </c>
      <c r="X128" t="s">
        <v>401</v>
      </c>
      <c r="Y128">
        <v>1.2300201799999999</v>
      </c>
      <c r="Z128">
        <v>2.8450383850000001</v>
      </c>
      <c r="AA128">
        <v>3.569102821</v>
      </c>
      <c r="AB128">
        <v>2.8077945080000002</v>
      </c>
    </row>
    <row r="129" spans="19:28">
      <c r="S129" t="s">
        <v>203</v>
      </c>
      <c r="T129">
        <v>1.605296343</v>
      </c>
      <c r="U129">
        <v>1.2933730450000001</v>
      </c>
      <c r="V129">
        <v>3.429545455</v>
      </c>
      <c r="W129">
        <v>2.4089920230000001</v>
      </c>
      <c r="X129" t="s">
        <v>402</v>
      </c>
      <c r="Y129">
        <v>1.1558929609999999</v>
      </c>
      <c r="Z129">
        <v>1.7874833560000001</v>
      </c>
      <c r="AA129">
        <v>2.6762257169999999</v>
      </c>
      <c r="AB129">
        <v>2.2554636110000001</v>
      </c>
    </row>
    <row r="130" spans="19:28">
      <c r="S130" t="s">
        <v>204</v>
      </c>
      <c r="T130">
        <v>1.3660768759999999</v>
      </c>
      <c r="U130">
        <v>1.3956478729999999</v>
      </c>
      <c r="V130">
        <v>1.5449735449999999</v>
      </c>
      <c r="W130">
        <v>1.4457142860000001</v>
      </c>
      <c r="X130" t="s">
        <v>403</v>
      </c>
      <c r="Y130">
        <v>1.136830695</v>
      </c>
      <c r="Z130">
        <v>2.713155268</v>
      </c>
      <c r="AA130">
        <v>3.0931594389999999</v>
      </c>
      <c r="AB130">
        <v>2.715733723</v>
      </c>
    </row>
    <row r="131" spans="19:28">
      <c r="S131" t="s">
        <v>205</v>
      </c>
      <c r="T131">
        <v>1.615384615</v>
      </c>
      <c r="U131">
        <v>1.4161676649999999</v>
      </c>
      <c r="V131">
        <v>3.2532710279999999</v>
      </c>
      <c r="W131">
        <v>4.248852158</v>
      </c>
      <c r="X131" t="s">
        <v>404</v>
      </c>
      <c r="Y131">
        <v>1.345772787</v>
      </c>
      <c r="Z131">
        <v>2.5525274480000002</v>
      </c>
      <c r="AA131">
        <v>3.111682193</v>
      </c>
      <c r="AB131">
        <v>2.6208129570000001</v>
      </c>
    </row>
    <row r="132" spans="19:28">
      <c r="S132" t="s">
        <v>206</v>
      </c>
      <c r="T132">
        <v>1.300954033</v>
      </c>
      <c r="U132">
        <v>1.379213483</v>
      </c>
      <c r="V132">
        <v>2.6026600169999998</v>
      </c>
      <c r="W132">
        <v>3.586479368</v>
      </c>
      <c r="X132" t="s">
        <v>405</v>
      </c>
      <c r="Y132">
        <v>1.2962877349999999</v>
      </c>
      <c r="Z132">
        <v>2.2406561659999999</v>
      </c>
      <c r="AA132">
        <v>2.4657477029999999</v>
      </c>
      <c r="AB132">
        <v>2.3695750790000001</v>
      </c>
    </row>
    <row r="133" spans="19:28">
      <c r="S133" t="s">
        <v>207</v>
      </c>
      <c r="T133">
        <v>1.368567455</v>
      </c>
      <c r="U133">
        <v>1.6951788489999999</v>
      </c>
      <c r="V133">
        <v>3.4930747919999998</v>
      </c>
      <c r="W133">
        <v>4.2801082539999999</v>
      </c>
      <c r="X133" t="s">
        <v>406</v>
      </c>
      <c r="Y133">
        <v>1.1384203479999999</v>
      </c>
      <c r="Z133">
        <v>2.7003571970000002</v>
      </c>
      <c r="AA133">
        <v>2.8039974879999998</v>
      </c>
      <c r="AB133">
        <v>2.5649129190000002</v>
      </c>
    </row>
    <row r="134" spans="19:28">
      <c r="S134" t="s">
        <v>208</v>
      </c>
      <c r="T134">
        <v>1.419117647</v>
      </c>
      <c r="U134">
        <v>1.4383333330000001</v>
      </c>
      <c r="V134">
        <v>2.5823095820000002</v>
      </c>
      <c r="W134">
        <v>3.409898477</v>
      </c>
      <c r="X134" t="s">
        <v>407</v>
      </c>
      <c r="Y134">
        <v>1.2961052989999999</v>
      </c>
      <c r="Z134">
        <v>2.0679357970000001</v>
      </c>
      <c r="AA134">
        <v>2.3999092659999999</v>
      </c>
      <c r="AB134">
        <v>2.5725945690000001</v>
      </c>
    </row>
    <row r="135" spans="19:28">
      <c r="S135" t="s">
        <v>209</v>
      </c>
      <c r="T135">
        <v>1.5971074380000001</v>
      </c>
      <c r="U135">
        <v>1.4919678709999999</v>
      </c>
      <c r="V135">
        <v>1.7320675109999999</v>
      </c>
      <c r="W135">
        <v>2.1490196080000001</v>
      </c>
      <c r="X135" t="s">
        <v>408</v>
      </c>
      <c r="Y135">
        <v>1.2065947269999999</v>
      </c>
      <c r="Z135">
        <v>3.3540438639999999</v>
      </c>
      <c r="AA135">
        <v>3.6256198190000002</v>
      </c>
      <c r="AB135">
        <v>3.3439528730000001</v>
      </c>
    </row>
    <row r="136" spans="19:28">
      <c r="S136" t="s">
        <v>210</v>
      </c>
      <c r="T136">
        <v>1.462929476</v>
      </c>
      <c r="U136">
        <v>2.19</v>
      </c>
      <c r="V136">
        <v>2.0664451829999999</v>
      </c>
      <c r="W136">
        <v>2.1208053690000002</v>
      </c>
      <c r="X136" t="s">
        <v>409</v>
      </c>
      <c r="Y136">
        <v>1.2372508499999999</v>
      </c>
      <c r="Z136">
        <v>1.938263187</v>
      </c>
      <c r="AA136">
        <v>2.9140262620000001</v>
      </c>
      <c r="AB136">
        <v>2.471069966</v>
      </c>
    </row>
    <row r="137" spans="19:28">
      <c r="S137" t="s">
        <v>211</v>
      </c>
      <c r="T137">
        <v>1.574324324</v>
      </c>
      <c r="U137">
        <v>1.3519379840000001</v>
      </c>
      <c r="V137">
        <v>1.764516129</v>
      </c>
      <c r="W137">
        <v>3.4567526559999999</v>
      </c>
      <c r="X137" t="s">
        <v>410</v>
      </c>
      <c r="Y137">
        <v>1.0953823149999999</v>
      </c>
      <c r="Z137">
        <v>2.9532964119999998</v>
      </c>
      <c r="AA137">
        <v>3.1756491640000002</v>
      </c>
      <c r="AB137">
        <v>2.5678711540000001</v>
      </c>
    </row>
    <row r="138" spans="19:28">
      <c r="S138" t="s">
        <v>212</v>
      </c>
      <c r="T138">
        <v>1.5281385279999999</v>
      </c>
      <c r="U138">
        <v>1.9702760079999999</v>
      </c>
      <c r="V138">
        <v>1.9278557110000001</v>
      </c>
      <c r="W138">
        <v>1.775280899</v>
      </c>
      <c r="X138" t="s">
        <v>411</v>
      </c>
      <c r="Y138">
        <v>1.2811520270000001</v>
      </c>
      <c r="Z138">
        <v>2.480105402</v>
      </c>
      <c r="AA138">
        <v>2.9942104569999999</v>
      </c>
      <c r="AB138">
        <v>3.1867063610000002</v>
      </c>
    </row>
    <row r="139" spans="19:28">
      <c r="S139" t="s">
        <v>213</v>
      </c>
      <c r="T139">
        <v>1.602298851</v>
      </c>
      <c r="U139">
        <v>1.769230769</v>
      </c>
      <c r="V139">
        <v>2.223880597</v>
      </c>
      <c r="W139">
        <v>3.2322175729999998</v>
      </c>
      <c r="X139" t="s">
        <v>412</v>
      </c>
      <c r="Y139">
        <v>1.1587982830000001</v>
      </c>
      <c r="Z139">
        <v>1.261758245</v>
      </c>
      <c r="AA139">
        <v>1.3133588249999999</v>
      </c>
      <c r="AB139">
        <v>1.3111975709999999</v>
      </c>
    </row>
    <row r="140" spans="19:28">
      <c r="S140" t="s">
        <v>214</v>
      </c>
      <c r="T140">
        <v>1.35621199</v>
      </c>
      <c r="U140">
        <v>1.4821428569999999</v>
      </c>
      <c r="V140">
        <v>1.86628734</v>
      </c>
      <c r="W140">
        <v>1.3813333329999999</v>
      </c>
      <c r="X140" t="s">
        <v>413</v>
      </c>
      <c r="Y140">
        <v>1.394020826</v>
      </c>
      <c r="Z140">
        <v>1.8984635270000001</v>
      </c>
      <c r="AA140">
        <v>2.3599281799999998</v>
      </c>
      <c r="AB140">
        <v>2.1995578779999998</v>
      </c>
    </row>
    <row r="141" spans="19:28">
      <c r="S141" t="s">
        <v>215</v>
      </c>
      <c r="T141">
        <v>1.428956229</v>
      </c>
      <c r="U141">
        <v>1.400614754</v>
      </c>
      <c r="V141">
        <v>1.5805471120000001</v>
      </c>
      <c r="W141">
        <v>1.7948717949999999</v>
      </c>
      <c r="X141" t="s">
        <v>414</v>
      </c>
      <c r="Y141">
        <v>1.1796102449999999</v>
      </c>
      <c r="Z141">
        <v>2.3533457520000001</v>
      </c>
      <c r="AA141">
        <v>2.714818524</v>
      </c>
      <c r="AB141">
        <v>2.9275404310000002</v>
      </c>
    </row>
    <row r="142" spans="19:28">
      <c r="S142" t="s">
        <v>216</v>
      </c>
      <c r="T142">
        <v>1.305030439</v>
      </c>
      <c r="U142">
        <v>1.170051282</v>
      </c>
      <c r="V142">
        <v>3.1074697370000002</v>
      </c>
      <c r="W142">
        <v>3.561784351</v>
      </c>
      <c r="X142" t="s">
        <v>415</v>
      </c>
      <c r="Y142">
        <v>1.1506424369999999</v>
      </c>
      <c r="Z142">
        <v>1.240488155</v>
      </c>
      <c r="AA142">
        <v>1.2392148949999999</v>
      </c>
      <c r="AB142">
        <v>1.2681227049999999</v>
      </c>
    </row>
    <row r="143" spans="19:28">
      <c r="S143" t="s">
        <v>217</v>
      </c>
      <c r="T143">
        <v>1.3957219249999999</v>
      </c>
      <c r="U143">
        <v>1.47030303</v>
      </c>
      <c r="V143">
        <v>1.8883116879999999</v>
      </c>
      <c r="W143">
        <v>1.624358974</v>
      </c>
      <c r="X143" t="s">
        <v>416</v>
      </c>
      <c r="Y143">
        <v>1.151313179</v>
      </c>
      <c r="Z143">
        <v>1.1676389840000001</v>
      </c>
      <c r="AA143">
        <v>2.0571011389999998</v>
      </c>
      <c r="AB143">
        <v>2.3133280969999999</v>
      </c>
    </row>
    <row r="144" spans="19:28">
      <c r="S144" t="s">
        <v>218</v>
      </c>
      <c r="T144">
        <v>1.487473904</v>
      </c>
      <c r="U144">
        <v>1.282608696</v>
      </c>
      <c r="V144">
        <v>1.6265206809999999</v>
      </c>
      <c r="W144">
        <v>2.2585784310000001</v>
      </c>
      <c r="X144" t="s">
        <v>417</v>
      </c>
      <c r="Y144">
        <v>1.180111331</v>
      </c>
      <c r="Z144">
        <v>1.21101433</v>
      </c>
      <c r="AA144">
        <v>2.1683843700000001</v>
      </c>
      <c r="AB144">
        <v>2.1728513669999998</v>
      </c>
    </row>
    <row r="145" spans="19:28">
      <c r="S145" t="s">
        <v>219</v>
      </c>
      <c r="T145">
        <v>1.57521059</v>
      </c>
      <c r="U145">
        <v>1.5357142859999999</v>
      </c>
      <c r="V145">
        <v>3.6</v>
      </c>
      <c r="W145">
        <v>4.2555701179999996</v>
      </c>
      <c r="X145" t="s">
        <v>418</v>
      </c>
      <c r="Y145">
        <v>1.1937150489999999</v>
      </c>
      <c r="Z145">
        <v>1.2298608010000001</v>
      </c>
      <c r="AA145">
        <v>1.921246561</v>
      </c>
      <c r="AB145">
        <v>2.4391704430000001</v>
      </c>
    </row>
    <row r="146" spans="19:28">
      <c r="S146" t="s">
        <v>220</v>
      </c>
      <c r="T146">
        <v>1.5264797510000001</v>
      </c>
      <c r="U146">
        <v>1.432153392</v>
      </c>
      <c r="V146">
        <v>3.3113207550000001</v>
      </c>
      <c r="W146">
        <v>3.5217932749999998</v>
      </c>
      <c r="X146" t="s">
        <v>419</v>
      </c>
      <c r="Y146">
        <v>1.5548334690000001</v>
      </c>
      <c r="Z146">
        <v>1.2276953420000001</v>
      </c>
      <c r="AA146">
        <v>1.636232146</v>
      </c>
      <c r="AB146">
        <v>1.9831498919999999</v>
      </c>
    </row>
    <row r="147" spans="19:28">
      <c r="S147" t="s">
        <v>221</v>
      </c>
      <c r="T147">
        <v>1.2383491769999999</v>
      </c>
      <c r="U147">
        <v>1.256335988</v>
      </c>
      <c r="V147">
        <v>1.635325132</v>
      </c>
      <c r="W147">
        <v>2.2172822619999999</v>
      </c>
      <c r="X147" t="s">
        <v>420</v>
      </c>
      <c r="Y147">
        <v>1.214800536</v>
      </c>
      <c r="Z147">
        <v>1.2629264229999999</v>
      </c>
      <c r="AA147">
        <v>1.7212346300000001</v>
      </c>
      <c r="AB147">
        <v>1.787228059</v>
      </c>
    </row>
    <row r="148" spans="19:28">
      <c r="S148" t="s">
        <v>222</v>
      </c>
      <c r="T148">
        <v>1.5188679249999999</v>
      </c>
      <c r="U148">
        <v>1.4602184090000001</v>
      </c>
      <c r="V148">
        <v>2.1693989070000002</v>
      </c>
      <c r="W148">
        <v>3.182209469</v>
      </c>
      <c r="X148" t="s">
        <v>421</v>
      </c>
      <c r="Y148">
        <v>1.170969709</v>
      </c>
      <c r="Z148">
        <v>1.2077323959999999</v>
      </c>
      <c r="AA148">
        <v>1.9794277360000001</v>
      </c>
      <c r="AB148">
        <v>2.3534117509999999</v>
      </c>
    </row>
    <row r="149" spans="19:28">
      <c r="S149" t="s">
        <v>223</v>
      </c>
      <c r="T149">
        <v>1.5557377050000001</v>
      </c>
      <c r="U149">
        <v>1.739413681</v>
      </c>
      <c r="V149">
        <v>3.3739130429999999</v>
      </c>
      <c r="W149">
        <v>3.5215189869999999</v>
      </c>
      <c r="X149" t="s">
        <v>422</v>
      </c>
      <c r="Y149">
        <v>1.221074701</v>
      </c>
      <c r="Z149">
        <v>1.2784378160000001</v>
      </c>
      <c r="AA149">
        <v>1.6420326279999999</v>
      </c>
      <c r="AB149">
        <v>2.1766729319999998</v>
      </c>
    </row>
    <row r="150" spans="19:28">
      <c r="S150" t="s">
        <v>224</v>
      </c>
      <c r="T150">
        <v>1.294165982</v>
      </c>
      <c r="U150">
        <v>1.456790123</v>
      </c>
      <c r="V150">
        <v>3.2794943820000002</v>
      </c>
      <c r="W150">
        <v>4.6616847830000001</v>
      </c>
      <c r="X150" t="s">
        <v>423</v>
      </c>
      <c r="Y150">
        <v>1.144803692</v>
      </c>
      <c r="Z150">
        <v>1.1766715050000001</v>
      </c>
      <c r="AA150">
        <v>1.4158285100000001</v>
      </c>
      <c r="AB150">
        <v>1.949299742</v>
      </c>
    </row>
    <row r="151" spans="19:28">
      <c r="S151" t="s">
        <v>225</v>
      </c>
      <c r="T151">
        <v>1.4068117309999999</v>
      </c>
      <c r="U151">
        <v>1.3573515089999999</v>
      </c>
      <c r="V151">
        <v>1.5880469580000001</v>
      </c>
      <c r="W151">
        <v>3.4282848549999998</v>
      </c>
      <c r="X151" t="s">
        <v>424</v>
      </c>
      <c r="Y151">
        <v>1.153830533</v>
      </c>
      <c r="Z151">
        <v>1.1251236060000001</v>
      </c>
      <c r="AA151">
        <v>1.6987338540000001</v>
      </c>
      <c r="AB151">
        <v>2.139275112</v>
      </c>
    </row>
    <row r="152" spans="19:28">
      <c r="S152" t="s">
        <v>226</v>
      </c>
      <c r="T152">
        <v>1.3470254960000001</v>
      </c>
      <c r="U152">
        <v>1.3552631580000001</v>
      </c>
      <c r="V152">
        <v>1.5121188430000001</v>
      </c>
      <c r="W152">
        <v>4.0290791600000002</v>
      </c>
      <c r="X152" t="s">
        <v>425</v>
      </c>
      <c r="Y152">
        <v>1.214200521</v>
      </c>
      <c r="Z152">
        <v>1.1785077269999999</v>
      </c>
      <c r="AA152">
        <v>1.328203019</v>
      </c>
      <c r="AB152">
        <v>1.341663692</v>
      </c>
    </row>
    <row r="153" spans="19:28">
      <c r="S153" t="s">
        <v>227</v>
      </c>
      <c r="T153">
        <v>1.572953737</v>
      </c>
      <c r="U153">
        <v>1.8417849900000001</v>
      </c>
      <c r="V153">
        <v>2.1283018870000001</v>
      </c>
      <c r="W153">
        <v>1.70327553</v>
      </c>
      <c r="X153" t="s">
        <v>426</v>
      </c>
      <c r="Y153">
        <v>1.2944416620000001</v>
      </c>
      <c r="Z153">
        <v>1.257086054</v>
      </c>
      <c r="AA153">
        <v>1.6149129019999999</v>
      </c>
      <c r="AB153">
        <v>1.7033395760000001</v>
      </c>
    </row>
    <row r="154" spans="19:28">
      <c r="S154" t="s">
        <v>228</v>
      </c>
      <c r="T154">
        <v>1.623345367</v>
      </c>
      <c r="U154">
        <v>1.5545073380000001</v>
      </c>
      <c r="V154">
        <v>3.2312859880000002</v>
      </c>
      <c r="W154">
        <v>3.7685433420000001</v>
      </c>
      <c r="X154" t="s">
        <v>427</v>
      </c>
      <c r="Y154">
        <v>1.233146675</v>
      </c>
      <c r="Z154">
        <v>1.3367040610000001</v>
      </c>
      <c r="AA154">
        <v>1.778797687</v>
      </c>
      <c r="AB154">
        <v>2.0182392999999998</v>
      </c>
    </row>
    <row r="155" spans="19:28">
      <c r="S155" t="s">
        <v>229</v>
      </c>
      <c r="T155">
        <v>1.447058824</v>
      </c>
      <c r="U155">
        <v>1.4654498039999999</v>
      </c>
      <c r="V155">
        <v>1.6911942099999999</v>
      </c>
      <c r="W155">
        <v>1.522271715</v>
      </c>
      <c r="X155" t="s">
        <v>428</v>
      </c>
      <c r="Y155">
        <v>1.2265421910000001</v>
      </c>
      <c r="Z155">
        <v>1.1898508350000001</v>
      </c>
      <c r="AA155">
        <v>1.40858989</v>
      </c>
      <c r="AB155">
        <v>1.7964776149999999</v>
      </c>
    </row>
    <row r="156" spans="19:28">
      <c r="S156" t="s">
        <v>230</v>
      </c>
      <c r="T156">
        <v>1.599717115</v>
      </c>
      <c r="U156">
        <v>1.5675287360000001</v>
      </c>
      <c r="V156">
        <v>3.125</v>
      </c>
      <c r="W156">
        <v>4.1471747700000003</v>
      </c>
      <c r="X156" t="s">
        <v>429</v>
      </c>
      <c r="Y156">
        <v>1.1919885130000001</v>
      </c>
      <c r="Z156">
        <v>1.233056516</v>
      </c>
      <c r="AA156">
        <v>1.5485504569999999</v>
      </c>
      <c r="AB156">
        <v>2.0657867169999999</v>
      </c>
    </row>
    <row r="157" spans="19:28">
      <c r="S157" t="s">
        <v>231</v>
      </c>
      <c r="T157">
        <v>1.428709056</v>
      </c>
      <c r="U157">
        <v>1.5336463220000001</v>
      </c>
      <c r="V157">
        <v>1.718799368</v>
      </c>
      <c r="W157">
        <v>3.9728915659999999</v>
      </c>
      <c r="X157" t="s">
        <v>430</v>
      </c>
      <c r="Y157">
        <v>1.288631681</v>
      </c>
      <c r="Z157">
        <v>1.193621737</v>
      </c>
      <c r="AA157">
        <v>1.6181996679999999</v>
      </c>
      <c r="AB157">
        <v>1.9329853029999999</v>
      </c>
    </row>
    <row r="158" spans="19:28">
      <c r="S158" t="s">
        <v>232</v>
      </c>
      <c r="T158">
        <v>1.4910313900000001</v>
      </c>
      <c r="U158">
        <v>1.46</v>
      </c>
      <c r="V158">
        <v>4.2155059130000003</v>
      </c>
      <c r="W158">
        <v>4.2588699080000003</v>
      </c>
      <c r="X158" t="s">
        <v>431</v>
      </c>
      <c r="Y158">
        <v>1.330555205</v>
      </c>
      <c r="Z158">
        <v>1.433247996</v>
      </c>
      <c r="AA158">
        <v>2.5282485879999999</v>
      </c>
      <c r="AB158">
        <v>1.649153171</v>
      </c>
    </row>
    <row r="159" spans="19:28">
      <c r="S159" t="s">
        <v>233</v>
      </c>
      <c r="T159">
        <v>1.3984272609999999</v>
      </c>
      <c r="U159">
        <v>1.5342465750000001</v>
      </c>
      <c r="V159">
        <v>3.299242424</v>
      </c>
      <c r="W159">
        <v>3.3940476190000002</v>
      </c>
      <c r="X159" t="s">
        <v>432</v>
      </c>
      <c r="Y159">
        <v>1.161788681</v>
      </c>
      <c r="Z159">
        <v>1.2740788750000001</v>
      </c>
      <c r="AA159">
        <v>1.38033261</v>
      </c>
      <c r="AB159">
        <v>1.993011085</v>
      </c>
    </row>
    <row r="160" spans="19:28">
      <c r="S160" t="s">
        <v>234</v>
      </c>
      <c r="T160">
        <v>1.3564298299999999</v>
      </c>
      <c r="U160">
        <v>1.279786603</v>
      </c>
      <c r="V160">
        <v>1.451684397</v>
      </c>
      <c r="W160">
        <v>1.865130175</v>
      </c>
      <c r="X160" t="s">
        <v>433</v>
      </c>
      <c r="Y160">
        <v>1.1340533669999999</v>
      </c>
      <c r="Z160">
        <v>1.343744021</v>
      </c>
      <c r="AA160">
        <v>2.4068648989999999</v>
      </c>
      <c r="AB160">
        <v>2.3267450589999998</v>
      </c>
    </row>
    <row r="161" spans="19:28">
      <c r="S161" t="s">
        <v>235</v>
      </c>
      <c r="T161">
        <v>1.3343567700000001</v>
      </c>
      <c r="U161">
        <v>1.4120267259999999</v>
      </c>
      <c r="V161">
        <v>2.0137848370000002</v>
      </c>
      <c r="W161">
        <v>2.4975211430000002</v>
      </c>
      <c r="X161" t="s">
        <v>434</v>
      </c>
      <c r="Y161">
        <v>1.1787450930000001</v>
      </c>
      <c r="Z161">
        <v>1.2231158</v>
      </c>
      <c r="AA161">
        <v>1.3749585440000001</v>
      </c>
      <c r="AB161">
        <v>1.853568119</v>
      </c>
    </row>
    <row r="162" spans="19:28">
      <c r="S162" t="s">
        <v>236</v>
      </c>
      <c r="T162">
        <v>1.6798493409999999</v>
      </c>
      <c r="U162">
        <v>1.4393833220000001</v>
      </c>
      <c r="V162">
        <v>2.6403013180000001</v>
      </c>
      <c r="W162">
        <v>2.1951041290000002</v>
      </c>
      <c r="X162" t="s">
        <v>435</v>
      </c>
      <c r="Y162">
        <v>1.144162787</v>
      </c>
      <c r="Z162">
        <v>1.183520331</v>
      </c>
      <c r="AA162">
        <v>1.7676334950000001</v>
      </c>
      <c r="AB162">
        <v>2.5816180750000002</v>
      </c>
    </row>
    <row r="163" spans="19:28">
      <c r="S163" t="s">
        <v>237</v>
      </c>
      <c r="T163">
        <v>1.371174729</v>
      </c>
      <c r="U163">
        <v>1.365752716</v>
      </c>
      <c r="V163">
        <v>1.5189999999999999</v>
      </c>
      <c r="W163">
        <v>1.5226415090000001</v>
      </c>
      <c r="X163" t="s">
        <v>436</v>
      </c>
      <c r="Y163">
        <v>1.159604761</v>
      </c>
      <c r="Z163">
        <v>1.159977416</v>
      </c>
      <c r="AA163">
        <v>1.2753957920000001</v>
      </c>
      <c r="AB163">
        <v>1.554445249</v>
      </c>
    </row>
    <row r="164" spans="19:28">
      <c r="S164" t="s">
        <v>238</v>
      </c>
      <c r="T164">
        <v>1.3868436930000001</v>
      </c>
      <c r="U164">
        <v>1.660829493</v>
      </c>
      <c r="V164">
        <v>1.9143968870000001</v>
      </c>
      <c r="W164">
        <v>2.9639711769999999</v>
      </c>
      <c r="X164" t="s">
        <v>437</v>
      </c>
      <c r="Y164">
        <v>1.2037812290000001</v>
      </c>
      <c r="Z164">
        <v>1.229375973</v>
      </c>
      <c r="AA164">
        <v>1.8239651160000001</v>
      </c>
      <c r="AB164">
        <v>2.452541847</v>
      </c>
    </row>
    <row r="165" spans="19:28">
      <c r="S165" t="s">
        <v>239</v>
      </c>
      <c r="T165">
        <v>1.3321212120000001</v>
      </c>
      <c r="U165">
        <v>1.467248908</v>
      </c>
      <c r="V165">
        <v>1.5572139300000001</v>
      </c>
      <c r="W165">
        <v>1.410983705</v>
      </c>
      <c r="X165" t="s">
        <v>438</v>
      </c>
      <c r="Y165">
        <v>1.1891474820000001</v>
      </c>
      <c r="Z165">
        <v>1.2927298519999999</v>
      </c>
      <c r="AA165">
        <v>1.4604240479999999</v>
      </c>
      <c r="AB165">
        <v>2.0440645489999998</v>
      </c>
    </row>
    <row r="166" spans="19:28">
      <c r="S166" t="s">
        <v>240</v>
      </c>
      <c r="T166">
        <v>1.4577056779999999</v>
      </c>
      <c r="U166">
        <v>1.371397499</v>
      </c>
      <c r="V166">
        <v>1.551229508</v>
      </c>
      <c r="W166">
        <v>1.6911447079999999</v>
      </c>
      <c r="X166" t="s">
        <v>439</v>
      </c>
      <c r="Y166">
        <v>1.2214102170000001</v>
      </c>
      <c r="Z166">
        <v>1.2333908870000001</v>
      </c>
      <c r="AA166">
        <v>1.3142495940000001</v>
      </c>
      <c r="AB166">
        <v>1.7786298570000001</v>
      </c>
    </row>
    <row r="167" spans="19:28">
      <c r="S167" t="s">
        <v>241</v>
      </c>
      <c r="T167">
        <v>1.3674214760000001</v>
      </c>
      <c r="U167">
        <v>1.505668934</v>
      </c>
      <c r="V167">
        <v>1.6784203099999999</v>
      </c>
      <c r="W167">
        <v>1.662830061</v>
      </c>
      <c r="X167" t="s">
        <v>440</v>
      </c>
      <c r="Y167">
        <v>1.178898059</v>
      </c>
      <c r="Z167">
        <v>1.148252933</v>
      </c>
      <c r="AA167">
        <v>1.4624344899999999</v>
      </c>
      <c r="AB167">
        <v>2.0793986200000001</v>
      </c>
    </row>
    <row r="168" spans="19:28">
      <c r="S168" t="s">
        <v>242</v>
      </c>
      <c r="T168">
        <v>1.4171597629999999</v>
      </c>
      <c r="U168">
        <v>3.7179487180000002</v>
      </c>
      <c r="V168">
        <v>2.930842164</v>
      </c>
      <c r="W168">
        <v>4.4896779520000001</v>
      </c>
      <c r="X168" t="s">
        <v>441</v>
      </c>
      <c r="Y168">
        <v>1.2692963749999999</v>
      </c>
      <c r="Z168">
        <v>1.2473551430000001</v>
      </c>
      <c r="AA168">
        <v>1.469424887</v>
      </c>
      <c r="AB168">
        <v>1.9708773879999999</v>
      </c>
    </row>
    <row r="169" spans="19:28">
      <c r="S169" t="s">
        <v>243</v>
      </c>
      <c r="T169">
        <v>1.544668588</v>
      </c>
      <c r="U169">
        <v>4.4402390440000001</v>
      </c>
      <c r="V169">
        <v>4.705632306</v>
      </c>
      <c r="W169">
        <v>3.7320153760000001</v>
      </c>
      <c r="X169" t="s">
        <v>442</v>
      </c>
      <c r="Y169">
        <v>1.2572216730000001</v>
      </c>
      <c r="Z169">
        <v>1.4638948970000001</v>
      </c>
      <c r="AA169">
        <v>1.2542725910000001</v>
      </c>
      <c r="AB169">
        <v>1.7855682749999999</v>
      </c>
    </row>
    <row r="170" spans="19:28">
      <c r="S170" t="s">
        <v>244</v>
      </c>
      <c r="T170">
        <v>1.5201222619999999</v>
      </c>
      <c r="U170">
        <v>3.6313932979999999</v>
      </c>
      <c r="V170">
        <v>4.169522927</v>
      </c>
      <c r="W170">
        <v>5.452979182</v>
      </c>
      <c r="X170" t="s">
        <v>443</v>
      </c>
      <c r="Y170">
        <v>1.1987729330000001</v>
      </c>
      <c r="Z170">
        <v>1.6381283259999999</v>
      </c>
      <c r="AA170">
        <v>2.2621952890000001</v>
      </c>
      <c r="AB170">
        <v>2.4623210759999998</v>
      </c>
    </row>
    <row r="171" spans="19:28">
      <c r="S171" t="s">
        <v>245</v>
      </c>
      <c r="T171">
        <v>1.316341829</v>
      </c>
      <c r="U171">
        <v>1.469105289</v>
      </c>
      <c r="V171">
        <v>2.9547970480000001</v>
      </c>
      <c r="W171">
        <v>4.4628762540000002</v>
      </c>
      <c r="X171" t="s">
        <v>444</v>
      </c>
      <c r="Y171">
        <v>1.179214403</v>
      </c>
      <c r="Z171">
        <v>1.3125893559999999</v>
      </c>
      <c r="AA171">
        <v>1.631303025</v>
      </c>
      <c r="AB171">
        <v>2.345886744</v>
      </c>
    </row>
    <row r="172" spans="19:28">
      <c r="S172" t="s">
        <v>246</v>
      </c>
      <c r="T172">
        <v>1.3052905459999999</v>
      </c>
      <c r="U172">
        <v>3.1578947369999999</v>
      </c>
      <c r="V172">
        <v>2.4958406559999999</v>
      </c>
      <c r="W172">
        <v>4.3784615379999998</v>
      </c>
      <c r="X172" t="s">
        <v>445</v>
      </c>
      <c r="Y172">
        <v>1.1710599669999999</v>
      </c>
      <c r="Z172">
        <v>1.3276280789999999</v>
      </c>
      <c r="AA172">
        <v>1.596432732</v>
      </c>
      <c r="AB172">
        <v>2.5809076800000001</v>
      </c>
    </row>
    <row r="173" spans="19:28">
      <c r="S173" t="s">
        <v>247</v>
      </c>
      <c r="T173">
        <v>1.4134342479999999</v>
      </c>
      <c r="U173">
        <v>4.5350841199999996</v>
      </c>
      <c r="V173">
        <v>4.3354088830000004</v>
      </c>
      <c r="W173">
        <v>3.1425196849999999</v>
      </c>
      <c r="X173" t="s">
        <v>446</v>
      </c>
      <c r="Y173">
        <v>1.1260763970000001</v>
      </c>
      <c r="Z173">
        <v>1.2619197360000001</v>
      </c>
      <c r="AA173">
        <v>1.3502779979999999</v>
      </c>
      <c r="AB173">
        <v>1.7981252860000001</v>
      </c>
    </row>
    <row r="174" spans="19:28">
      <c r="S174" t="s">
        <v>248</v>
      </c>
      <c r="T174">
        <v>1.592271819</v>
      </c>
      <c r="U174">
        <v>3.9905381430000002</v>
      </c>
      <c r="V174">
        <v>3.2963776070000002</v>
      </c>
      <c r="W174">
        <v>3.570830843</v>
      </c>
      <c r="X174" t="s">
        <v>447</v>
      </c>
      <c r="Y174">
        <v>1.161050919</v>
      </c>
      <c r="Z174">
        <v>1.3257241150000001</v>
      </c>
      <c r="AA174">
        <v>1.872185494</v>
      </c>
      <c r="AB174">
        <v>2.2992031800000001</v>
      </c>
    </row>
    <row r="175" spans="19:28">
      <c r="S175" t="s">
        <v>249</v>
      </c>
      <c r="T175">
        <v>1.3584986139999999</v>
      </c>
      <c r="U175">
        <v>3.361948956</v>
      </c>
      <c r="V175">
        <v>3.3374753749999999</v>
      </c>
      <c r="W175">
        <v>4.7466478480000003</v>
      </c>
      <c r="X175" t="s">
        <v>448</v>
      </c>
      <c r="Y175">
        <v>1.190319084</v>
      </c>
      <c r="Z175">
        <v>1.3204508859999999</v>
      </c>
      <c r="AA175">
        <v>1.214219645</v>
      </c>
      <c r="AB175">
        <v>1.3275091109999999</v>
      </c>
    </row>
    <row r="176" spans="19:28">
      <c r="S176" t="s">
        <v>250</v>
      </c>
      <c r="T176">
        <v>1.492163009</v>
      </c>
      <c r="U176">
        <v>2.3233920229999998</v>
      </c>
      <c r="V176">
        <v>3.4534520089999998</v>
      </c>
      <c r="W176">
        <v>3.3922424869999999</v>
      </c>
      <c r="X176" t="s">
        <v>449</v>
      </c>
      <c r="Y176">
        <v>1.15085886</v>
      </c>
      <c r="Z176">
        <v>1.2401310329999999</v>
      </c>
      <c r="AA176">
        <v>1.918422973</v>
      </c>
      <c r="AB176">
        <v>2.0717065039999998</v>
      </c>
    </row>
    <row r="177" spans="19:28">
      <c r="S177" t="s">
        <v>251</v>
      </c>
      <c r="T177">
        <v>1.36026936</v>
      </c>
      <c r="U177">
        <v>4.5417499000000001</v>
      </c>
      <c r="V177">
        <v>4.9327390600000003</v>
      </c>
      <c r="W177">
        <v>3.5315813739999999</v>
      </c>
      <c r="X177" t="s">
        <v>450</v>
      </c>
      <c r="Y177">
        <v>1.263578353</v>
      </c>
      <c r="Z177">
        <v>1.65913556</v>
      </c>
      <c r="AA177">
        <v>1.8863316109999999</v>
      </c>
      <c r="AB177">
        <v>2.1854720539999999</v>
      </c>
    </row>
    <row r="178" spans="19:28">
      <c r="S178" t="s">
        <v>252</v>
      </c>
      <c r="T178">
        <v>1.486575601</v>
      </c>
      <c r="U178">
        <v>1.712462782</v>
      </c>
      <c r="V178">
        <v>2.3560081469999998</v>
      </c>
      <c r="W178">
        <v>2.5240032549999998</v>
      </c>
      <c r="X178" t="s">
        <v>451</v>
      </c>
      <c r="Y178">
        <v>1.5158286780000001</v>
      </c>
      <c r="Z178">
        <v>1.2915198320000001</v>
      </c>
      <c r="AA178">
        <v>2.0368782159999999</v>
      </c>
      <c r="AB178">
        <v>2.71411881</v>
      </c>
    </row>
    <row r="179" spans="19:28">
      <c r="S179" t="s">
        <v>253</v>
      </c>
      <c r="T179">
        <v>1.491014493</v>
      </c>
      <c r="U179">
        <v>4.1131246570000002</v>
      </c>
      <c r="V179">
        <v>4.1237751420000004</v>
      </c>
      <c r="W179">
        <v>3.1078787879999998</v>
      </c>
      <c r="X179" t="s">
        <v>452</v>
      </c>
      <c r="Y179">
        <v>1.464995219</v>
      </c>
      <c r="Z179">
        <v>1.7454447049999999</v>
      </c>
      <c r="AA179">
        <v>1.4367533960000001</v>
      </c>
      <c r="AB179">
        <v>2.2609472739999998</v>
      </c>
    </row>
    <row r="180" spans="19:28">
      <c r="S180" t="s">
        <v>254</v>
      </c>
      <c r="T180">
        <v>1.4482090999999999</v>
      </c>
      <c r="U180">
        <v>5.0401847579999997</v>
      </c>
      <c r="V180">
        <v>4.9184925499999999</v>
      </c>
      <c r="W180">
        <v>2.7723649250000002</v>
      </c>
      <c r="X180" t="s">
        <v>453</v>
      </c>
      <c r="Y180">
        <v>1.1344940699999999</v>
      </c>
      <c r="Z180">
        <v>1.204414463</v>
      </c>
      <c r="AA180">
        <v>1.257351951</v>
      </c>
      <c r="AB180">
        <v>1.5304962440000001</v>
      </c>
    </row>
    <row r="181" spans="19:28">
      <c r="S181" t="s">
        <v>255</v>
      </c>
      <c r="T181">
        <v>1.5751047279999999</v>
      </c>
      <c r="U181">
        <v>3.3458244110000002</v>
      </c>
      <c r="V181">
        <v>4.1414342629999998</v>
      </c>
      <c r="W181">
        <v>3.1618519979999999</v>
      </c>
      <c r="X181" t="s">
        <v>454</v>
      </c>
      <c r="Y181">
        <v>1.1843663639999999</v>
      </c>
      <c r="Z181">
        <v>1.1526699199999999</v>
      </c>
      <c r="AA181">
        <v>1.3017491910000001</v>
      </c>
      <c r="AB181">
        <v>1.9474179709999999</v>
      </c>
    </row>
    <row r="182" spans="19:28">
      <c r="S182" t="s">
        <v>256</v>
      </c>
      <c r="T182">
        <v>1.4349939249999999</v>
      </c>
      <c r="U182">
        <v>2.530051517</v>
      </c>
      <c r="V182">
        <v>4.9418672929999996</v>
      </c>
      <c r="W182">
        <v>3.6035820900000002</v>
      </c>
      <c r="X182" t="s">
        <v>455</v>
      </c>
      <c r="Y182">
        <v>1.2291840510000001</v>
      </c>
      <c r="Z182">
        <v>1.246249712</v>
      </c>
      <c r="AA182">
        <v>1.5217683870000001</v>
      </c>
      <c r="AB182">
        <v>1.8731656569999999</v>
      </c>
    </row>
    <row r="183" spans="19:28">
      <c r="S183" t="s">
        <v>257</v>
      </c>
      <c r="T183">
        <v>1.417761429</v>
      </c>
      <c r="U183">
        <v>3.7870757789999998</v>
      </c>
      <c r="V183">
        <v>4.8566371679999998</v>
      </c>
      <c r="W183">
        <v>2.6009314699999999</v>
      </c>
      <c r="X183" t="s">
        <v>456</v>
      </c>
      <c r="Y183">
        <v>2.3320871190000001</v>
      </c>
      <c r="Z183">
        <v>1.2748940799999999</v>
      </c>
      <c r="AA183">
        <v>1.243995196</v>
      </c>
      <c r="AB183">
        <v>1.24091394</v>
      </c>
    </row>
    <row r="184" spans="19:28">
      <c r="S184" t="s">
        <v>258</v>
      </c>
      <c r="T184">
        <v>1.8064516129999999</v>
      </c>
      <c r="U184">
        <v>4.8615682480000002</v>
      </c>
      <c r="V184">
        <v>5.3152804639999998</v>
      </c>
      <c r="W184">
        <v>2.8566610460000001</v>
      </c>
      <c r="X184" t="s">
        <v>457</v>
      </c>
      <c r="Y184">
        <v>1.5639549800000001</v>
      </c>
      <c r="Z184">
        <v>1.201308775</v>
      </c>
      <c r="AA184">
        <v>1.195235531</v>
      </c>
      <c r="AB184">
        <v>1.2304809489999999</v>
      </c>
    </row>
    <row r="185" spans="19:28">
      <c r="S185" t="s">
        <v>259</v>
      </c>
      <c r="T185">
        <v>1.6354029059999999</v>
      </c>
      <c r="U185">
        <v>4.1267605630000004</v>
      </c>
      <c r="V185">
        <v>3.717026379</v>
      </c>
      <c r="W185">
        <v>4.0996523749999998</v>
      </c>
      <c r="X185" t="s">
        <v>458</v>
      </c>
      <c r="Y185">
        <v>1.417567027</v>
      </c>
      <c r="Z185">
        <v>1.2532621230000001</v>
      </c>
      <c r="AA185">
        <v>1.397455251</v>
      </c>
      <c r="AB185">
        <v>1.3734290840000001</v>
      </c>
    </row>
    <row r="186" spans="19:28">
      <c r="S186" t="s">
        <v>260</v>
      </c>
      <c r="T186">
        <v>1.5114904790000001</v>
      </c>
      <c r="U186">
        <v>3.2070381229999998</v>
      </c>
      <c r="V186">
        <v>3.1022592150000001</v>
      </c>
      <c r="W186">
        <v>2.6154280870000002</v>
      </c>
      <c r="X186" t="s">
        <v>459</v>
      </c>
      <c r="Y186">
        <v>1.815241299</v>
      </c>
      <c r="Z186">
        <v>1.4638793059999999</v>
      </c>
      <c r="AA186">
        <v>1.4084573140000001</v>
      </c>
      <c r="AB186">
        <v>1.526758308</v>
      </c>
    </row>
    <row r="187" spans="19:28">
      <c r="S187" t="s">
        <v>261</v>
      </c>
      <c r="T187">
        <v>1.150743751</v>
      </c>
      <c r="U187">
        <v>1.217933183</v>
      </c>
      <c r="V187">
        <v>2.0407654430000002</v>
      </c>
      <c r="W187">
        <v>2.390455132</v>
      </c>
      <c r="X187" t="s">
        <v>460</v>
      </c>
      <c r="Y187">
        <v>1.541810012</v>
      </c>
      <c r="Z187">
        <v>1.359666276</v>
      </c>
      <c r="AA187">
        <v>1.3339222610000001</v>
      </c>
      <c r="AB187">
        <v>1.37816245</v>
      </c>
    </row>
    <row r="188" spans="19:28">
      <c r="S188" t="s">
        <v>262</v>
      </c>
      <c r="T188">
        <v>1.4937679770000001</v>
      </c>
      <c r="U188">
        <v>1.597129187</v>
      </c>
      <c r="V188">
        <v>4.1166077740000002</v>
      </c>
      <c r="W188">
        <v>4.6195426199999998</v>
      </c>
      <c r="X188" t="s">
        <v>461</v>
      </c>
      <c r="Y188">
        <v>1.276314988</v>
      </c>
      <c r="Z188">
        <v>1.2078625009999999</v>
      </c>
      <c r="AA188">
        <v>1.198322232</v>
      </c>
      <c r="AB188">
        <v>1.2214668310000001</v>
      </c>
    </row>
    <row r="189" spans="19:28">
      <c r="S189" t="s">
        <v>263</v>
      </c>
      <c r="T189">
        <v>1.3608445300000001</v>
      </c>
      <c r="U189">
        <v>1.4763903460000001</v>
      </c>
      <c r="V189">
        <v>4.2320143879999996</v>
      </c>
      <c r="W189">
        <v>4.2093235829999998</v>
      </c>
      <c r="X189" t="s">
        <v>462</v>
      </c>
      <c r="Y189">
        <v>1.695085256</v>
      </c>
      <c r="Z189">
        <v>1.2345849120000001</v>
      </c>
      <c r="AA189">
        <v>1.3000463099999999</v>
      </c>
      <c r="AB189">
        <v>1.2274411380000001</v>
      </c>
    </row>
    <row r="190" spans="19:28">
      <c r="S190" t="s">
        <v>264</v>
      </c>
      <c r="T190">
        <v>1.188919235</v>
      </c>
      <c r="U190">
        <v>1.352968677</v>
      </c>
      <c r="V190">
        <v>1.855609756</v>
      </c>
      <c r="W190">
        <v>1.9130434780000001</v>
      </c>
      <c r="X190" t="s">
        <v>463</v>
      </c>
      <c r="Y190">
        <v>1.701039714</v>
      </c>
      <c r="Z190">
        <v>1.1695880009999999</v>
      </c>
      <c r="AA190">
        <v>1.268632655</v>
      </c>
      <c r="AB190">
        <v>1.181640872</v>
      </c>
    </row>
    <row r="191" spans="19:28">
      <c r="S191" t="s">
        <v>265</v>
      </c>
      <c r="T191">
        <v>1.4491593270000001</v>
      </c>
      <c r="U191">
        <v>1.4072780199999999</v>
      </c>
      <c r="V191">
        <v>1.9368269920000001</v>
      </c>
      <c r="W191">
        <v>4.4264099039999998</v>
      </c>
      <c r="X191" t="s">
        <v>464</v>
      </c>
      <c r="Y191">
        <v>1.442092251</v>
      </c>
      <c r="Z191">
        <v>1.205054383</v>
      </c>
      <c r="AA191">
        <v>1.1652931230000001</v>
      </c>
      <c r="AB191">
        <v>1.1701596809999999</v>
      </c>
    </row>
    <row r="192" spans="19:28">
      <c r="S192" t="s">
        <v>266</v>
      </c>
      <c r="T192">
        <v>1.9027431420000001</v>
      </c>
      <c r="U192">
        <v>1.6235294119999999</v>
      </c>
      <c r="V192">
        <v>1.9810298099999999</v>
      </c>
      <c r="W192">
        <v>3.3702239789999999</v>
      </c>
      <c r="X192" t="s">
        <v>465</v>
      </c>
      <c r="Y192">
        <v>3.258426966</v>
      </c>
      <c r="Z192">
        <v>1.4136092010000001</v>
      </c>
      <c r="AA192">
        <v>1.2757254250000001</v>
      </c>
      <c r="AB192">
        <v>1.287566837</v>
      </c>
    </row>
    <row r="193" spans="19:28">
      <c r="S193" t="s">
        <v>267</v>
      </c>
      <c r="T193">
        <v>1.1942703670000001</v>
      </c>
      <c r="U193">
        <v>1.2411043850000001</v>
      </c>
      <c r="V193">
        <v>1.3948152229999999</v>
      </c>
      <c r="W193">
        <v>2.0538477849999999</v>
      </c>
      <c r="X193" t="s">
        <v>466</v>
      </c>
      <c r="Y193">
        <v>1.5803308330000001</v>
      </c>
      <c r="Z193">
        <v>1.21682365</v>
      </c>
      <c r="AA193">
        <v>1.180847559</v>
      </c>
      <c r="AB193">
        <v>1.1986596279999999</v>
      </c>
    </row>
    <row r="194" spans="19:28">
      <c r="S194" t="s">
        <v>268</v>
      </c>
      <c r="T194">
        <v>1.459922846</v>
      </c>
      <c r="U194">
        <v>1.4020964359999999</v>
      </c>
      <c r="V194">
        <v>2.035502959</v>
      </c>
      <c r="W194">
        <v>1.834935897</v>
      </c>
      <c r="X194" t="s">
        <v>467</v>
      </c>
      <c r="Y194">
        <v>2.569936014</v>
      </c>
      <c r="Z194">
        <v>1.3048118559999999</v>
      </c>
      <c r="AA194">
        <v>1.2189929660000001</v>
      </c>
      <c r="AB194">
        <v>1.2000302270000001</v>
      </c>
    </row>
    <row r="195" spans="19:28">
      <c r="S195" t="s">
        <v>269</v>
      </c>
      <c r="T195">
        <v>1.4440715879999999</v>
      </c>
      <c r="U195">
        <v>1.610154125</v>
      </c>
      <c r="V195">
        <v>1.7496714849999999</v>
      </c>
      <c r="W195">
        <v>2.7231004589999999</v>
      </c>
      <c r="X195" t="s">
        <v>468</v>
      </c>
      <c r="Y195">
        <v>1.863964188</v>
      </c>
      <c r="Z195">
        <v>1.341913272</v>
      </c>
      <c r="AA195">
        <v>1.276588939</v>
      </c>
      <c r="AB195">
        <v>1.3063807350000001</v>
      </c>
    </row>
    <row r="196" spans="19:28">
      <c r="S196" t="s">
        <v>270</v>
      </c>
      <c r="T196">
        <v>1.5745568299999999</v>
      </c>
      <c r="U196">
        <v>1.343683084</v>
      </c>
      <c r="V196">
        <v>3.4800371399999999</v>
      </c>
      <c r="W196">
        <v>3.689719626</v>
      </c>
      <c r="X196" t="s">
        <v>469</v>
      </c>
      <c r="Y196">
        <v>1.599345536</v>
      </c>
      <c r="Z196">
        <v>1.2912130040000001</v>
      </c>
      <c r="AA196">
        <v>1.501642935</v>
      </c>
      <c r="AB196">
        <v>1.4337356779999999</v>
      </c>
    </row>
    <row r="197" spans="19:28">
      <c r="S197" t="s">
        <v>271</v>
      </c>
      <c r="T197">
        <v>1.46294514</v>
      </c>
      <c r="U197">
        <v>1.323330106</v>
      </c>
      <c r="V197">
        <v>4.5180505420000001</v>
      </c>
      <c r="W197">
        <v>2.9717461790000002</v>
      </c>
      <c r="X197" t="s">
        <v>470</v>
      </c>
      <c r="Y197">
        <v>1.860766159</v>
      </c>
      <c r="Z197">
        <v>1.1347692069999999</v>
      </c>
      <c r="AA197">
        <v>1.1611904710000001</v>
      </c>
      <c r="AB197">
        <v>1.159017695</v>
      </c>
    </row>
    <row r="198" spans="19:28">
      <c r="S198" t="s">
        <v>272</v>
      </c>
      <c r="T198">
        <v>1.3512963899999999</v>
      </c>
      <c r="U198">
        <v>1.4363973999999999</v>
      </c>
      <c r="V198">
        <v>4.0564705879999998</v>
      </c>
      <c r="W198">
        <v>3.5035842289999999</v>
      </c>
      <c r="X198" t="s">
        <v>471</v>
      </c>
      <c r="Y198">
        <v>1.7269428410000001</v>
      </c>
      <c r="Z198">
        <v>1.3027561160000001</v>
      </c>
      <c r="AA198">
        <v>1.188917684</v>
      </c>
      <c r="AB198">
        <v>1.2553354830000001</v>
      </c>
    </row>
    <row r="199" spans="19:28">
      <c r="S199" t="s">
        <v>273</v>
      </c>
      <c r="T199">
        <v>1.3261321150000001</v>
      </c>
      <c r="U199">
        <v>1.366470093</v>
      </c>
      <c r="V199">
        <v>3.057187017</v>
      </c>
      <c r="W199">
        <v>3.4831268689999999</v>
      </c>
      <c r="X199" t="s">
        <v>472</v>
      </c>
      <c r="Y199">
        <v>2.1322842729999998</v>
      </c>
      <c r="Z199">
        <v>1.2856332130000001</v>
      </c>
      <c r="AA199">
        <v>1.2191619220000001</v>
      </c>
      <c r="AB199">
        <v>1.296750195</v>
      </c>
    </row>
    <row r="200" spans="19:28">
      <c r="S200" t="s">
        <v>274</v>
      </c>
      <c r="T200">
        <v>1.391608392</v>
      </c>
      <c r="U200">
        <v>1.4160090190000001</v>
      </c>
      <c r="V200">
        <v>2.8002899600000002</v>
      </c>
      <c r="W200">
        <v>3.6492045009999998</v>
      </c>
      <c r="X200" t="s">
        <v>473</v>
      </c>
      <c r="Y200">
        <v>1.538806377</v>
      </c>
      <c r="Z200">
        <v>1.2086686710000001</v>
      </c>
      <c r="AA200">
        <v>1.169215334</v>
      </c>
      <c r="AB200">
        <v>1.2804854779999999</v>
      </c>
    </row>
    <row r="201" spans="19:28">
      <c r="S201" t="s">
        <v>275</v>
      </c>
      <c r="T201">
        <v>1.577290613</v>
      </c>
      <c r="U201">
        <v>1.461584276</v>
      </c>
      <c r="V201">
        <v>4.6245313340000003</v>
      </c>
      <c r="W201">
        <v>4.7509620669999997</v>
      </c>
      <c r="X201" t="s">
        <v>474</v>
      </c>
      <c r="Y201">
        <v>1.7464625629999999</v>
      </c>
      <c r="Z201">
        <v>1.172118596</v>
      </c>
      <c r="AA201">
        <v>1.2249861580000001</v>
      </c>
      <c r="AB201">
        <v>1.2035125</v>
      </c>
    </row>
    <row r="202" spans="19:28">
      <c r="S202" t="s">
        <v>276</v>
      </c>
      <c r="T202">
        <v>1.2286049240000001</v>
      </c>
      <c r="U202">
        <v>1.331952663</v>
      </c>
      <c r="V202">
        <v>2.1246319919999999</v>
      </c>
      <c r="W202">
        <v>4.1717974179999997</v>
      </c>
      <c r="X202" t="s">
        <v>475</v>
      </c>
      <c r="Y202">
        <v>2.066244304</v>
      </c>
      <c r="Z202">
        <v>1.2757201650000001</v>
      </c>
      <c r="AA202">
        <v>1.262176365</v>
      </c>
      <c r="AB202">
        <v>1.291661894</v>
      </c>
    </row>
    <row r="203" spans="19:28">
      <c r="S203" t="s">
        <v>277</v>
      </c>
      <c r="T203">
        <v>1.5173701909999999</v>
      </c>
      <c r="U203">
        <v>1.6115305419999999</v>
      </c>
      <c r="V203">
        <v>2.0572843000000001</v>
      </c>
      <c r="W203">
        <v>2.235453315</v>
      </c>
      <c r="X203" t="s">
        <v>476</v>
      </c>
      <c r="Y203">
        <v>2.4249586390000002</v>
      </c>
      <c r="Z203">
        <v>1.3927417820000001</v>
      </c>
      <c r="AA203">
        <v>1.360836556</v>
      </c>
      <c r="AB203">
        <v>1.3763233880000001</v>
      </c>
    </row>
    <row r="204" spans="19:28">
      <c r="S204" t="s">
        <v>278</v>
      </c>
      <c r="T204">
        <v>1.756315007</v>
      </c>
      <c r="U204">
        <v>1.7863577859999999</v>
      </c>
      <c r="V204">
        <v>2.0258249639999999</v>
      </c>
      <c r="W204">
        <v>2.7299864309999999</v>
      </c>
      <c r="X204" t="s">
        <v>477</v>
      </c>
      <c r="Y204">
        <v>2.5257481149999998</v>
      </c>
      <c r="Z204">
        <v>1.3580346029999999</v>
      </c>
      <c r="AA204">
        <v>1.1629793509999999</v>
      </c>
      <c r="AB204">
        <v>1.2436804850000001</v>
      </c>
    </row>
    <row r="205" spans="19:28">
      <c r="S205" t="s">
        <v>279</v>
      </c>
      <c r="T205">
        <v>1.5328692960000001</v>
      </c>
      <c r="U205">
        <v>1.641337386</v>
      </c>
      <c r="V205">
        <v>1.996038035</v>
      </c>
      <c r="W205">
        <v>2.6872682320000001</v>
      </c>
      <c r="X205" t="s">
        <v>478</v>
      </c>
      <c r="Y205">
        <v>1.468219784</v>
      </c>
      <c r="Z205">
        <v>1.280606296</v>
      </c>
      <c r="AA205">
        <v>1.2617736450000001</v>
      </c>
      <c r="AB205">
        <v>1.3189593529999999</v>
      </c>
    </row>
    <row r="206" spans="19:28">
      <c r="S206" t="s">
        <v>280</v>
      </c>
      <c r="T206">
        <v>1.4470886080000001</v>
      </c>
      <c r="U206">
        <v>1.534128878</v>
      </c>
      <c r="V206">
        <v>1.709073901</v>
      </c>
      <c r="W206">
        <v>3.1325635100000002</v>
      </c>
      <c r="X206" t="s">
        <v>479</v>
      </c>
      <c r="Y206">
        <v>2.4523251340000001</v>
      </c>
      <c r="Z206">
        <v>1.1417480069999999</v>
      </c>
      <c r="AA206">
        <v>1.2253509149999999</v>
      </c>
      <c r="AB206">
        <v>1.1956285609999999</v>
      </c>
    </row>
    <row r="207" spans="19:28">
      <c r="X207" t="s">
        <v>480</v>
      </c>
      <c r="Y207">
        <v>1.4276307770000001</v>
      </c>
      <c r="Z207">
        <v>1.200534993</v>
      </c>
      <c r="AA207">
        <v>1.1965339699999999</v>
      </c>
      <c r="AB207">
        <v>1.2405126289999999</v>
      </c>
    </row>
    <row r="208" spans="19:28">
      <c r="X208" t="s">
        <v>481</v>
      </c>
      <c r="Y208">
        <v>2.119870594</v>
      </c>
      <c r="Z208">
        <v>1.2758406529999999</v>
      </c>
      <c r="AA208">
        <v>1.1952427080000001</v>
      </c>
      <c r="AB208">
        <v>1.1897889989999999</v>
      </c>
    </row>
    <row r="209" spans="24:28">
      <c r="X209" t="s">
        <v>482</v>
      </c>
      <c r="Y209">
        <v>1.70514546</v>
      </c>
      <c r="Z209">
        <v>1.263951735</v>
      </c>
      <c r="AA209">
        <v>1.2375283690000001</v>
      </c>
      <c r="AB209">
        <v>1.2203743869999999</v>
      </c>
    </row>
    <row r="210" spans="24:28">
      <c r="X210" t="s">
        <v>483</v>
      </c>
      <c r="Y210">
        <v>1.710292519</v>
      </c>
      <c r="Z210">
        <v>1.1181262160000001</v>
      </c>
      <c r="AA210">
        <v>1.310911809</v>
      </c>
      <c r="AB210">
        <v>1.2379951979999999</v>
      </c>
    </row>
    <row r="211" spans="24:28">
      <c r="X211" t="s">
        <v>484</v>
      </c>
      <c r="Y211">
        <v>1.4031466189999999</v>
      </c>
      <c r="Z211">
        <v>1.2842348509999999</v>
      </c>
      <c r="AA211">
        <v>1.3013536779999999</v>
      </c>
      <c r="AB211">
        <v>1.3186910119999999</v>
      </c>
    </row>
    <row r="212" spans="24:28">
      <c r="X212" t="s">
        <v>485</v>
      </c>
      <c r="Y212">
        <v>1.384419254</v>
      </c>
      <c r="Z212">
        <v>1.225238445</v>
      </c>
      <c r="AA212">
        <v>1.179317577</v>
      </c>
      <c r="AB212">
        <v>1.2435820710000001</v>
      </c>
    </row>
    <row r="213" spans="24:28">
      <c r="X213" t="s">
        <v>486</v>
      </c>
      <c r="Y213">
        <v>1.4828793600000001</v>
      </c>
      <c r="Z213">
        <v>1.2611486919999999</v>
      </c>
      <c r="AA213">
        <v>1.2108279479999999</v>
      </c>
      <c r="AB213">
        <v>1.2165308500000001</v>
      </c>
    </row>
    <row r="214" spans="24:28">
      <c r="X214" t="s">
        <v>487</v>
      </c>
      <c r="Y214">
        <v>1.4016416469999999</v>
      </c>
      <c r="Z214">
        <v>1.1862633469999999</v>
      </c>
      <c r="AA214">
        <v>1.1833673170000001</v>
      </c>
      <c r="AB214">
        <v>1.2072761299999999</v>
      </c>
    </row>
    <row r="215" spans="24:28">
      <c r="X215" t="s">
        <v>488</v>
      </c>
      <c r="Y215">
        <v>2.5311083239999999</v>
      </c>
      <c r="Z215">
        <v>1.3310743469999999</v>
      </c>
      <c r="AA215">
        <v>1.282630264</v>
      </c>
      <c r="AB215">
        <v>1.296855001</v>
      </c>
    </row>
    <row r="216" spans="24:28">
      <c r="X216" t="s">
        <v>489</v>
      </c>
      <c r="Y216">
        <v>1.7320231530000001</v>
      </c>
      <c r="Z216">
        <v>1.186069196</v>
      </c>
      <c r="AA216">
        <v>1.158937941</v>
      </c>
      <c r="AB216">
        <v>1.2233265820000001</v>
      </c>
    </row>
    <row r="217" spans="24:28">
      <c r="X217" t="s">
        <v>490</v>
      </c>
      <c r="Y217">
        <v>1.6394475260000001</v>
      </c>
      <c r="Z217">
        <v>1.221992569</v>
      </c>
      <c r="AA217">
        <v>1.17369104</v>
      </c>
      <c r="AB217">
        <v>1.1601118969999999</v>
      </c>
    </row>
    <row r="218" spans="24:28">
      <c r="X218" t="s">
        <v>491</v>
      </c>
      <c r="Y218">
        <v>2.670436445</v>
      </c>
      <c r="Z218">
        <v>1.5940908039999999</v>
      </c>
      <c r="AA218">
        <v>1.4412404480000001</v>
      </c>
      <c r="AB218">
        <v>1.4434180139999999</v>
      </c>
    </row>
    <row r="219" spans="24:28">
      <c r="X219" t="s">
        <v>492</v>
      </c>
      <c r="Y219">
        <v>2.7272727269999999</v>
      </c>
      <c r="Z219">
        <v>1.6982408659999999</v>
      </c>
      <c r="AA219">
        <v>1.2479775639999999</v>
      </c>
      <c r="AB219">
        <v>1.6271428569999999</v>
      </c>
    </row>
    <row r="220" spans="24:28">
      <c r="X220" t="s">
        <v>493</v>
      </c>
      <c r="Y220">
        <v>1.7206444110000001</v>
      </c>
      <c r="Z220">
        <v>1.2094947460000001</v>
      </c>
      <c r="AA220">
        <v>1.180538184</v>
      </c>
      <c r="AB220">
        <v>1.168887053</v>
      </c>
    </row>
  </sheetData>
  <mergeCells count="70">
    <mergeCell ref="BF31:BK31"/>
    <mergeCell ref="BF18:BH18"/>
    <mergeCell ref="AS18:AU18"/>
    <mergeCell ref="AT30:AU30"/>
    <mergeCell ref="BF17:BK17"/>
    <mergeCell ref="BG19:BH19"/>
    <mergeCell ref="BG20:BH20"/>
    <mergeCell ref="BG21:BH21"/>
    <mergeCell ref="BG22:BH22"/>
    <mergeCell ref="BG23:BH23"/>
    <mergeCell ref="BI23:BI30"/>
    <mergeCell ref="BG24:BH24"/>
    <mergeCell ref="BG25:BH25"/>
    <mergeCell ref="BG26:BH26"/>
    <mergeCell ref="BG27:BH27"/>
    <mergeCell ref="BG28:BH28"/>
    <mergeCell ref="BG30:BH30"/>
    <mergeCell ref="BJ27:BJ30"/>
    <mergeCell ref="AS17:AX17"/>
    <mergeCell ref="AV23:AV30"/>
    <mergeCell ref="AW27:AW30"/>
    <mergeCell ref="AT20:AU20"/>
    <mergeCell ref="AT21:AU21"/>
    <mergeCell ref="AT22:AU22"/>
    <mergeCell ref="AT19:AU19"/>
    <mergeCell ref="AT23:AU23"/>
    <mergeCell ref="AT24:AU24"/>
    <mergeCell ref="AT25:AU25"/>
    <mergeCell ref="AT26:AU26"/>
    <mergeCell ref="AT27:AU27"/>
    <mergeCell ref="AT28:AU28"/>
    <mergeCell ref="AT29:AU29"/>
    <mergeCell ref="BE9:BK9"/>
    <mergeCell ref="BI11:BK12"/>
    <mergeCell ref="AV10:AX11"/>
    <mergeCell ref="AZ4:BJ4"/>
    <mergeCell ref="AZ5:BB5"/>
    <mergeCell ref="AZ6:BB6"/>
    <mergeCell ref="BG29:BH29"/>
    <mergeCell ref="AD27:AF27"/>
    <mergeCell ref="AG27:AI27"/>
    <mergeCell ref="J6:M6"/>
    <mergeCell ref="N6:Q6"/>
    <mergeCell ref="I4:Q4"/>
    <mergeCell ref="I5:Q5"/>
    <mergeCell ref="Y7:AB7"/>
    <mergeCell ref="AD8:AK8"/>
    <mergeCell ref="AD13:AK13"/>
    <mergeCell ref="S5:AB5"/>
    <mergeCell ref="AD6:AG6"/>
    <mergeCell ref="AD23:AF23"/>
    <mergeCell ref="AG23:AI23"/>
    <mergeCell ref="AD21:AI21"/>
    <mergeCell ref="AD22:AF22"/>
    <mergeCell ref="AG22:AI22"/>
    <mergeCell ref="AM6:AO6"/>
    <mergeCell ref="AM4:AW4"/>
    <mergeCell ref="AM5:AO5"/>
    <mergeCell ref="AR8:AX8"/>
    <mergeCell ref="B4:F4"/>
    <mergeCell ref="B5:D5"/>
    <mergeCell ref="F5:F6"/>
    <mergeCell ref="S4:AK4"/>
    <mergeCell ref="S7:S8"/>
    <mergeCell ref="X6:AB6"/>
    <mergeCell ref="X7:X8"/>
    <mergeCell ref="AH6:AK6"/>
    <mergeCell ref="AD5:AK5"/>
    <mergeCell ref="T7:W7"/>
    <mergeCell ref="S6:W6"/>
  </mergeCells>
  <conditionalFormatting sqref="BA10:BA94 BB11 BB13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29E2-3551-4B44-BAE3-1054D9D1D798}">
  <dimension ref="B4:AN73"/>
  <sheetViews>
    <sheetView topLeftCell="B1" workbookViewId="0">
      <selection activeCell="O33" sqref="O33"/>
    </sheetView>
  </sheetViews>
  <sheetFormatPr baseColWidth="10" defaultRowHeight="15"/>
  <cols>
    <col min="1" max="1" width="4.33203125" customWidth="1"/>
    <col min="2" max="2" width="6.1640625" bestFit="1" customWidth="1"/>
    <col min="3" max="3" width="12.1640625" bestFit="1" customWidth="1"/>
    <col min="5" max="5" width="4.1640625" customWidth="1"/>
    <col min="11" max="11" width="10.83203125" style="7"/>
    <col min="12" max="12" width="7.33203125" customWidth="1"/>
    <col min="13" max="13" width="6.1640625" bestFit="1" customWidth="1"/>
    <col min="16" max="16" width="3.1640625" customWidth="1"/>
    <col min="17" max="17" width="8.1640625" bestFit="1" customWidth="1"/>
    <col min="18" max="18" width="12.1640625" bestFit="1" customWidth="1"/>
    <col min="19" max="19" width="3.1640625" bestFit="1" customWidth="1"/>
    <col min="20" max="22" width="12.1640625" bestFit="1" customWidth="1"/>
    <col min="23" max="23" width="12.1640625" customWidth="1"/>
    <col min="25" max="25" width="12.1640625" style="53" bestFit="1" customWidth="1"/>
    <col min="26" max="26" width="14.5" style="53" bestFit="1" customWidth="1"/>
    <col min="34" max="34" width="14.5" bestFit="1" customWidth="1"/>
  </cols>
  <sheetData>
    <row r="4" spans="2:40">
      <c r="B4" s="163" t="s">
        <v>541</v>
      </c>
      <c r="C4" s="163"/>
      <c r="D4" s="163"/>
      <c r="E4" s="38"/>
      <c r="F4" s="38"/>
      <c r="G4" s="38"/>
      <c r="H4" s="38"/>
      <c r="I4" s="38"/>
      <c r="J4" s="38"/>
      <c r="M4" s="163" t="s">
        <v>554</v>
      </c>
      <c r="N4" s="163"/>
      <c r="O4" s="163"/>
      <c r="Y4" s="154" t="s">
        <v>623</v>
      </c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</row>
    <row r="5" spans="2:40">
      <c r="B5" s="2" t="s">
        <v>555</v>
      </c>
      <c r="C5" s="2" t="s">
        <v>542</v>
      </c>
      <c r="D5" s="2" t="s">
        <v>55</v>
      </c>
      <c r="M5" s="2" t="s">
        <v>555</v>
      </c>
      <c r="N5" s="2" t="s">
        <v>542</v>
      </c>
      <c r="O5" s="2" t="s">
        <v>55</v>
      </c>
      <c r="Q5" s="2" t="s">
        <v>53</v>
      </c>
      <c r="Y5" s="151" t="s">
        <v>36</v>
      </c>
      <c r="Z5" s="152"/>
      <c r="AA5" s="152"/>
      <c r="AB5" s="153"/>
      <c r="AC5" s="151" t="s">
        <v>37</v>
      </c>
      <c r="AD5" s="152"/>
      <c r="AE5" s="152"/>
      <c r="AF5" s="153"/>
      <c r="AG5" s="151" t="s">
        <v>38</v>
      </c>
      <c r="AH5" s="152"/>
      <c r="AI5" s="152"/>
      <c r="AJ5" s="153"/>
      <c r="AK5" s="151" t="s">
        <v>39</v>
      </c>
      <c r="AL5" s="152"/>
      <c r="AM5" s="152"/>
      <c r="AN5" s="153"/>
    </row>
    <row r="6" spans="2:40" ht="15" customHeight="1">
      <c r="B6" t="s">
        <v>36</v>
      </c>
      <c r="F6" s="2" t="s">
        <v>53</v>
      </c>
      <c r="M6" s="2" t="s">
        <v>37</v>
      </c>
      <c r="N6" s="162" t="s">
        <v>604</v>
      </c>
      <c r="O6" s="162"/>
      <c r="Q6" s="217" t="s">
        <v>765</v>
      </c>
      <c r="R6" s="217"/>
      <c r="S6" s="217"/>
      <c r="T6" s="217"/>
      <c r="U6" s="217"/>
      <c r="V6" s="217"/>
      <c r="W6" s="64"/>
      <c r="X6" s="150" t="s">
        <v>606</v>
      </c>
      <c r="Y6" s="150" t="s">
        <v>579</v>
      </c>
      <c r="Z6" s="150"/>
      <c r="AA6" s="150" t="s">
        <v>585</v>
      </c>
      <c r="AB6" s="150"/>
      <c r="AC6" s="150" t="s">
        <v>579</v>
      </c>
      <c r="AD6" s="150"/>
      <c r="AE6" s="150" t="s">
        <v>585</v>
      </c>
      <c r="AF6" s="150"/>
      <c r="AG6" s="150" t="s">
        <v>579</v>
      </c>
      <c r="AH6" s="150"/>
      <c r="AI6" s="150" t="s">
        <v>585</v>
      </c>
      <c r="AJ6" s="150"/>
      <c r="AK6" s="150" t="s">
        <v>579</v>
      </c>
      <c r="AL6" s="150"/>
      <c r="AM6" s="150" t="s">
        <v>585</v>
      </c>
      <c r="AN6" s="150"/>
    </row>
    <row r="7" spans="2:40" ht="15" customHeight="1">
      <c r="B7">
        <v>0</v>
      </c>
      <c r="C7">
        <v>100</v>
      </c>
      <c r="D7">
        <v>0</v>
      </c>
      <c r="F7" s="217" t="s">
        <v>586</v>
      </c>
      <c r="G7" s="217"/>
      <c r="H7" s="217"/>
      <c r="I7" s="217"/>
      <c r="J7" s="217"/>
      <c r="K7" s="217"/>
      <c r="M7">
        <v>0</v>
      </c>
      <c r="N7">
        <v>1</v>
      </c>
      <c r="O7">
        <v>0</v>
      </c>
      <c r="Q7" s="2" t="s">
        <v>581</v>
      </c>
      <c r="R7" s="2" t="s">
        <v>58</v>
      </c>
      <c r="S7" s="2" t="s">
        <v>582</v>
      </c>
      <c r="T7" s="2" t="s">
        <v>59</v>
      </c>
      <c r="U7" s="2" t="s">
        <v>60</v>
      </c>
      <c r="V7" s="2" t="s">
        <v>526</v>
      </c>
      <c r="X7" s="150"/>
      <c r="Y7" s="51" t="s">
        <v>542</v>
      </c>
      <c r="Z7" s="51" t="s">
        <v>55</v>
      </c>
      <c r="AA7" s="51" t="s">
        <v>542</v>
      </c>
      <c r="AB7" s="51" t="s">
        <v>55</v>
      </c>
      <c r="AC7" s="51" t="s">
        <v>542</v>
      </c>
      <c r="AD7" s="51" t="s">
        <v>55</v>
      </c>
      <c r="AE7" s="51" t="s">
        <v>542</v>
      </c>
      <c r="AF7" s="51" t="s">
        <v>55</v>
      </c>
      <c r="AG7" s="51" t="s">
        <v>542</v>
      </c>
      <c r="AH7" s="51" t="s">
        <v>55</v>
      </c>
      <c r="AI7" s="51" t="s">
        <v>542</v>
      </c>
      <c r="AJ7" s="51" t="s">
        <v>55</v>
      </c>
      <c r="AK7" s="51" t="s">
        <v>542</v>
      </c>
      <c r="AL7" s="51" t="s">
        <v>55</v>
      </c>
      <c r="AM7" s="51" t="s">
        <v>542</v>
      </c>
      <c r="AN7" s="51" t="s">
        <v>55</v>
      </c>
    </row>
    <row r="8" spans="2:40">
      <c r="B8">
        <v>10</v>
      </c>
      <c r="C8">
        <v>149.18403215527374</v>
      </c>
      <c r="D8">
        <v>18.048587165031336</v>
      </c>
      <c r="F8" s="44" t="s">
        <v>581</v>
      </c>
      <c r="G8" s="44" t="s">
        <v>58</v>
      </c>
      <c r="H8" s="44" t="s">
        <v>582</v>
      </c>
      <c r="I8" s="44" t="s">
        <v>59</v>
      </c>
      <c r="J8" s="44" t="s">
        <v>60</v>
      </c>
      <c r="K8" s="99" t="s">
        <v>526</v>
      </c>
      <c r="M8">
        <v>10</v>
      </c>
      <c r="N8">
        <v>0.76459897262498944</v>
      </c>
      <c r="O8">
        <v>5.6481343503110536E-2</v>
      </c>
      <c r="Q8" s="2" t="s">
        <v>583</v>
      </c>
      <c r="R8" s="2">
        <v>33.178748490230412</v>
      </c>
      <c r="S8" s="2">
        <v>1</v>
      </c>
      <c r="T8" s="2">
        <v>33.178748490230412</v>
      </c>
      <c r="U8" s="2">
        <v>216.22444919303913</v>
      </c>
      <c r="V8" s="2">
        <v>0</v>
      </c>
      <c r="X8" s="65" t="s">
        <v>607</v>
      </c>
      <c r="Y8" s="53">
        <v>0.19968866660877341</v>
      </c>
      <c r="Z8" s="53">
        <v>3.3222664580821071E-2</v>
      </c>
      <c r="AA8">
        <v>0.16096909805791698</v>
      </c>
      <c r="AB8">
        <v>3.8118599629466267E-2</v>
      </c>
      <c r="AC8">
        <v>0.19810579408775281</v>
      </c>
      <c r="AD8">
        <v>4.1701996250573539E-2</v>
      </c>
      <c r="AE8">
        <v>0.12710341975309311</v>
      </c>
      <c r="AF8">
        <v>3.6731234869567718E-2</v>
      </c>
      <c r="AG8">
        <v>0.15002988094048345</v>
      </c>
      <c r="AH8">
        <v>2.769358502782578E-2</v>
      </c>
      <c r="AI8">
        <v>0.12347761469022338</v>
      </c>
      <c r="AJ8">
        <v>3.4341946924076723E-2</v>
      </c>
      <c r="AK8">
        <v>0.17118848667500636</v>
      </c>
      <c r="AL8">
        <v>3.3809315895951562E-2</v>
      </c>
      <c r="AM8">
        <v>0.15337922287738695</v>
      </c>
      <c r="AN8">
        <v>3.895732755999784E-2</v>
      </c>
    </row>
    <row r="9" spans="2:40">
      <c r="B9">
        <v>20</v>
      </c>
      <c r="C9">
        <v>122.44013435280672</v>
      </c>
      <c r="D9">
        <v>12.951415966846891</v>
      </c>
      <c r="F9" s="44" t="s">
        <v>583</v>
      </c>
      <c r="G9" s="98">
        <v>402331.18710499001</v>
      </c>
      <c r="H9" s="96">
        <v>1</v>
      </c>
      <c r="I9" s="98">
        <v>402331.18710499001</v>
      </c>
      <c r="J9" s="97">
        <v>388.74357759332997</v>
      </c>
      <c r="K9" s="100">
        <v>0</v>
      </c>
      <c r="M9">
        <v>20</v>
      </c>
      <c r="N9">
        <v>0.90910274423872506</v>
      </c>
      <c r="O9">
        <v>5.1367188146871225E-2</v>
      </c>
      <c r="Q9" s="2" t="s">
        <v>557</v>
      </c>
      <c r="R9" s="2">
        <v>0.543937969218244</v>
      </c>
      <c r="S9" s="2">
        <v>8</v>
      </c>
      <c r="T9" s="2">
        <v>6.79922461522805E-2</v>
      </c>
      <c r="U9" s="2">
        <v>0.44310248706346816</v>
      </c>
      <c r="V9" s="2">
        <v>0.88821652777044036</v>
      </c>
      <c r="X9" s="65" t="s">
        <v>608</v>
      </c>
      <c r="Y9" s="53">
        <v>0.50722549590508348</v>
      </c>
      <c r="Z9" s="53">
        <v>7.1307255291889318E-2</v>
      </c>
      <c r="AA9">
        <v>0.25627062822945457</v>
      </c>
      <c r="AB9">
        <v>9.4221643033533642E-2</v>
      </c>
      <c r="AC9">
        <v>0.52458319314177781</v>
      </c>
      <c r="AD9">
        <v>6.8559635212760095E-2</v>
      </c>
      <c r="AE9">
        <v>0.22913144273699371</v>
      </c>
      <c r="AF9">
        <v>9.4184153068781529E-2</v>
      </c>
      <c r="AG9">
        <v>0.44927994169289598</v>
      </c>
      <c r="AH9">
        <v>5.8778434675309778E-2</v>
      </c>
      <c r="AI9">
        <v>0.25828094034105137</v>
      </c>
      <c r="AJ9">
        <v>0.10380538801377259</v>
      </c>
      <c r="AK9">
        <v>0.44295653247771549</v>
      </c>
      <c r="AL9">
        <v>6.1834813955877213E-2</v>
      </c>
      <c r="AM9">
        <v>0.29656449370513371</v>
      </c>
      <c r="AN9">
        <v>0.10859169118636568</v>
      </c>
    </row>
    <row r="10" spans="2:40">
      <c r="B10">
        <v>30</v>
      </c>
      <c r="C10">
        <v>111.41572247959036</v>
      </c>
      <c r="D10">
        <v>13.272947600546766</v>
      </c>
      <c r="F10" s="44" t="s">
        <v>557</v>
      </c>
      <c r="G10" s="98">
        <v>42901.365058727934</v>
      </c>
      <c r="H10" s="96">
        <v>8</v>
      </c>
      <c r="I10" s="98">
        <v>5362.6706323409917</v>
      </c>
      <c r="J10" s="97">
        <v>5.1815614446187839</v>
      </c>
      <c r="K10" s="100">
        <v>1.7870556506693891E-4</v>
      </c>
      <c r="M10">
        <v>30</v>
      </c>
      <c r="N10">
        <v>0.80101963301428591</v>
      </c>
      <c r="O10">
        <v>6.8940516499215648E-2</v>
      </c>
      <c r="Q10" s="2" t="s">
        <v>64</v>
      </c>
      <c r="R10" s="2">
        <v>6.5981723639688967</v>
      </c>
      <c r="S10" s="2">
        <v>43</v>
      </c>
      <c r="T10" s="2">
        <v>0.15344586892950923</v>
      </c>
      <c r="U10" s="136"/>
      <c r="V10" s="138"/>
      <c r="W10" s="1"/>
      <c r="X10" s="65" t="s">
        <v>609</v>
      </c>
      <c r="Y10" s="53">
        <v>0.5973558523552428</v>
      </c>
      <c r="Z10" s="53">
        <v>8.232234167557223E-2</v>
      </c>
      <c r="AA10">
        <v>0.34574331760011823</v>
      </c>
      <c r="AB10">
        <v>0.12607328137199292</v>
      </c>
      <c r="AC10">
        <v>0.62062485875402273</v>
      </c>
      <c r="AD10">
        <v>7.9892514435847078E-2</v>
      </c>
      <c r="AE10">
        <v>0.36299405129759055</v>
      </c>
      <c r="AF10">
        <v>0.11522970532675134</v>
      </c>
      <c r="AG10">
        <v>0.560681711468071</v>
      </c>
      <c r="AH10">
        <v>7.4338858345921202E-2</v>
      </c>
      <c r="AI10">
        <v>0.44867178354984533</v>
      </c>
      <c r="AJ10">
        <v>0.12773689344232789</v>
      </c>
      <c r="AK10">
        <v>0.56453967619783163</v>
      </c>
      <c r="AL10">
        <v>6.3850606762747689E-2</v>
      </c>
      <c r="AM10">
        <v>0.53402691499573862</v>
      </c>
      <c r="AN10">
        <v>0.15343511116283329</v>
      </c>
    </row>
    <row r="11" spans="2:40">
      <c r="B11">
        <v>52.5</v>
      </c>
      <c r="C11">
        <v>56.759912902111317</v>
      </c>
      <c r="D11">
        <v>7.9563405780484668</v>
      </c>
      <c r="F11" s="44" t="s">
        <v>64</v>
      </c>
      <c r="G11" s="98">
        <v>41398.105105250041</v>
      </c>
      <c r="H11" s="96">
        <v>40</v>
      </c>
      <c r="I11" s="98">
        <v>1034.9526276312511</v>
      </c>
      <c r="J11" s="98"/>
      <c r="K11" s="101"/>
      <c r="M11">
        <v>52.5</v>
      </c>
      <c r="N11">
        <v>0.8030289118800239</v>
      </c>
      <c r="O11">
        <v>6.00101459905674E-2</v>
      </c>
      <c r="X11" s="65" t="s">
        <v>610</v>
      </c>
      <c r="Y11" s="53">
        <v>0.68805654784331161</v>
      </c>
      <c r="Z11" s="53">
        <v>8.9149070908443928E-2</v>
      </c>
      <c r="AA11">
        <v>0.42171490239445192</v>
      </c>
      <c r="AB11">
        <v>0.14036925571077596</v>
      </c>
      <c r="AC11">
        <v>0.73180927774985738</v>
      </c>
      <c r="AD11">
        <v>9.036183931288426E-2</v>
      </c>
      <c r="AE11">
        <v>0.40585414986186946</v>
      </c>
      <c r="AF11">
        <v>0.10666879516263593</v>
      </c>
      <c r="AG11">
        <v>0.7185184436898775</v>
      </c>
      <c r="AH11">
        <v>8.654568370607045E-2</v>
      </c>
      <c r="AI11">
        <v>0.51685582393749319</v>
      </c>
      <c r="AJ11">
        <v>0.10103421406689404</v>
      </c>
      <c r="AK11">
        <v>0.7239784473994334</v>
      </c>
      <c r="AL11">
        <v>8.7767952186300666E-2</v>
      </c>
      <c r="AM11">
        <v>0.57464318334621645</v>
      </c>
      <c r="AN11">
        <v>0.11751858211821171</v>
      </c>
    </row>
    <row r="12" spans="2:40">
      <c r="B12">
        <v>82.5</v>
      </c>
      <c r="C12">
        <v>81.054622256874708</v>
      </c>
      <c r="D12">
        <v>16.766444122153061</v>
      </c>
      <c r="M12">
        <v>82.5</v>
      </c>
      <c r="N12">
        <v>0.74373889382730463</v>
      </c>
      <c r="O12">
        <v>3.3513690850964818E-2</v>
      </c>
      <c r="X12" s="65" t="s">
        <v>611</v>
      </c>
      <c r="Y12" s="53">
        <v>0.75054846339075965</v>
      </c>
      <c r="Z12" s="53">
        <v>8.0265722033344047E-2</v>
      </c>
      <c r="AA12">
        <v>0.55536956488429523</v>
      </c>
      <c r="AB12">
        <v>0.15315478923180853</v>
      </c>
      <c r="AC12">
        <v>0.81445380494540054</v>
      </c>
      <c r="AD12">
        <v>7.4647756267287882E-2</v>
      </c>
      <c r="AE12">
        <v>0.64628623158249676</v>
      </c>
      <c r="AF12">
        <v>0.15322348508209491</v>
      </c>
      <c r="AG12">
        <v>0.81901038189417208</v>
      </c>
      <c r="AH12">
        <v>6.3996986673072714E-2</v>
      </c>
      <c r="AI12">
        <v>0.81631403396806945</v>
      </c>
      <c r="AJ12">
        <v>0.15148067251762129</v>
      </c>
      <c r="AK12">
        <v>0.80862909478571754</v>
      </c>
      <c r="AL12">
        <v>6.6278942286677647E-2</v>
      </c>
      <c r="AM12">
        <v>0.82099720726296399</v>
      </c>
      <c r="AN12">
        <v>0.12572719784590031</v>
      </c>
    </row>
    <row r="13" spans="2:40">
      <c r="B13">
        <v>112.5</v>
      </c>
      <c r="C13">
        <v>58.903811866979275</v>
      </c>
      <c r="D13">
        <v>10.786112806445319</v>
      </c>
      <c r="G13" s="17"/>
      <c r="M13">
        <v>112.5</v>
      </c>
      <c r="N13">
        <v>0.63327556807062524</v>
      </c>
      <c r="O13">
        <v>5.017317767951076E-2</v>
      </c>
      <c r="X13" s="65" t="s">
        <v>612</v>
      </c>
      <c r="Y13" s="53">
        <v>0.68551979459195655</v>
      </c>
      <c r="Z13" s="53">
        <v>0.1204248626727222</v>
      </c>
      <c r="AA13">
        <v>0.61335255494606267</v>
      </c>
      <c r="AB13">
        <v>0.19909479424228377</v>
      </c>
      <c r="AC13">
        <v>0.7224902615734613</v>
      </c>
      <c r="AD13">
        <v>0.10849172954933595</v>
      </c>
      <c r="AE13">
        <v>0.67481114912042428</v>
      </c>
      <c r="AF13">
        <v>0.17926383174918897</v>
      </c>
      <c r="AG13">
        <v>0.730852132153194</v>
      </c>
      <c r="AH13">
        <v>9.4581761079589183E-2</v>
      </c>
      <c r="AI13">
        <v>0.82999758364949872</v>
      </c>
      <c r="AJ13">
        <v>0.18040017679617434</v>
      </c>
      <c r="AK13">
        <v>0.73783425682117687</v>
      </c>
      <c r="AL13">
        <v>9.7551448855881087E-2</v>
      </c>
      <c r="AM13">
        <v>0.83041747646390485</v>
      </c>
      <c r="AN13">
        <v>0.17617816524797858</v>
      </c>
    </row>
    <row r="14" spans="2:40" ht="15" customHeight="1">
      <c r="B14">
        <v>142.5</v>
      </c>
      <c r="C14">
        <v>64.917562159296708</v>
      </c>
      <c r="D14">
        <v>14.003102019331552</v>
      </c>
      <c r="M14">
        <v>142.5</v>
      </c>
      <c r="N14">
        <v>0.83603898223342676</v>
      </c>
      <c r="O14">
        <v>8.8399826736996201E-2</v>
      </c>
      <c r="X14" s="65" t="s">
        <v>613</v>
      </c>
      <c r="Y14" s="53">
        <v>0.82365182975857842</v>
      </c>
      <c r="Z14" s="53">
        <v>6.5812591170438889E-2</v>
      </c>
      <c r="AA14">
        <v>0.58106247556861246</v>
      </c>
      <c r="AB14">
        <v>0.19019415285696398</v>
      </c>
      <c r="AC14">
        <v>0.86874862335426861</v>
      </c>
      <c r="AD14">
        <v>5.5586857323922045E-2</v>
      </c>
      <c r="AE14">
        <v>0.68137584028472742</v>
      </c>
      <c r="AF14">
        <v>0.1598634531541252</v>
      </c>
      <c r="AG14">
        <v>0.89092218188102235</v>
      </c>
      <c r="AH14">
        <v>5.4435346161015571E-2</v>
      </c>
      <c r="AI14">
        <v>0.79227701757174407</v>
      </c>
      <c r="AJ14">
        <v>0.13909758964209643</v>
      </c>
      <c r="AK14">
        <v>0.90827992324694906</v>
      </c>
      <c r="AL14">
        <v>4.7325219343932676E-2</v>
      </c>
      <c r="AM14">
        <v>0.88746838286089769</v>
      </c>
      <c r="AN14">
        <v>0.12766273875287248</v>
      </c>
    </row>
    <row r="15" spans="2:40">
      <c r="B15">
        <v>210</v>
      </c>
      <c r="C15">
        <v>78.280761004645981</v>
      </c>
      <c r="D15">
        <v>26.298836912085463</v>
      </c>
      <c r="M15">
        <v>180</v>
      </c>
      <c r="N15">
        <v>0.71891468676375847</v>
      </c>
      <c r="O15">
        <v>0.16150953575277416</v>
      </c>
      <c r="X15" s="65" t="s">
        <v>614</v>
      </c>
      <c r="Y15" s="53">
        <v>0.84035015410425562</v>
      </c>
      <c r="Z15" s="53">
        <v>6.5929044347555629E-2</v>
      </c>
      <c r="AA15">
        <v>0.62315294056191584</v>
      </c>
      <c r="AB15">
        <v>0.20762849720022697</v>
      </c>
      <c r="AC15">
        <v>0.88846243858554519</v>
      </c>
      <c r="AD15">
        <v>4.1946795183071817E-2</v>
      </c>
      <c r="AE15">
        <v>0.72809202885159385</v>
      </c>
      <c r="AF15">
        <v>0.18363279424980147</v>
      </c>
      <c r="AG15">
        <v>0.94514721653646194</v>
      </c>
      <c r="AH15">
        <v>3.3309040367871495E-2</v>
      </c>
      <c r="AI15">
        <v>0.78149688190975597</v>
      </c>
      <c r="AJ15">
        <v>0.13727079991919877</v>
      </c>
      <c r="AK15">
        <v>0.94402615419545377</v>
      </c>
      <c r="AL15">
        <v>2.4738047764450783E-2</v>
      </c>
      <c r="AM15">
        <v>0.83262466999413742</v>
      </c>
      <c r="AN15">
        <v>0.10307077047989142</v>
      </c>
    </row>
    <row r="16" spans="2:40">
      <c r="M16" s="2" t="s">
        <v>37</v>
      </c>
      <c r="N16" s="162" t="s">
        <v>585</v>
      </c>
      <c r="O16" s="162"/>
      <c r="X16" s="65" t="s">
        <v>615</v>
      </c>
      <c r="Y16" s="53">
        <v>0.70271967052201056</v>
      </c>
      <c r="Z16" s="53">
        <v>9.4787463244063605E-2</v>
      </c>
      <c r="AA16">
        <v>0.55077514193393362</v>
      </c>
      <c r="AB16">
        <v>0.16933843832698836</v>
      </c>
      <c r="AC16">
        <v>0.77082213555291113</v>
      </c>
      <c r="AD16">
        <v>8.832506098889456E-2</v>
      </c>
      <c r="AE16">
        <v>0.57563189943423032</v>
      </c>
      <c r="AF16">
        <v>0.15020806069723838</v>
      </c>
      <c r="AG16">
        <v>0.79557558063198486</v>
      </c>
      <c r="AH16">
        <v>7.2080147361134508E-2</v>
      </c>
      <c r="AI16">
        <v>0.67412325543917784</v>
      </c>
      <c r="AJ16">
        <v>0.13299908013503609</v>
      </c>
      <c r="AK16">
        <v>0.7917044151483944</v>
      </c>
      <c r="AL16">
        <v>7.1046684248908268E-2</v>
      </c>
      <c r="AM16">
        <v>0.75477622186664195</v>
      </c>
      <c r="AN16">
        <v>0.11647686871731527</v>
      </c>
    </row>
    <row r="17" spans="2:40">
      <c r="B17" t="s">
        <v>38</v>
      </c>
      <c r="C17">
        <v>100</v>
      </c>
      <c r="D17">
        <v>0</v>
      </c>
      <c r="F17" s="2" t="s">
        <v>53</v>
      </c>
      <c r="M17">
        <v>0</v>
      </c>
      <c r="N17">
        <v>1</v>
      </c>
      <c r="O17">
        <v>0</v>
      </c>
      <c r="Q17" s="2" t="s">
        <v>53</v>
      </c>
      <c r="X17" s="65" t="s">
        <v>616</v>
      </c>
      <c r="Y17" s="53">
        <v>0.72594220318438751</v>
      </c>
      <c r="Z17" s="53">
        <v>8.523797562471655E-2</v>
      </c>
      <c r="AA17">
        <v>0.48347521416323602</v>
      </c>
      <c r="AB17">
        <v>0.12242604111579392</v>
      </c>
      <c r="AC17">
        <v>0.75577879744942267</v>
      </c>
      <c r="AD17">
        <v>8.5711094146326799E-2</v>
      </c>
      <c r="AE17">
        <v>0.5327973912107189</v>
      </c>
      <c r="AF17">
        <v>0.12806612312706303</v>
      </c>
      <c r="AG17">
        <v>0.79112016722705047</v>
      </c>
      <c r="AH17">
        <v>8.5709967048280697E-2</v>
      </c>
      <c r="AI17">
        <v>0.64547190122652687</v>
      </c>
      <c r="AJ17">
        <v>0.12769461973411522</v>
      </c>
      <c r="AK17">
        <v>0.75246788459611402</v>
      </c>
      <c r="AL17">
        <v>7.0307812368141154E-2</v>
      </c>
      <c r="AM17">
        <v>0.72117398504629915</v>
      </c>
      <c r="AN17">
        <v>0.13078011655577207</v>
      </c>
    </row>
    <row r="18" spans="2:40" ht="15" customHeight="1">
      <c r="B18">
        <v>0</v>
      </c>
      <c r="C18">
        <v>111.16652116767587</v>
      </c>
      <c r="D18">
        <v>6.1558994466124783</v>
      </c>
      <c r="F18" s="217" t="s">
        <v>587</v>
      </c>
      <c r="G18" s="217"/>
      <c r="H18" s="217"/>
      <c r="I18" s="217"/>
      <c r="J18" s="217"/>
      <c r="K18" s="217"/>
      <c r="M18">
        <v>10</v>
      </c>
      <c r="N18">
        <v>0.70720098310147728</v>
      </c>
      <c r="O18">
        <v>9.6424740674764628E-2</v>
      </c>
      <c r="Q18" s="144" t="s">
        <v>584</v>
      </c>
      <c r="R18" s="145"/>
      <c r="S18" s="145"/>
      <c r="T18" s="145"/>
      <c r="U18" s="145"/>
      <c r="V18" s="145"/>
      <c r="W18" s="64"/>
      <c r="X18" s="4"/>
    </row>
    <row r="19" spans="2:40">
      <c r="B19">
        <v>10</v>
      </c>
      <c r="C19">
        <v>95.181363386970077</v>
      </c>
      <c r="D19">
        <v>7.6491105359432519</v>
      </c>
      <c r="F19" s="44" t="s">
        <v>581</v>
      </c>
      <c r="G19" s="44" t="s">
        <v>58</v>
      </c>
      <c r="H19" s="44" t="s">
        <v>582</v>
      </c>
      <c r="I19" s="44" t="s">
        <v>59</v>
      </c>
      <c r="J19" s="44" t="s">
        <v>60</v>
      </c>
      <c r="K19" s="99" t="s">
        <v>526</v>
      </c>
      <c r="M19">
        <v>20</v>
      </c>
      <c r="N19">
        <v>0.71059518223764839</v>
      </c>
      <c r="O19">
        <v>8.9185261494900248E-2</v>
      </c>
      <c r="Q19" s="2" t="s">
        <v>581</v>
      </c>
      <c r="R19" s="2" t="s">
        <v>58</v>
      </c>
      <c r="S19" s="2" t="s">
        <v>57</v>
      </c>
      <c r="T19" s="2" t="s">
        <v>59</v>
      </c>
      <c r="U19" s="2" t="s">
        <v>60</v>
      </c>
      <c r="V19" s="2" t="s">
        <v>62</v>
      </c>
    </row>
    <row r="20" spans="2:40">
      <c r="B20">
        <v>20</v>
      </c>
      <c r="C20">
        <v>86.479049434190486</v>
      </c>
      <c r="D20">
        <v>6.2019740326741033</v>
      </c>
      <c r="F20" s="44" t="s">
        <v>583</v>
      </c>
      <c r="G20" s="98">
        <v>301599.92712748947</v>
      </c>
      <c r="H20" s="96">
        <v>1</v>
      </c>
      <c r="I20" s="98">
        <v>301599.92712748947</v>
      </c>
      <c r="J20" s="97">
        <v>789.67493887826367</v>
      </c>
      <c r="K20" s="100">
        <v>0</v>
      </c>
      <c r="M20">
        <v>30</v>
      </c>
      <c r="N20">
        <v>0.85160482929461223</v>
      </c>
      <c r="O20">
        <v>0.13533109563581716</v>
      </c>
      <c r="Q20" s="2" t="s">
        <v>583</v>
      </c>
      <c r="R20" s="2">
        <v>38.116950000000003</v>
      </c>
      <c r="S20" s="2">
        <v>1</v>
      </c>
      <c r="T20" s="2">
        <v>38.116950000000003</v>
      </c>
      <c r="U20" s="2">
        <v>79.581919999999997</v>
      </c>
      <c r="V20" s="2">
        <v>0</v>
      </c>
    </row>
    <row r="21" spans="2:40">
      <c r="B21">
        <v>30</v>
      </c>
      <c r="C21">
        <v>51.905634204043338</v>
      </c>
      <c r="D21">
        <v>5.6015993386017788</v>
      </c>
      <c r="F21" s="44" t="s">
        <v>557</v>
      </c>
      <c r="G21" s="98">
        <v>17796.704268115973</v>
      </c>
      <c r="H21" s="96">
        <v>8</v>
      </c>
      <c r="I21" s="98">
        <v>2224.5880335144966</v>
      </c>
      <c r="J21" s="97">
        <v>5.8246082355726188</v>
      </c>
      <c r="K21" s="100">
        <v>6.109414531729751E-5</v>
      </c>
      <c r="M21">
        <v>52.5</v>
      </c>
      <c r="N21">
        <v>0.79476438588191334</v>
      </c>
      <c r="O21">
        <v>0.1093217206596927</v>
      </c>
      <c r="Q21" s="2" t="s">
        <v>557</v>
      </c>
      <c r="R21" s="2">
        <v>0.74051</v>
      </c>
      <c r="S21" s="2">
        <v>8</v>
      </c>
      <c r="T21" s="2">
        <v>9.2560000000000003E-2</v>
      </c>
      <c r="U21" s="2">
        <v>0.19325999999999999</v>
      </c>
      <c r="V21" s="2">
        <v>0.99065700000000001</v>
      </c>
      <c r="Z21" s="150" t="s">
        <v>619</v>
      </c>
      <c r="AA21" s="150"/>
      <c r="AB21" s="150"/>
      <c r="AC21" s="150"/>
      <c r="AD21" s="150"/>
      <c r="AE21" s="150"/>
      <c r="AG21" s="53"/>
      <c r="AH21" s="150" t="s">
        <v>622</v>
      </c>
      <c r="AI21" s="150"/>
      <c r="AJ21" s="150"/>
      <c r="AK21" s="150"/>
      <c r="AL21" s="150"/>
      <c r="AM21" s="150"/>
    </row>
    <row r="22" spans="2:40" ht="15" customHeight="1">
      <c r="B22">
        <v>52.5</v>
      </c>
      <c r="C22">
        <v>62.456966754127201</v>
      </c>
      <c r="D22">
        <v>10.466877551332779</v>
      </c>
      <c r="F22" s="44" t="s">
        <v>64</v>
      </c>
      <c r="G22" s="98">
        <v>15277.168479268867</v>
      </c>
      <c r="H22" s="96">
        <v>40</v>
      </c>
      <c r="I22" s="98">
        <v>381.92921198172166</v>
      </c>
      <c r="J22" s="98"/>
      <c r="K22" s="101"/>
      <c r="M22">
        <v>82.5</v>
      </c>
      <c r="N22">
        <v>0.68446771631669612</v>
      </c>
      <c r="O22">
        <v>0.11839444977400408</v>
      </c>
      <c r="Q22" s="2" t="s">
        <v>64</v>
      </c>
      <c r="R22" s="2">
        <v>23.469280000000001</v>
      </c>
      <c r="S22" s="2">
        <v>49</v>
      </c>
      <c r="T22" s="2">
        <v>0.47896</v>
      </c>
      <c r="U22" s="13"/>
      <c r="V22" s="2">
        <v>0</v>
      </c>
      <c r="Y22" s="72"/>
      <c r="Z22" s="37" t="s">
        <v>581</v>
      </c>
      <c r="AA22" s="37" t="s">
        <v>58</v>
      </c>
      <c r="AB22" s="37" t="s">
        <v>582</v>
      </c>
      <c r="AC22" s="37" t="s">
        <v>59</v>
      </c>
      <c r="AD22" s="37" t="s">
        <v>60</v>
      </c>
      <c r="AE22" s="37" t="s">
        <v>526</v>
      </c>
      <c r="AG22" s="72"/>
      <c r="AH22" s="37" t="s">
        <v>581</v>
      </c>
      <c r="AI22" s="37" t="s">
        <v>58</v>
      </c>
      <c r="AJ22" s="37" t="s">
        <v>582</v>
      </c>
      <c r="AK22" s="37" t="s">
        <v>59</v>
      </c>
      <c r="AL22" s="37" t="s">
        <v>60</v>
      </c>
      <c r="AM22" s="37" t="s">
        <v>526</v>
      </c>
    </row>
    <row r="23" spans="2:40" ht="16">
      <c r="B23">
        <v>82.5</v>
      </c>
      <c r="C23">
        <v>61.311335656330982</v>
      </c>
      <c r="D23">
        <v>11.18124570368215</v>
      </c>
      <c r="M23">
        <v>112.5</v>
      </c>
      <c r="N23">
        <v>0.73391845479059659</v>
      </c>
      <c r="O23">
        <v>0.13898403192248945</v>
      </c>
      <c r="Y23" s="72"/>
      <c r="Z23" s="37" t="s">
        <v>583</v>
      </c>
      <c r="AA23" s="2">
        <v>43.224137540194405</v>
      </c>
      <c r="AB23" s="2">
        <v>1</v>
      </c>
      <c r="AC23" s="2">
        <v>43.224137540194405</v>
      </c>
      <c r="AD23" s="2">
        <v>467.8177512568754</v>
      </c>
      <c r="AE23" s="2">
        <v>0</v>
      </c>
      <c r="AG23" s="72"/>
      <c r="AH23" s="37" t="s">
        <v>583</v>
      </c>
      <c r="AI23" s="66">
        <v>49.230501265655896</v>
      </c>
      <c r="AJ23" s="67">
        <v>1</v>
      </c>
      <c r="AK23" s="66">
        <v>49.230501265655896</v>
      </c>
      <c r="AL23" s="68">
        <v>547.82511260406909</v>
      </c>
      <c r="AM23" s="69">
        <v>0</v>
      </c>
    </row>
    <row r="24" spans="2:40" ht="16">
      <c r="B24">
        <v>112.5</v>
      </c>
      <c r="C24">
        <v>72.094557119243049</v>
      </c>
      <c r="D24">
        <v>8.3399812455138562</v>
      </c>
      <c r="G24" s="17"/>
      <c r="M24">
        <v>142.5</v>
      </c>
      <c r="N24">
        <v>0.91844614214972808</v>
      </c>
      <c r="O24">
        <v>0.21667390714442206</v>
      </c>
      <c r="Y24" s="72"/>
      <c r="Z24" s="37" t="s">
        <v>563</v>
      </c>
      <c r="AA24" s="66">
        <v>3.5901953041421697</v>
      </c>
      <c r="AB24" s="67">
        <v>9</v>
      </c>
      <c r="AC24" s="66">
        <v>0.39891058934912998</v>
      </c>
      <c r="AD24" s="68">
        <v>4.3174361706657098</v>
      </c>
      <c r="AE24" s="69">
        <v>2.3254814343809382E-4</v>
      </c>
      <c r="AG24" s="72"/>
      <c r="AH24" s="37" t="s">
        <v>563</v>
      </c>
      <c r="AI24" s="66">
        <v>5.0592061215110835</v>
      </c>
      <c r="AJ24" s="67">
        <v>9</v>
      </c>
      <c r="AK24" s="66">
        <v>0.56213401350123149</v>
      </c>
      <c r="AL24" s="68">
        <v>6.2552913605964404</v>
      </c>
      <c r="AM24" s="69">
        <v>3.4798061870899843E-6</v>
      </c>
    </row>
    <row r="25" spans="2:40" ht="16">
      <c r="B25">
        <v>142.5</v>
      </c>
      <c r="C25">
        <v>71.930509113831263</v>
      </c>
      <c r="D25">
        <v>14.475639124860793</v>
      </c>
      <c r="M25">
        <v>180</v>
      </c>
      <c r="N25">
        <v>0.9659066959693291</v>
      </c>
      <c r="O25">
        <v>0.23873651895197961</v>
      </c>
      <c r="Y25" s="72"/>
      <c r="Z25" s="37" t="s">
        <v>64</v>
      </c>
      <c r="AA25" s="66">
        <v>5.5437149305341773</v>
      </c>
      <c r="AB25" s="67">
        <v>60</v>
      </c>
      <c r="AC25" s="66">
        <v>9.2395248842236294E-2</v>
      </c>
      <c r="AD25" s="68"/>
      <c r="AE25" s="69"/>
      <c r="AG25" s="72"/>
      <c r="AH25" s="37" t="s">
        <v>64</v>
      </c>
      <c r="AI25" s="66">
        <v>5.3919216333446585</v>
      </c>
      <c r="AJ25" s="67">
        <v>60</v>
      </c>
      <c r="AK25" s="66">
        <v>8.9865360555744303E-2</v>
      </c>
      <c r="AL25" s="218"/>
      <c r="AM25" s="219"/>
    </row>
    <row r="26" spans="2:40" ht="16">
      <c r="B26">
        <v>210</v>
      </c>
      <c r="Y26" s="72"/>
      <c r="Z26" s="37" t="s">
        <v>4</v>
      </c>
      <c r="AA26" s="66">
        <v>1.3025977462056391</v>
      </c>
      <c r="AB26" s="67">
        <v>1</v>
      </c>
      <c r="AC26" s="66">
        <v>1.3025977462056391</v>
      </c>
      <c r="AD26" s="70">
        <v>11.15863695885476</v>
      </c>
      <c r="AE26" s="71">
        <v>1.4427658448051828E-3</v>
      </c>
      <c r="AG26" s="72"/>
      <c r="AH26" s="37" t="s">
        <v>594</v>
      </c>
      <c r="AI26" s="66">
        <v>1.3061500720059906</v>
      </c>
      <c r="AJ26" s="67">
        <v>1</v>
      </c>
      <c r="AK26" s="66">
        <v>1.3061500720059906</v>
      </c>
      <c r="AL26" s="68">
        <v>15.722618325146117</v>
      </c>
      <c r="AM26" s="69">
        <v>1.9796320280029978E-4</v>
      </c>
    </row>
    <row r="27" spans="2:40" ht="16">
      <c r="B27" t="s">
        <v>39</v>
      </c>
      <c r="F27" s="2" t="s">
        <v>53</v>
      </c>
      <c r="Y27" s="72"/>
      <c r="Z27" s="37" t="s">
        <v>618</v>
      </c>
      <c r="AA27" s="66">
        <v>0.2021530821974335</v>
      </c>
      <c r="AB27" s="67">
        <v>9</v>
      </c>
      <c r="AC27" s="66">
        <v>2.2461453577492612E-2</v>
      </c>
      <c r="AD27" s="68">
        <v>0.19241489306234491</v>
      </c>
      <c r="AE27" s="69">
        <v>0.99418775630969158</v>
      </c>
      <c r="AG27" s="72"/>
      <c r="AH27" s="37" t="s">
        <v>617</v>
      </c>
      <c r="AI27" s="66">
        <v>0.24838979171816841</v>
      </c>
      <c r="AJ27" s="67">
        <v>9</v>
      </c>
      <c r="AK27" s="66">
        <v>2.7598865746463155E-2</v>
      </c>
      <c r="AL27" s="68">
        <v>0.33221789872289564</v>
      </c>
      <c r="AM27" s="69">
        <v>0.96083324529157488</v>
      </c>
    </row>
    <row r="28" spans="2:40" ht="16">
      <c r="B28">
        <v>0</v>
      </c>
      <c r="C28">
        <v>100</v>
      </c>
      <c r="D28">
        <v>0</v>
      </c>
      <c r="F28" s="217" t="s">
        <v>588</v>
      </c>
      <c r="G28" s="217"/>
      <c r="H28" s="217"/>
      <c r="I28" s="217"/>
      <c r="J28" s="217"/>
      <c r="K28" s="217"/>
      <c r="Y28" s="72"/>
      <c r="Z28" s="37" t="s">
        <v>64</v>
      </c>
      <c r="AA28" s="66">
        <v>7.0040691403907527</v>
      </c>
      <c r="AB28" s="67">
        <v>60</v>
      </c>
      <c r="AC28" s="66">
        <v>0.11673448567317921</v>
      </c>
      <c r="AD28" s="221"/>
      <c r="AE28" s="222"/>
      <c r="AG28" s="53"/>
      <c r="AH28" s="62" t="s">
        <v>64</v>
      </c>
      <c r="AI28" s="62">
        <v>4.984475403503196</v>
      </c>
      <c r="AJ28" s="62">
        <v>60</v>
      </c>
      <c r="AK28" s="62">
        <v>8.3074590058386605E-2</v>
      </c>
      <c r="AL28" s="151"/>
      <c r="AM28" s="153"/>
    </row>
    <row r="29" spans="2:40" ht="16">
      <c r="B29">
        <v>10</v>
      </c>
      <c r="C29">
        <v>122.07253715330398</v>
      </c>
      <c r="D29">
        <v>5.1662526686765231</v>
      </c>
      <c r="F29" s="44" t="s">
        <v>581</v>
      </c>
      <c r="G29" s="44" t="s">
        <v>58</v>
      </c>
      <c r="H29" s="44" t="s">
        <v>582</v>
      </c>
      <c r="I29" s="44" t="s">
        <v>59</v>
      </c>
      <c r="J29" s="44" t="s">
        <v>60</v>
      </c>
      <c r="K29" s="99" t="s">
        <v>526</v>
      </c>
      <c r="Y29" s="72"/>
      <c r="Z29" s="44"/>
      <c r="AG29" s="4"/>
    </row>
    <row r="30" spans="2:40">
      <c r="B30">
        <v>20</v>
      </c>
      <c r="C30">
        <v>106.25270144802714</v>
      </c>
      <c r="D30">
        <v>11.194829246026098</v>
      </c>
      <c r="F30" s="44" t="s">
        <v>583</v>
      </c>
      <c r="G30" s="98">
        <v>408520.42192441638</v>
      </c>
      <c r="H30" s="96">
        <v>1</v>
      </c>
      <c r="I30" s="98">
        <v>408520.42192441638</v>
      </c>
      <c r="J30" s="97">
        <v>268.66167722340685</v>
      </c>
      <c r="K30" s="100">
        <v>0</v>
      </c>
      <c r="Y30" s="73"/>
      <c r="Z30" s="220"/>
      <c r="AA30" s="220"/>
      <c r="AB30" s="220"/>
      <c r="AC30" s="220"/>
      <c r="AD30" s="220"/>
      <c r="AE30" s="220"/>
      <c r="AG30" s="4"/>
    </row>
    <row r="31" spans="2:40" ht="16">
      <c r="B31">
        <v>30</v>
      </c>
      <c r="C31">
        <v>92.828604249602407</v>
      </c>
      <c r="D31">
        <v>11.011255914060328</v>
      </c>
      <c r="F31" s="44" t="s">
        <v>557</v>
      </c>
      <c r="G31" s="98">
        <v>21256.798733955606</v>
      </c>
      <c r="H31" s="96">
        <v>8</v>
      </c>
      <c r="I31" s="98">
        <v>2657.0998417444507</v>
      </c>
      <c r="J31" s="97">
        <v>1.7474301447901426</v>
      </c>
      <c r="K31" s="100">
        <v>0.11717885987916221</v>
      </c>
      <c r="Y31" s="72"/>
      <c r="Z31" s="150" t="s">
        <v>620</v>
      </c>
      <c r="AA31" s="150"/>
      <c r="AB31" s="150"/>
      <c r="AC31" s="150"/>
      <c r="AD31" s="150"/>
      <c r="AE31" s="150"/>
      <c r="AG31" s="72"/>
      <c r="AH31" s="150" t="s">
        <v>621</v>
      </c>
      <c r="AI31" s="150"/>
      <c r="AJ31" s="150"/>
      <c r="AK31" s="150"/>
      <c r="AL31" s="150"/>
      <c r="AM31" s="150"/>
    </row>
    <row r="32" spans="2:40" ht="16">
      <c r="B32">
        <v>52.5</v>
      </c>
      <c r="C32">
        <v>50.968561914910573</v>
      </c>
      <c r="D32">
        <v>4.4588960478658954</v>
      </c>
      <c r="F32" s="44" t="s">
        <v>64</v>
      </c>
      <c r="G32" s="98">
        <v>60823.028598114397</v>
      </c>
      <c r="H32" s="96">
        <v>40</v>
      </c>
      <c r="I32" s="98">
        <v>1520.5757149528599</v>
      </c>
      <c r="J32" s="98"/>
      <c r="K32" s="101"/>
      <c r="Y32" s="72"/>
      <c r="Z32" s="37" t="s">
        <v>581</v>
      </c>
      <c r="AA32" s="37" t="s">
        <v>58</v>
      </c>
      <c r="AB32" s="37" t="s">
        <v>582</v>
      </c>
      <c r="AC32" s="37" t="s">
        <v>59</v>
      </c>
      <c r="AD32" s="37" t="s">
        <v>60</v>
      </c>
      <c r="AE32" s="37" t="s">
        <v>526</v>
      </c>
      <c r="AG32" s="72"/>
      <c r="AH32" s="37" t="s">
        <v>581</v>
      </c>
      <c r="AI32" s="37" t="s">
        <v>58</v>
      </c>
      <c r="AJ32" s="37" t="s">
        <v>582</v>
      </c>
      <c r="AK32" s="37" t="s">
        <v>59</v>
      </c>
      <c r="AL32" s="37" t="s">
        <v>60</v>
      </c>
      <c r="AM32" s="37" t="s">
        <v>526</v>
      </c>
    </row>
    <row r="33" spans="2:40" ht="16">
      <c r="B33">
        <v>82.5</v>
      </c>
      <c r="C33">
        <v>68.711919185112222</v>
      </c>
      <c r="D33">
        <v>10.441237939916514</v>
      </c>
      <c r="Y33" s="72"/>
      <c r="Z33" s="37" t="s">
        <v>583</v>
      </c>
      <c r="AA33" s="2">
        <v>56.790756960242788</v>
      </c>
      <c r="AB33" s="2">
        <v>1</v>
      </c>
      <c r="AC33" s="2">
        <v>56.790756960242788</v>
      </c>
      <c r="AD33" s="2">
        <v>633.3608805500545</v>
      </c>
      <c r="AE33" s="2">
        <v>0</v>
      </c>
      <c r="AG33" s="72"/>
      <c r="AH33" s="37" t="s">
        <v>583</v>
      </c>
      <c r="AI33" s="2">
        <v>61.462426726788713</v>
      </c>
      <c r="AJ33" s="2">
        <v>1</v>
      </c>
      <c r="AK33" s="2">
        <v>61.462426726788713</v>
      </c>
      <c r="AL33" s="2">
        <v>681.55241402099819</v>
      </c>
      <c r="AM33" s="2">
        <v>0</v>
      </c>
    </row>
    <row r="34" spans="2:40" ht="16">
      <c r="B34">
        <v>112.5</v>
      </c>
      <c r="C34">
        <v>83.677515699296336</v>
      </c>
      <c r="D34">
        <v>24.828095337884172</v>
      </c>
      <c r="Y34" s="72"/>
      <c r="Z34" s="37" t="s">
        <v>563</v>
      </c>
      <c r="AA34" s="66">
        <v>7.1514480063914876</v>
      </c>
      <c r="AB34" s="67">
        <v>9</v>
      </c>
      <c r="AC34" s="66">
        <v>0.79460533404349865</v>
      </c>
      <c r="AD34" s="68">
        <v>8.8618634615468057</v>
      </c>
      <c r="AE34" s="69">
        <v>2.4083733340951596E-8</v>
      </c>
      <c r="AG34" s="72"/>
      <c r="AH34" s="37" t="s">
        <v>563</v>
      </c>
      <c r="AI34" s="66">
        <v>7.1551449366446613</v>
      </c>
      <c r="AJ34" s="67">
        <v>9</v>
      </c>
      <c r="AK34" s="66">
        <v>0.79501610407162904</v>
      </c>
      <c r="AL34" s="68">
        <v>8.8158761990343262</v>
      </c>
      <c r="AM34" s="69">
        <v>2.6131455777012036E-8</v>
      </c>
    </row>
    <row r="35" spans="2:40" ht="16">
      <c r="B35">
        <v>142.5</v>
      </c>
      <c r="C35">
        <v>92.21529316261406</v>
      </c>
      <c r="D35">
        <v>24.286975882236955</v>
      </c>
      <c r="G35" s="17"/>
      <c r="Y35" s="72"/>
      <c r="Z35" s="37" t="s">
        <v>64</v>
      </c>
      <c r="AA35" s="66">
        <v>5.3799429713046143</v>
      </c>
      <c r="AB35" s="67">
        <v>60</v>
      </c>
      <c r="AC35" s="66">
        <v>8.9665716188410238E-2</v>
      </c>
      <c r="AD35" s="68"/>
      <c r="AE35" s="69"/>
      <c r="AG35" s="72"/>
      <c r="AH35" s="37" t="s">
        <v>64</v>
      </c>
      <c r="AI35" s="66">
        <v>5.4108026437035051</v>
      </c>
      <c r="AJ35" s="67">
        <v>60</v>
      </c>
      <c r="AK35" s="66">
        <v>9.0180044061725084E-2</v>
      </c>
      <c r="AL35" s="68"/>
      <c r="AM35" s="69"/>
    </row>
    <row r="36" spans="2:40" ht="16">
      <c r="B36">
        <v>210</v>
      </c>
      <c r="C36">
        <v>112.53521624970051</v>
      </c>
      <c r="D36">
        <v>35.709481133025115</v>
      </c>
      <c r="Y36" s="72"/>
      <c r="Z36" s="37" t="s">
        <v>594</v>
      </c>
      <c r="AA36" s="66">
        <v>0.32536886728676584</v>
      </c>
      <c r="AB36" s="67">
        <v>1</v>
      </c>
      <c r="AC36" s="66">
        <v>0.32536886728676584</v>
      </c>
      <c r="AD36" s="70">
        <v>5.4711904413757582</v>
      </c>
      <c r="AE36" s="71">
        <v>2.2680562824439199E-2</v>
      </c>
      <c r="AG36" s="72"/>
      <c r="AH36" s="37" t="s">
        <v>594</v>
      </c>
      <c r="AI36" s="66">
        <v>6.7616275136513804E-2</v>
      </c>
      <c r="AJ36" s="67">
        <v>1</v>
      </c>
      <c r="AK36" s="66">
        <v>6.7616275136513804E-2</v>
      </c>
      <c r="AL36" s="70">
        <v>1.3844678942207809</v>
      </c>
      <c r="AM36" s="71">
        <v>0.24398859954990892</v>
      </c>
    </row>
    <row r="37" spans="2:40" ht="16">
      <c r="Y37" s="72"/>
      <c r="Z37" s="37" t="s">
        <v>617</v>
      </c>
      <c r="AA37" s="66">
        <v>0.27912717000295745</v>
      </c>
      <c r="AB37" s="67">
        <v>9</v>
      </c>
      <c r="AC37" s="66">
        <v>3.1014130000328606E-2</v>
      </c>
      <c r="AD37" s="68">
        <v>0.52151336119024194</v>
      </c>
      <c r="AE37" s="69">
        <v>0.8532790920308827</v>
      </c>
      <c r="AG37" s="72"/>
      <c r="AH37" s="37" t="s">
        <v>617</v>
      </c>
      <c r="AI37" s="66">
        <v>0.17350181133244971</v>
      </c>
      <c r="AJ37" s="67">
        <v>9</v>
      </c>
      <c r="AK37" s="66">
        <v>1.9277979036938855E-2</v>
      </c>
      <c r="AL37" s="68">
        <v>0.39472365178676094</v>
      </c>
      <c r="AM37" s="69">
        <v>0.93297370627424914</v>
      </c>
    </row>
    <row r="38" spans="2:40">
      <c r="Z38" s="37" t="s">
        <v>64</v>
      </c>
      <c r="AA38" s="66">
        <v>3.568168983768186</v>
      </c>
      <c r="AB38" s="67">
        <v>60</v>
      </c>
      <c r="AC38" s="66">
        <v>5.94694830628031E-2</v>
      </c>
      <c r="AD38" s="221"/>
      <c r="AE38" s="222"/>
      <c r="AH38" s="37" t="s">
        <v>64</v>
      </c>
      <c r="AI38" s="66">
        <v>2.9303507326720735</v>
      </c>
      <c r="AJ38" s="67">
        <v>60</v>
      </c>
      <c r="AK38" s="66">
        <v>4.8839178877867893E-2</v>
      </c>
      <c r="AL38" s="221"/>
      <c r="AM38" s="222"/>
    </row>
    <row r="41" spans="2:40">
      <c r="Y41" s="151" t="s">
        <v>36</v>
      </c>
      <c r="Z41" s="152"/>
      <c r="AA41" s="152"/>
      <c r="AB41" s="153"/>
      <c r="AC41" s="151" t="s">
        <v>37</v>
      </c>
      <c r="AD41" s="152"/>
      <c r="AE41" s="152"/>
      <c r="AF41" s="153"/>
      <c r="AG41" s="151" t="s">
        <v>38</v>
      </c>
      <c r="AH41" s="152"/>
      <c r="AI41" s="152"/>
      <c r="AJ41" s="153"/>
      <c r="AK41" s="151" t="s">
        <v>39</v>
      </c>
      <c r="AL41" s="152"/>
      <c r="AM41" s="152"/>
      <c r="AN41" s="153"/>
    </row>
    <row r="42" spans="2:40">
      <c r="X42" s="150" t="s">
        <v>606</v>
      </c>
      <c r="Y42" s="150" t="s">
        <v>600</v>
      </c>
      <c r="Z42" s="150"/>
      <c r="AA42" s="150" t="s">
        <v>624</v>
      </c>
      <c r="AB42" s="150"/>
      <c r="AC42" s="150" t="s">
        <v>600</v>
      </c>
      <c r="AD42" s="150"/>
      <c r="AE42" s="150" t="s">
        <v>624</v>
      </c>
      <c r="AF42" s="150"/>
      <c r="AG42" s="150" t="s">
        <v>600</v>
      </c>
      <c r="AH42" s="150"/>
      <c r="AI42" s="150" t="s">
        <v>624</v>
      </c>
      <c r="AJ42" s="150"/>
      <c r="AK42" s="150" t="s">
        <v>600</v>
      </c>
      <c r="AL42" s="150"/>
      <c r="AM42" s="150" t="s">
        <v>624</v>
      </c>
      <c r="AN42" s="150"/>
    </row>
    <row r="43" spans="2:40">
      <c r="X43" s="150"/>
      <c r="Y43" s="51" t="s">
        <v>542</v>
      </c>
      <c r="Z43" s="51" t="s">
        <v>55</v>
      </c>
      <c r="AA43" s="51" t="s">
        <v>542</v>
      </c>
      <c r="AB43" s="51" t="s">
        <v>55</v>
      </c>
      <c r="AC43" s="51" t="s">
        <v>542</v>
      </c>
      <c r="AD43" s="51" t="s">
        <v>55</v>
      </c>
      <c r="AE43" s="51" t="s">
        <v>542</v>
      </c>
      <c r="AF43" s="51" t="s">
        <v>55</v>
      </c>
      <c r="AG43" s="51" t="s">
        <v>542</v>
      </c>
      <c r="AH43" s="51" t="s">
        <v>55</v>
      </c>
      <c r="AI43" s="51" t="s">
        <v>542</v>
      </c>
      <c r="AJ43" s="51" t="s">
        <v>55</v>
      </c>
      <c r="AK43" s="51" t="s">
        <v>542</v>
      </c>
      <c r="AL43" s="51" t="s">
        <v>55</v>
      </c>
      <c r="AM43" s="51" t="s">
        <v>542</v>
      </c>
      <c r="AN43" s="51" t="s">
        <v>55</v>
      </c>
    </row>
    <row r="44" spans="2:40">
      <c r="X44" s="65" t="s">
        <v>607</v>
      </c>
      <c r="Y44">
        <v>0.16582437371578065</v>
      </c>
      <c r="Z44">
        <v>4.9055372813555723E-2</v>
      </c>
      <c r="AA44">
        <v>0.18877411778758171</v>
      </c>
      <c r="AB44">
        <v>6.7523726104747772E-2</v>
      </c>
      <c r="AC44">
        <v>0.17728553727362098</v>
      </c>
      <c r="AD44">
        <v>6.1245994385720912E-2</v>
      </c>
      <c r="AE44">
        <v>0.16400857705301866</v>
      </c>
      <c r="AF44">
        <v>5.5771473922488102E-2</v>
      </c>
      <c r="AG44">
        <v>0.2028340328721446</v>
      </c>
      <c r="AH44">
        <v>6.9611965071758583E-2</v>
      </c>
      <c r="AI44">
        <v>0.1644889766369613</v>
      </c>
      <c r="AJ44">
        <v>6.2217935076004482E-2</v>
      </c>
      <c r="AK44">
        <v>0.19938789446114988</v>
      </c>
      <c r="AL44">
        <v>7.9399780398570957E-2</v>
      </c>
      <c r="AM44">
        <v>0.16726871066718454</v>
      </c>
      <c r="AN44">
        <v>7.9438987941295891E-2</v>
      </c>
    </row>
    <row r="45" spans="2:40">
      <c r="X45" s="65" t="s">
        <v>608</v>
      </c>
      <c r="Y45">
        <v>0.38858809633340313</v>
      </c>
      <c r="Z45">
        <v>7.490174763966144E-2</v>
      </c>
      <c r="AA45">
        <v>0.37313186754179134</v>
      </c>
      <c r="AB45">
        <v>9.3053348540396416E-2</v>
      </c>
      <c r="AC45">
        <v>0.3854626423631034</v>
      </c>
      <c r="AD45">
        <v>8.5134587903048467E-2</v>
      </c>
      <c r="AE45">
        <v>0.38583251763076948</v>
      </c>
      <c r="AF45">
        <v>6.9251289639866223E-2</v>
      </c>
      <c r="AG45">
        <v>0.41405788890848144</v>
      </c>
      <c r="AH45">
        <v>9.1823387876611234E-2</v>
      </c>
      <c r="AI45">
        <v>0.42219899211001083</v>
      </c>
      <c r="AJ45">
        <v>6.2690274375434424E-2</v>
      </c>
      <c r="AK45">
        <v>0.44723564194040138</v>
      </c>
      <c r="AL45">
        <v>0.11600692680291178</v>
      </c>
      <c r="AM45">
        <v>0.40516661956100536</v>
      </c>
      <c r="AN45">
        <v>7.2679644460806936E-2</v>
      </c>
    </row>
    <row r="46" spans="2:40">
      <c r="X46" s="65" t="s">
        <v>609</v>
      </c>
      <c r="Y46">
        <v>0.53630361114590064</v>
      </c>
      <c r="Z46">
        <v>7.3542225199147687E-2</v>
      </c>
      <c r="AA46">
        <v>0.56029442036715149</v>
      </c>
      <c r="AB46">
        <v>0.17566562905957639</v>
      </c>
      <c r="AC46">
        <v>0.54848060167494905</v>
      </c>
      <c r="AD46">
        <v>9.3956845135409764E-2</v>
      </c>
      <c r="AE46">
        <v>0.56313178493835137</v>
      </c>
      <c r="AF46">
        <v>0.13110223063749071</v>
      </c>
      <c r="AG46">
        <v>0.58359740622426559</v>
      </c>
      <c r="AH46">
        <v>0.10142057202546571</v>
      </c>
      <c r="AI46">
        <v>0.59402453679912715</v>
      </c>
      <c r="AJ46">
        <v>0.11039793640428056</v>
      </c>
      <c r="AK46">
        <v>0.61417574401140307</v>
      </c>
      <c r="AL46">
        <v>0.11880858930282973</v>
      </c>
      <c r="AM46">
        <v>0.57646970906848283</v>
      </c>
      <c r="AN46">
        <v>7.5299216310732206E-2</v>
      </c>
    </row>
    <row r="47" spans="2:40">
      <c r="X47" s="65" t="s">
        <v>610</v>
      </c>
      <c r="Y47">
        <v>0.64260646616138084</v>
      </c>
      <c r="Z47">
        <v>9.0854564930048121E-2</v>
      </c>
      <c r="AA47">
        <v>0.66951150145300609</v>
      </c>
      <c r="AB47">
        <v>0.16600611093916628</v>
      </c>
      <c r="AC47">
        <v>0.65212817157901604</v>
      </c>
      <c r="AD47">
        <v>0.12053975241005845</v>
      </c>
      <c r="AE47">
        <v>0.70360088952793021</v>
      </c>
      <c r="AF47">
        <v>0.13393817098911184</v>
      </c>
      <c r="AG47">
        <v>0.66625496526292272</v>
      </c>
      <c r="AH47">
        <v>0.1177596435856052</v>
      </c>
      <c r="AI47">
        <v>0.74764536387741798</v>
      </c>
      <c r="AJ47">
        <v>0.11491723573820811</v>
      </c>
      <c r="AK47">
        <v>0.72146778834772263</v>
      </c>
      <c r="AL47">
        <v>0.13477950690591781</v>
      </c>
      <c r="AM47">
        <v>0.73743209228848494</v>
      </c>
      <c r="AN47">
        <v>0.1015453350921499</v>
      </c>
    </row>
    <row r="48" spans="2:40">
      <c r="X48" s="65" t="s">
        <v>611</v>
      </c>
      <c r="Y48">
        <v>0.743761347821842</v>
      </c>
      <c r="Z48">
        <v>9.6370813140730691E-2</v>
      </c>
      <c r="AA48">
        <v>0.77663831547143214</v>
      </c>
      <c r="AB48">
        <v>0.15229259288729047</v>
      </c>
      <c r="AC48">
        <v>0.75321769570915664</v>
      </c>
      <c r="AD48">
        <v>0.13002826719418073</v>
      </c>
      <c r="AE48">
        <v>0.81999110817460485</v>
      </c>
      <c r="AF48">
        <v>0.13105363345708482</v>
      </c>
      <c r="AG48">
        <v>0.77778330242149762</v>
      </c>
      <c r="AH48">
        <v>0.12951026775120675</v>
      </c>
      <c r="AI48">
        <v>0.8862126220114287</v>
      </c>
      <c r="AJ48">
        <v>0.12329586366190794</v>
      </c>
      <c r="AK48">
        <v>0.77867188664304976</v>
      </c>
      <c r="AL48">
        <v>0.13192607428880579</v>
      </c>
      <c r="AM48">
        <v>0.8307914590850588</v>
      </c>
      <c r="AN48">
        <v>0.11849826117416865</v>
      </c>
    </row>
    <row r="49" spans="24:40">
      <c r="X49" s="65" t="s">
        <v>612</v>
      </c>
      <c r="Y49">
        <v>0.8046458830861507</v>
      </c>
      <c r="Z49">
        <v>6.7064794017897528E-2</v>
      </c>
      <c r="AA49">
        <v>0.68740231856880107</v>
      </c>
      <c r="AB49">
        <v>0.1687396079095464</v>
      </c>
      <c r="AC49">
        <v>0.80984080980159623</v>
      </c>
      <c r="AD49">
        <v>0.12037601120335845</v>
      </c>
      <c r="AE49">
        <v>0.70239800545478592</v>
      </c>
      <c r="AF49">
        <v>0.14417564703577787</v>
      </c>
      <c r="AG49">
        <v>0.82574519043778682</v>
      </c>
      <c r="AH49">
        <v>0.12249698717472889</v>
      </c>
      <c r="AI49">
        <v>0.76449678610818506</v>
      </c>
      <c r="AJ49">
        <v>0.15259383986502037</v>
      </c>
      <c r="AK49">
        <v>0.78895767618811263</v>
      </c>
      <c r="AL49">
        <v>0.12021331882097619</v>
      </c>
      <c r="AM49">
        <v>0.75215245342343806</v>
      </c>
      <c r="AN49">
        <v>0.16465334302640261</v>
      </c>
    </row>
    <row r="50" spans="24:40">
      <c r="X50" s="65" t="s">
        <v>613</v>
      </c>
      <c r="Y50">
        <v>0.78610436014243978</v>
      </c>
      <c r="Z50">
        <v>4.9177687480883997E-2</v>
      </c>
      <c r="AA50">
        <v>0.77282128040998754</v>
      </c>
      <c r="AB50">
        <v>0.19945469325145693</v>
      </c>
      <c r="AC50">
        <v>0.80231442575752032</v>
      </c>
      <c r="AD50">
        <v>0.10217914106693997</v>
      </c>
      <c r="AE50">
        <v>0.81834091170118672</v>
      </c>
      <c r="AF50">
        <v>0.17322273121129367</v>
      </c>
      <c r="AG50">
        <v>0.79171562994200728</v>
      </c>
      <c r="AH50">
        <v>0.10775205342575034</v>
      </c>
      <c r="AI50">
        <v>0.86160920059723012</v>
      </c>
      <c r="AJ50">
        <v>0.15012570884574927</v>
      </c>
      <c r="AK50">
        <v>0.75819885511347496</v>
      </c>
      <c r="AL50">
        <v>0.12066676789989036</v>
      </c>
      <c r="AM50">
        <v>0.82436900310827366</v>
      </c>
      <c r="AN50">
        <v>0.12689184595742861</v>
      </c>
    </row>
    <row r="51" spans="24:40">
      <c r="X51" s="65" t="s">
        <v>614</v>
      </c>
      <c r="Y51">
        <v>0.85519736267594304</v>
      </c>
      <c r="Z51">
        <v>6.1641221641870601E-2</v>
      </c>
      <c r="AA51">
        <v>0.98802591790663907</v>
      </c>
      <c r="AB51">
        <v>0.29559133063167192</v>
      </c>
      <c r="AC51">
        <v>0.87062604135147359</v>
      </c>
      <c r="AD51">
        <v>0.10255512620788086</v>
      </c>
      <c r="AE51">
        <v>1.020764897614685</v>
      </c>
      <c r="AF51">
        <v>0.26397340834364691</v>
      </c>
      <c r="AG51">
        <v>0.85522313428902386</v>
      </c>
      <c r="AH51">
        <v>0.10801263695956509</v>
      </c>
      <c r="AI51">
        <v>1.0441670147367945</v>
      </c>
      <c r="AJ51">
        <v>0.2308731829221119</v>
      </c>
      <c r="AK51">
        <v>0.79872838579891148</v>
      </c>
      <c r="AL51">
        <v>0.12267773812981228</v>
      </c>
      <c r="AM51">
        <v>0.93180795115685688</v>
      </c>
      <c r="AN51">
        <v>0.15336903497943333</v>
      </c>
    </row>
    <row r="52" spans="24:40">
      <c r="X52" s="65" t="s">
        <v>615</v>
      </c>
      <c r="Y52">
        <v>0.87317801418914209</v>
      </c>
      <c r="Z52">
        <v>4.9053531395469266E-2</v>
      </c>
      <c r="AA52">
        <v>0.7569579021287316</v>
      </c>
      <c r="AB52">
        <v>0.23669467664387076</v>
      </c>
      <c r="AC52">
        <v>0.87843182094778072</v>
      </c>
      <c r="AD52">
        <v>0.10918202973035279</v>
      </c>
      <c r="AE52">
        <v>0.78681556864965785</v>
      </c>
      <c r="AF52">
        <v>0.22018566437364984</v>
      </c>
      <c r="AG52">
        <v>0.89482788942789482</v>
      </c>
      <c r="AH52">
        <v>0.11958406437414049</v>
      </c>
      <c r="AI52">
        <v>0.81208632160864924</v>
      </c>
      <c r="AJ52">
        <v>0.19924966498813809</v>
      </c>
      <c r="AK52">
        <v>0.87668445718797516</v>
      </c>
      <c r="AL52">
        <v>0.13093513790785888</v>
      </c>
      <c r="AM52">
        <v>0.72159596860477138</v>
      </c>
      <c r="AN52">
        <v>0.17159908123455506</v>
      </c>
    </row>
    <row r="53" spans="24:40">
      <c r="X53" s="65" t="s">
        <v>616</v>
      </c>
      <c r="Y53">
        <v>0.78217896865128422</v>
      </c>
      <c r="Z53">
        <v>5.9379830526679112E-2</v>
      </c>
      <c r="AA53">
        <v>0.66364010442694144</v>
      </c>
      <c r="AB53">
        <v>0.13224024533886408</v>
      </c>
      <c r="AC53">
        <v>0.76685537557564765</v>
      </c>
      <c r="AD53">
        <v>0.11493117088498644</v>
      </c>
      <c r="AE53">
        <v>0.71180035168467104</v>
      </c>
      <c r="AF53">
        <v>0.12454041664880391</v>
      </c>
      <c r="AG53">
        <v>0.78209932177731423</v>
      </c>
      <c r="AH53">
        <v>0.12340090969506717</v>
      </c>
      <c r="AI53">
        <v>0.78294685781809825</v>
      </c>
      <c r="AJ53">
        <v>0.11616587966034346</v>
      </c>
      <c r="AK53">
        <v>0.724580172548562</v>
      </c>
      <c r="AL53">
        <v>0.12277031319974493</v>
      </c>
      <c r="AM53">
        <v>0.73746200998187605</v>
      </c>
      <c r="AN53">
        <v>0.11057087561820507</v>
      </c>
    </row>
    <row r="56" spans="24:40">
      <c r="Z56" s="150" t="s">
        <v>619</v>
      </c>
      <c r="AA56" s="150"/>
      <c r="AB56" s="150"/>
      <c r="AC56" s="150"/>
      <c r="AD56" s="150"/>
      <c r="AE56" s="150"/>
      <c r="AG56" s="53"/>
      <c r="AH56" s="150" t="s">
        <v>622</v>
      </c>
      <c r="AI56" s="150"/>
      <c r="AJ56" s="150"/>
      <c r="AK56" s="150"/>
      <c r="AL56" s="150"/>
      <c r="AM56" s="150"/>
    </row>
    <row r="57" spans="24:40" ht="16">
      <c r="Z57" s="37" t="s">
        <v>581</v>
      </c>
      <c r="AA57" s="37" t="s">
        <v>58</v>
      </c>
      <c r="AB57" s="37" t="s">
        <v>582</v>
      </c>
      <c r="AC57" s="37" t="s">
        <v>59</v>
      </c>
      <c r="AD57" s="37" t="s">
        <v>60</v>
      </c>
      <c r="AE57" s="37" t="s">
        <v>526</v>
      </c>
      <c r="AG57" s="72"/>
      <c r="AH57" s="37" t="s">
        <v>581</v>
      </c>
      <c r="AI57" s="37" t="s">
        <v>58</v>
      </c>
      <c r="AJ57" s="37" t="s">
        <v>582</v>
      </c>
      <c r="AK57" s="37" t="s">
        <v>59</v>
      </c>
      <c r="AL57" s="37" t="s">
        <v>60</v>
      </c>
      <c r="AM57" s="37" t="s">
        <v>526</v>
      </c>
    </row>
    <row r="58" spans="24:40" ht="16">
      <c r="Z58" s="37" t="s">
        <v>583</v>
      </c>
      <c r="AA58" s="2">
        <v>50.821645473055128</v>
      </c>
      <c r="AB58" s="2">
        <v>1</v>
      </c>
      <c r="AC58" s="2">
        <v>50.821645473055128</v>
      </c>
      <c r="AD58" s="2">
        <v>454.27712258135938</v>
      </c>
      <c r="AE58" s="2">
        <v>0</v>
      </c>
      <c r="AG58" s="72"/>
      <c r="AH58" s="37" t="s">
        <v>583</v>
      </c>
      <c r="AI58" s="2">
        <v>53.23733178269616</v>
      </c>
      <c r="AJ58" s="2">
        <v>1</v>
      </c>
      <c r="AK58" s="2">
        <v>53.23733178269616</v>
      </c>
      <c r="AL58" s="2">
        <v>635.23912073210818</v>
      </c>
      <c r="AM58" s="2">
        <v>0</v>
      </c>
    </row>
    <row r="59" spans="24:40" ht="16">
      <c r="Z59" s="37" t="s">
        <v>563</v>
      </c>
      <c r="AA59" s="66">
        <v>5.4086093729481188</v>
      </c>
      <c r="AB59" s="67">
        <v>9</v>
      </c>
      <c r="AC59" s="66">
        <v>0.60095659699423543</v>
      </c>
      <c r="AD59" s="68">
        <v>5.3717433022425025</v>
      </c>
      <c r="AE59" s="69">
        <v>3.9363859033247905E-5</v>
      </c>
      <c r="AG59" s="72"/>
      <c r="AH59" s="37" t="s">
        <v>563</v>
      </c>
      <c r="AI59" s="66">
        <v>5.8934736922506463</v>
      </c>
      <c r="AJ59" s="67">
        <v>9</v>
      </c>
      <c r="AK59" s="66">
        <v>0.65483041025007183</v>
      </c>
      <c r="AL59" s="68">
        <v>7.8135751756647229</v>
      </c>
      <c r="AM59" s="69">
        <v>4.4533044774031083E-7</v>
      </c>
    </row>
    <row r="60" spans="24:40" ht="16">
      <c r="Z60" s="37" t="s">
        <v>64</v>
      </c>
      <c r="AA60" s="66">
        <v>5.5936831227895656</v>
      </c>
      <c r="AB60" s="67">
        <v>50</v>
      </c>
      <c r="AC60" s="66">
        <v>0.11187366245579131</v>
      </c>
      <c r="AD60" s="68"/>
      <c r="AE60" s="69"/>
      <c r="AG60" s="72"/>
      <c r="AH60" s="37" t="s">
        <v>64</v>
      </c>
      <c r="AI60" s="66">
        <v>4.1903379408796919</v>
      </c>
      <c r="AJ60" s="67">
        <v>50</v>
      </c>
      <c r="AK60" s="66">
        <v>8.3806758817593835E-2</v>
      </c>
      <c r="AL60" s="68"/>
      <c r="AM60" s="69"/>
    </row>
    <row r="61" spans="24:40" ht="16">
      <c r="Z61" s="37" t="s">
        <v>4</v>
      </c>
      <c r="AA61" s="66">
        <v>5.9804473373347156E-3</v>
      </c>
      <c r="AB61" s="67">
        <v>1</v>
      </c>
      <c r="AC61" s="66">
        <v>5.9804473373347156E-3</v>
      </c>
      <c r="AD61" s="70">
        <v>5.3840623212120596E-2</v>
      </c>
      <c r="AE61" s="71">
        <v>0.81745728133336826</v>
      </c>
      <c r="AG61" s="72"/>
      <c r="AH61" s="37" t="s">
        <v>4</v>
      </c>
      <c r="AI61" s="66">
        <v>3.0799713203112644E-4</v>
      </c>
      <c r="AJ61" s="67">
        <v>1</v>
      </c>
      <c r="AK61" s="66">
        <v>3.0799713203112644E-4</v>
      </c>
      <c r="AL61" s="70">
        <v>3.197658837757144E-3</v>
      </c>
      <c r="AM61" s="71">
        <v>0.95513075421061255</v>
      </c>
    </row>
    <row r="62" spans="24:40" ht="16">
      <c r="Z62" s="37" t="s">
        <v>618</v>
      </c>
      <c r="AA62" s="66">
        <v>0.18083080098037632</v>
      </c>
      <c r="AB62" s="67">
        <v>9</v>
      </c>
      <c r="AC62" s="66">
        <v>2.0092311220041813E-2</v>
      </c>
      <c r="AD62" s="68">
        <v>0.18088656196428418</v>
      </c>
      <c r="AE62" s="69">
        <v>0.99524783362282343</v>
      </c>
      <c r="AG62" s="72"/>
      <c r="AH62" s="37" t="s">
        <v>618</v>
      </c>
      <c r="AI62" s="66">
        <v>0.1594908276135179</v>
      </c>
      <c r="AJ62" s="67">
        <v>9</v>
      </c>
      <c r="AK62" s="66">
        <v>1.7721203068168656E-2</v>
      </c>
      <c r="AL62" s="68">
        <v>0.18398340670552663</v>
      </c>
      <c r="AM62" s="69">
        <v>0.99493543833094966</v>
      </c>
    </row>
    <row r="63" spans="24:40">
      <c r="Z63" s="37" t="s">
        <v>64</v>
      </c>
      <c r="AA63" s="66">
        <v>5.5538429725943415</v>
      </c>
      <c r="AB63" s="67">
        <v>50</v>
      </c>
      <c r="AC63" s="66">
        <v>0.11107685945188683</v>
      </c>
      <c r="AD63" s="221"/>
      <c r="AE63" s="222"/>
      <c r="AG63" s="53"/>
      <c r="AH63" s="37" t="s">
        <v>64</v>
      </c>
      <c r="AI63" s="66">
        <v>4.8159786215210714</v>
      </c>
      <c r="AJ63" s="67">
        <v>50</v>
      </c>
      <c r="AK63" s="66">
        <v>9.6319572430421427E-2</v>
      </c>
      <c r="AL63" s="221"/>
      <c r="AM63" s="222"/>
    </row>
    <row r="64" spans="24:40">
      <c r="Z64" s="44"/>
      <c r="AG64" s="4"/>
    </row>
    <row r="65" spans="26:39">
      <c r="Z65" s="220"/>
      <c r="AA65" s="220"/>
      <c r="AB65" s="220"/>
      <c r="AC65" s="220"/>
      <c r="AD65" s="220"/>
      <c r="AE65" s="220"/>
      <c r="AG65" s="4"/>
    </row>
    <row r="66" spans="26:39" ht="16">
      <c r="Z66" s="150" t="s">
        <v>620</v>
      </c>
      <c r="AA66" s="150"/>
      <c r="AB66" s="150"/>
      <c r="AC66" s="150"/>
      <c r="AD66" s="150"/>
      <c r="AE66" s="150"/>
      <c r="AG66" s="72"/>
      <c r="AH66" s="150" t="s">
        <v>621</v>
      </c>
      <c r="AI66" s="150"/>
      <c r="AJ66" s="150"/>
      <c r="AK66" s="150"/>
      <c r="AL66" s="150"/>
      <c r="AM66" s="150"/>
    </row>
    <row r="67" spans="26:39" ht="16">
      <c r="Z67" s="37" t="s">
        <v>581</v>
      </c>
      <c r="AA67" s="37" t="s">
        <v>58</v>
      </c>
      <c r="AB67" s="37" t="s">
        <v>582</v>
      </c>
      <c r="AC67" s="37" t="s">
        <v>59</v>
      </c>
      <c r="AD67" s="37" t="s">
        <v>60</v>
      </c>
      <c r="AE67" s="37" t="s">
        <v>526</v>
      </c>
      <c r="AG67" s="72"/>
      <c r="AH67" s="37" t="s">
        <v>581</v>
      </c>
      <c r="AI67" s="37" t="s">
        <v>58</v>
      </c>
      <c r="AJ67" s="37" t="s">
        <v>582</v>
      </c>
      <c r="AK67" s="37" t="s">
        <v>59</v>
      </c>
      <c r="AL67" s="37" t="s">
        <v>60</v>
      </c>
      <c r="AM67" s="37" t="s">
        <v>526</v>
      </c>
    </row>
    <row r="68" spans="26:39" ht="16">
      <c r="Z68" s="37" t="s">
        <v>583</v>
      </c>
      <c r="AA68" s="2">
        <v>57.746491277755965</v>
      </c>
      <c r="AB68" s="2">
        <v>1</v>
      </c>
      <c r="AC68" s="2">
        <v>57.746491277755965</v>
      </c>
      <c r="AD68" s="2">
        <v>763.35136410913856</v>
      </c>
      <c r="AE68" s="2">
        <v>0</v>
      </c>
      <c r="AG68" s="72"/>
      <c r="AH68" s="37" t="s">
        <v>583</v>
      </c>
      <c r="AI68" s="2">
        <v>53.80855642077546</v>
      </c>
      <c r="AJ68" s="2">
        <v>1</v>
      </c>
      <c r="AK68" s="2">
        <v>53.80855642077546</v>
      </c>
      <c r="AL68" s="2">
        <v>700.04139368412359</v>
      </c>
      <c r="AM68" s="2">
        <v>0</v>
      </c>
    </row>
    <row r="69" spans="26:39" ht="16">
      <c r="Z69" s="37" t="s">
        <v>563</v>
      </c>
      <c r="AA69" s="66">
        <v>5.9195175059314931</v>
      </c>
      <c r="AB69" s="67">
        <v>9</v>
      </c>
      <c r="AC69" s="66">
        <v>0.65772416732572148</v>
      </c>
      <c r="AD69" s="68">
        <v>8.6944614162044633</v>
      </c>
      <c r="AE69" s="69">
        <v>1.0397121286143118E-7</v>
      </c>
      <c r="AG69" s="72"/>
      <c r="AH69" s="37" t="s">
        <v>563</v>
      </c>
      <c r="AI69" s="66">
        <v>4.8828121793111974</v>
      </c>
      <c r="AJ69" s="67">
        <v>9</v>
      </c>
      <c r="AK69" s="66">
        <v>0.54253468659013304</v>
      </c>
      <c r="AL69" s="68">
        <v>7.0582963637340139</v>
      </c>
      <c r="AM69" s="69">
        <v>1.6540274572207636E-6</v>
      </c>
    </row>
    <row r="70" spans="26:39" ht="16">
      <c r="Z70" s="37" t="s">
        <v>64</v>
      </c>
      <c r="AA70" s="66">
        <v>3.7824319175186396</v>
      </c>
      <c r="AB70" s="67">
        <v>50</v>
      </c>
      <c r="AC70" s="66">
        <v>7.564863835037279E-2</v>
      </c>
      <c r="AD70" s="68"/>
      <c r="AE70" s="69"/>
      <c r="AG70" s="72"/>
      <c r="AH70" s="37" t="s">
        <v>64</v>
      </c>
      <c r="AI70" s="66">
        <v>3.843241050189615</v>
      </c>
      <c r="AJ70" s="67">
        <v>50</v>
      </c>
      <c r="AK70" s="66">
        <v>7.68648210037923E-2</v>
      </c>
      <c r="AL70" s="68"/>
      <c r="AM70" s="69"/>
    </row>
    <row r="71" spans="26:39" ht="16">
      <c r="Z71" s="37" t="s">
        <v>4</v>
      </c>
      <c r="AA71" s="66">
        <v>2.4493846090315352E-2</v>
      </c>
      <c r="AB71" s="67">
        <v>1</v>
      </c>
      <c r="AC71" s="66">
        <v>2.4493846090315352E-2</v>
      </c>
      <c r="AD71" s="70">
        <v>0.31021949621412243</v>
      </c>
      <c r="AE71" s="71">
        <v>0.58003028178943694</v>
      </c>
      <c r="AG71" s="72"/>
      <c r="AH71" s="37" t="s">
        <v>4</v>
      </c>
      <c r="AI71" s="66">
        <v>1.6669918464187056E-4</v>
      </c>
      <c r="AJ71" s="67">
        <v>1</v>
      </c>
      <c r="AK71" s="66">
        <v>1.6669918464187056E-4</v>
      </c>
      <c r="AL71" s="70">
        <v>2.5977249103113992E-3</v>
      </c>
      <c r="AM71" s="71">
        <v>0.95955418789952851</v>
      </c>
    </row>
    <row r="72" spans="26:39" ht="16">
      <c r="Z72" s="37" t="s">
        <v>618</v>
      </c>
      <c r="AA72" s="66">
        <v>0.18913559548204109</v>
      </c>
      <c r="AB72" s="67">
        <v>9</v>
      </c>
      <c r="AC72" s="66">
        <v>2.1015066164671234E-2</v>
      </c>
      <c r="AD72" s="68">
        <v>0.26616004748590411</v>
      </c>
      <c r="AE72" s="69">
        <v>0.98087898536125495</v>
      </c>
      <c r="AG72" s="72"/>
      <c r="AH72" s="37" t="s">
        <v>618</v>
      </c>
      <c r="AI72" s="66">
        <v>0.16440179031176261</v>
      </c>
      <c r="AJ72" s="67">
        <v>9</v>
      </c>
      <c r="AK72" s="66">
        <v>1.8266865590195844E-2</v>
      </c>
      <c r="AL72" s="68">
        <v>0.28465821160977101</v>
      </c>
      <c r="AM72" s="69">
        <v>0.97596879861555397</v>
      </c>
    </row>
    <row r="73" spans="26:39">
      <c r="Z73" s="37" t="s">
        <v>64</v>
      </c>
      <c r="AA73" s="66">
        <v>3.9478250705121698</v>
      </c>
      <c r="AB73" s="67">
        <v>50</v>
      </c>
      <c r="AC73" s="66">
        <v>7.8956501410243393E-2</v>
      </c>
      <c r="AD73" s="221"/>
      <c r="AE73" s="222"/>
      <c r="AH73" s="37" t="s">
        <v>64</v>
      </c>
      <c r="AI73" s="66">
        <v>3.2085611524949287</v>
      </c>
      <c r="AJ73" s="67">
        <v>50</v>
      </c>
      <c r="AK73" s="66">
        <v>6.4171223049898571E-2</v>
      </c>
      <c r="AL73" s="221"/>
      <c r="AM73" s="222"/>
    </row>
  </sheetData>
  <mergeCells count="56">
    <mergeCell ref="AD73:AE73"/>
    <mergeCell ref="AL63:AM63"/>
    <mergeCell ref="AL73:AM73"/>
    <mergeCell ref="Z66:AE66"/>
    <mergeCell ref="AH66:AM66"/>
    <mergeCell ref="AL38:AM38"/>
    <mergeCell ref="AD38:AE38"/>
    <mergeCell ref="AD63:AE63"/>
    <mergeCell ref="Z65:AE65"/>
    <mergeCell ref="AG42:AH42"/>
    <mergeCell ref="AI42:AJ42"/>
    <mergeCell ref="AK42:AL42"/>
    <mergeCell ref="AM42:AN42"/>
    <mergeCell ref="Z56:AE56"/>
    <mergeCell ref="AH56:AM56"/>
    <mergeCell ref="X42:X43"/>
    <mergeCell ref="Y42:Z42"/>
    <mergeCell ref="AA42:AB42"/>
    <mergeCell ref="AC42:AD42"/>
    <mergeCell ref="AE42:AF42"/>
    <mergeCell ref="Y4:AN4"/>
    <mergeCell ref="Y41:AB41"/>
    <mergeCell ref="AC41:AF41"/>
    <mergeCell ref="AG41:AJ41"/>
    <mergeCell ref="AK41:AN41"/>
    <mergeCell ref="AL28:AM28"/>
    <mergeCell ref="Z31:AE31"/>
    <mergeCell ref="AH21:AM21"/>
    <mergeCell ref="AL25:AM25"/>
    <mergeCell ref="AH31:AM31"/>
    <mergeCell ref="AK5:AN5"/>
    <mergeCell ref="AK6:AL6"/>
    <mergeCell ref="AM6:AN6"/>
    <mergeCell ref="Z21:AE21"/>
    <mergeCell ref="Z30:AE30"/>
    <mergeCell ref="AD28:AE28"/>
    <mergeCell ref="AG5:AJ5"/>
    <mergeCell ref="AG6:AH6"/>
    <mergeCell ref="AI6:AJ6"/>
    <mergeCell ref="F28:K28"/>
    <mergeCell ref="Y6:Z6"/>
    <mergeCell ref="X6:X7"/>
    <mergeCell ref="AA6:AB6"/>
    <mergeCell ref="Y5:AB5"/>
    <mergeCell ref="AC5:AF5"/>
    <mergeCell ref="AC6:AD6"/>
    <mergeCell ref="AE6:AF6"/>
    <mergeCell ref="B4:D4"/>
    <mergeCell ref="M4:O4"/>
    <mergeCell ref="Q6:V6"/>
    <mergeCell ref="U10:V10"/>
    <mergeCell ref="Q18:V18"/>
    <mergeCell ref="N6:O6"/>
    <mergeCell ref="N16:O16"/>
    <mergeCell ref="F7:K7"/>
    <mergeCell ref="F18:K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80FE-CC94-9045-AE0F-FCDBFA1DEFDB}">
  <dimension ref="B2:AI28"/>
  <sheetViews>
    <sheetView zoomScale="90" zoomScaleNormal="90" workbookViewId="0">
      <selection activeCell="AA22" sqref="AA22"/>
    </sheetView>
  </sheetViews>
  <sheetFormatPr baseColWidth="10" defaultRowHeight="15"/>
  <cols>
    <col min="1" max="2" width="10.83203125" style="54"/>
    <col min="3" max="3" width="13.5" style="54" bestFit="1" customWidth="1"/>
    <col min="4" max="4" width="3.1640625" style="54" customWidth="1"/>
    <col min="5" max="5" width="8.83203125" style="54" bestFit="1" customWidth="1"/>
    <col min="6" max="6" width="8.6640625" style="54" bestFit="1" customWidth="1"/>
    <col min="7" max="7" width="3.33203125" style="54" bestFit="1" customWidth="1"/>
    <col min="8" max="10" width="12.1640625" style="54" bestFit="1" customWidth="1"/>
    <col min="11" max="11" width="7" style="54" bestFit="1" customWidth="1"/>
    <col min="12" max="12" width="4.83203125" style="54" customWidth="1"/>
    <col min="13" max="19" width="10.83203125" style="54"/>
    <col min="20" max="20" width="8" style="54" bestFit="1" customWidth="1"/>
    <col min="21" max="23" width="8" style="54" customWidth="1"/>
    <col min="24" max="24" width="13.5" style="54" bestFit="1" customWidth="1"/>
    <col min="25" max="25" width="10.83203125" style="54"/>
    <col min="26" max="26" width="8" style="54" bestFit="1" customWidth="1"/>
    <col min="27" max="27" width="13.5" style="54" bestFit="1" customWidth="1"/>
    <col min="28" max="28" width="10.83203125" style="54"/>
    <col min="29" max="30" width="12.1640625" style="54" bestFit="1" customWidth="1"/>
    <col min="31" max="31" width="3.33203125" style="54" bestFit="1" customWidth="1"/>
    <col min="32" max="34" width="12.1640625" style="54" bestFit="1" customWidth="1"/>
    <col min="35" max="35" width="7" style="54" bestFit="1" customWidth="1"/>
    <col min="36" max="16384" width="10.83203125" style="54"/>
  </cols>
  <sheetData>
    <row r="2" spans="2:35">
      <c r="B2" s="154" t="s">
        <v>541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Z2" s="150" t="s">
        <v>554</v>
      </c>
      <c r="AA2" s="150"/>
      <c r="AB2" s="150"/>
      <c r="AC2" s="150"/>
      <c r="AD2" s="150"/>
      <c r="AE2" s="150"/>
      <c r="AF2" s="150"/>
      <c r="AG2" s="150"/>
      <c r="AH2" s="150"/>
      <c r="AI2" s="150"/>
    </row>
    <row r="3" spans="2:35">
      <c r="B3" s="150" t="s">
        <v>645</v>
      </c>
      <c r="C3" s="150"/>
      <c r="G3" s="53"/>
      <c r="H3" s="53"/>
      <c r="I3" s="53"/>
      <c r="J3" s="53"/>
      <c r="K3" s="53"/>
      <c r="M3" s="150" t="s">
        <v>636</v>
      </c>
      <c r="N3" s="150"/>
      <c r="O3" s="150"/>
      <c r="P3" s="150"/>
      <c r="Q3" s="150"/>
      <c r="Z3" s="187" t="s">
        <v>638</v>
      </c>
      <c r="AA3" s="187"/>
    </row>
    <row r="4" spans="2:35">
      <c r="B4" s="150" t="s">
        <v>766</v>
      </c>
      <c r="C4" s="150" t="s">
        <v>767</v>
      </c>
      <c r="E4" s="62" t="s">
        <v>546</v>
      </c>
      <c r="G4" s="53"/>
      <c r="H4" s="53"/>
      <c r="I4" s="53"/>
      <c r="J4" s="53"/>
      <c r="K4" s="53"/>
      <c r="N4" s="150" t="s">
        <v>766</v>
      </c>
      <c r="O4" s="150"/>
      <c r="P4" s="150" t="s">
        <v>767</v>
      </c>
      <c r="Q4" s="150"/>
      <c r="S4" s="62" t="s">
        <v>546</v>
      </c>
      <c r="Z4" s="62" t="s">
        <v>766</v>
      </c>
      <c r="AA4" s="62" t="s">
        <v>767</v>
      </c>
      <c r="AC4" s="62" t="s">
        <v>546</v>
      </c>
      <c r="AE4" s="53"/>
      <c r="AF4" s="53"/>
      <c r="AG4" s="53"/>
      <c r="AH4" s="53"/>
      <c r="AI4" s="53"/>
    </row>
    <row r="5" spans="2:35">
      <c r="B5" s="150"/>
      <c r="C5" s="150"/>
      <c r="E5" s="150" t="s">
        <v>626</v>
      </c>
      <c r="F5" s="150"/>
      <c r="G5" s="150"/>
      <c r="H5" s="150"/>
      <c r="I5" s="150"/>
      <c r="J5" s="150"/>
      <c r="K5" s="150"/>
      <c r="M5" s="51" t="s">
        <v>633</v>
      </c>
      <c r="N5" s="51" t="s">
        <v>54</v>
      </c>
      <c r="O5" s="51" t="s">
        <v>55</v>
      </c>
      <c r="P5" s="51" t="s">
        <v>54</v>
      </c>
      <c r="Q5" s="51" t="s">
        <v>55</v>
      </c>
      <c r="S5" s="163" t="s">
        <v>630</v>
      </c>
      <c r="T5" s="163"/>
      <c r="U5" s="163"/>
      <c r="V5" s="163"/>
      <c r="W5" s="163"/>
      <c r="X5" s="163"/>
      <c r="Z5" s="93">
        <v>13</v>
      </c>
      <c r="AA5" s="93">
        <v>11</v>
      </c>
      <c r="AC5" s="150" t="s">
        <v>626</v>
      </c>
      <c r="AD5" s="150"/>
      <c r="AE5" s="150"/>
      <c r="AF5" s="150"/>
      <c r="AG5" s="150"/>
      <c r="AH5" s="150"/>
      <c r="AI5" s="150"/>
    </row>
    <row r="6" spans="2:35">
      <c r="B6" s="93">
        <v>1</v>
      </c>
      <c r="C6" s="93">
        <v>1</v>
      </c>
      <c r="E6" s="150" t="s">
        <v>768</v>
      </c>
      <c r="F6" s="150"/>
      <c r="G6" s="150"/>
      <c r="H6" s="150"/>
      <c r="I6" s="150"/>
      <c r="J6" s="150"/>
      <c r="K6" s="150"/>
      <c r="M6" s="51">
        <v>0.04</v>
      </c>
      <c r="N6" s="94">
        <v>0</v>
      </c>
      <c r="O6" s="94">
        <v>0</v>
      </c>
      <c r="P6" s="94">
        <v>0</v>
      </c>
      <c r="Q6" s="94">
        <v>0</v>
      </c>
      <c r="S6" s="154" t="s">
        <v>769</v>
      </c>
      <c r="T6" s="154"/>
      <c r="U6" s="154"/>
      <c r="V6" s="154"/>
      <c r="W6" s="154"/>
      <c r="X6" s="154"/>
      <c r="Z6" s="93">
        <v>4</v>
      </c>
      <c r="AA6" s="93">
        <v>3</v>
      </c>
      <c r="AC6" s="150" t="s">
        <v>768</v>
      </c>
      <c r="AD6" s="150"/>
      <c r="AE6" s="150"/>
      <c r="AF6" s="150"/>
      <c r="AG6" s="150"/>
      <c r="AH6" s="150"/>
      <c r="AI6" s="150"/>
    </row>
    <row r="7" spans="2:35">
      <c r="B7" s="93">
        <v>1.47</v>
      </c>
      <c r="C7" s="93">
        <v>1.4</v>
      </c>
      <c r="E7" s="150"/>
      <c r="F7" s="150"/>
      <c r="G7" s="51" t="s">
        <v>500</v>
      </c>
      <c r="H7" s="51" t="s">
        <v>501</v>
      </c>
      <c r="I7" s="51" t="s">
        <v>502</v>
      </c>
      <c r="J7" s="51" t="s">
        <v>55</v>
      </c>
      <c r="K7" s="51" t="s">
        <v>503</v>
      </c>
      <c r="M7" s="51">
        <v>0.16</v>
      </c>
      <c r="N7" s="94">
        <v>0</v>
      </c>
      <c r="O7" s="94">
        <v>0</v>
      </c>
      <c r="P7" s="94">
        <v>4.4444444444444446</v>
      </c>
      <c r="Q7" s="94">
        <v>2.939723678960656</v>
      </c>
      <c r="S7" s="85"/>
      <c r="T7" s="85" t="s">
        <v>58</v>
      </c>
      <c r="U7" s="85" t="s">
        <v>57</v>
      </c>
      <c r="V7" s="85" t="s">
        <v>59</v>
      </c>
      <c r="W7" s="85" t="s">
        <v>60</v>
      </c>
      <c r="X7" s="85" t="s">
        <v>526</v>
      </c>
      <c r="Z7" s="93">
        <v>9</v>
      </c>
      <c r="AA7" s="93">
        <v>7</v>
      </c>
      <c r="AC7" s="150"/>
      <c r="AD7" s="150"/>
      <c r="AE7" s="51" t="s">
        <v>500</v>
      </c>
      <c r="AF7" s="51" t="s">
        <v>501</v>
      </c>
      <c r="AG7" s="51" t="s">
        <v>502</v>
      </c>
      <c r="AH7" s="51" t="s">
        <v>55</v>
      </c>
      <c r="AI7" s="51" t="s">
        <v>503</v>
      </c>
    </row>
    <row r="8" spans="2:35">
      <c r="B8" s="93">
        <v>1.33</v>
      </c>
      <c r="C8" s="93">
        <v>1</v>
      </c>
      <c r="E8" s="88" t="s">
        <v>543</v>
      </c>
      <c r="F8" s="88"/>
      <c r="G8" s="2">
        <v>9</v>
      </c>
      <c r="H8" s="2">
        <v>1.1322222222222225</v>
      </c>
      <c r="I8" s="2">
        <v>0.37201403796690796</v>
      </c>
      <c r="J8" s="2">
        <v>0.12400467932230265</v>
      </c>
      <c r="K8" s="2">
        <v>1.1299999999999999</v>
      </c>
      <c r="M8" s="51">
        <v>0.4</v>
      </c>
      <c r="N8" s="94">
        <v>11.111111111111111</v>
      </c>
      <c r="O8" s="94">
        <v>5.879447357921312</v>
      </c>
      <c r="P8" s="94">
        <v>24.444444444444443</v>
      </c>
      <c r="Q8" s="94">
        <v>4.4444444444444455</v>
      </c>
      <c r="S8" s="82" t="s">
        <v>583</v>
      </c>
      <c r="T8" s="49" t="s">
        <v>646</v>
      </c>
      <c r="U8" s="49">
        <v>1</v>
      </c>
      <c r="V8" s="49" t="s">
        <v>646</v>
      </c>
      <c r="W8" s="83">
        <v>3801060</v>
      </c>
      <c r="X8" s="49" t="s">
        <v>627</v>
      </c>
      <c r="Z8" s="93">
        <v>9</v>
      </c>
      <c r="AA8" s="93">
        <v>2</v>
      </c>
      <c r="AC8" s="88" t="s">
        <v>543</v>
      </c>
      <c r="AD8" s="88"/>
      <c r="AE8" s="2">
        <v>9</v>
      </c>
      <c r="AF8" s="2">
        <v>9.1111111111111107</v>
      </c>
      <c r="AG8" s="2">
        <v>4.1062283315849735</v>
      </c>
      <c r="AH8" s="2">
        <v>1.3687427771949912</v>
      </c>
      <c r="AI8" s="2">
        <v>9</v>
      </c>
    </row>
    <row r="9" spans="2:35">
      <c r="B9" s="93">
        <v>0.53</v>
      </c>
      <c r="C9" s="93">
        <v>0.8</v>
      </c>
      <c r="E9" s="88" t="s">
        <v>600</v>
      </c>
      <c r="F9" s="88"/>
      <c r="G9" s="2">
        <v>9</v>
      </c>
      <c r="H9" s="2">
        <v>0.94000000000000006</v>
      </c>
      <c r="I9" s="2">
        <v>0.23048861143232213</v>
      </c>
      <c r="J9" s="2">
        <v>7.6829537144107382E-2</v>
      </c>
      <c r="K9" s="2">
        <v>1</v>
      </c>
      <c r="M9" s="51">
        <v>0.6</v>
      </c>
      <c r="N9" s="94">
        <v>24.444444444444443</v>
      </c>
      <c r="O9" s="94">
        <v>9.296222517045285</v>
      </c>
      <c r="P9" s="94">
        <v>44.444444444444443</v>
      </c>
      <c r="Q9" s="94">
        <v>7.2860428047800019</v>
      </c>
      <c r="S9" s="82" t="s">
        <v>628</v>
      </c>
      <c r="T9" s="49" t="s">
        <v>647</v>
      </c>
      <c r="U9" s="49">
        <v>10</v>
      </c>
      <c r="V9" s="49" t="s">
        <v>648</v>
      </c>
      <c r="W9" s="83">
        <v>150278</v>
      </c>
      <c r="X9" s="49" t="s">
        <v>627</v>
      </c>
      <c r="Z9" s="93">
        <v>17</v>
      </c>
      <c r="AA9" s="93">
        <v>11</v>
      </c>
      <c r="AC9" s="88" t="s">
        <v>600</v>
      </c>
      <c r="AD9" s="88"/>
      <c r="AE9" s="2">
        <v>9</v>
      </c>
      <c r="AF9" s="2">
        <v>8.6666666666666661</v>
      </c>
      <c r="AG9" s="2">
        <v>4.924428900898052</v>
      </c>
      <c r="AH9" s="2">
        <v>1.6414763002993507</v>
      </c>
      <c r="AI9" s="2">
        <v>7</v>
      </c>
    </row>
    <row r="10" spans="2:35">
      <c r="B10" s="93">
        <v>1.8</v>
      </c>
      <c r="C10" s="93">
        <v>0.86</v>
      </c>
      <c r="E10" s="51"/>
      <c r="F10" s="51" t="s">
        <v>506</v>
      </c>
      <c r="G10" s="51" t="s">
        <v>57</v>
      </c>
      <c r="H10" s="51" t="s">
        <v>507</v>
      </c>
      <c r="I10" s="51"/>
      <c r="J10" s="51"/>
      <c r="K10" s="51"/>
      <c r="M10" s="51">
        <v>1</v>
      </c>
      <c r="N10" s="94">
        <v>55.555555555555557</v>
      </c>
      <c r="O10" s="94">
        <v>8.6780551954518383</v>
      </c>
      <c r="P10" s="94">
        <v>71.111111111111114</v>
      </c>
      <c r="Q10" s="94">
        <v>8.2402205412174041</v>
      </c>
      <c r="S10" s="82" t="s">
        <v>64</v>
      </c>
      <c r="T10" s="49" t="s">
        <v>649</v>
      </c>
      <c r="U10" s="49">
        <v>88</v>
      </c>
      <c r="V10" s="49" t="s">
        <v>650</v>
      </c>
      <c r="W10" s="147"/>
      <c r="X10" s="149"/>
      <c r="Z10" s="93">
        <v>7</v>
      </c>
      <c r="AA10" s="93">
        <v>12</v>
      </c>
      <c r="AC10" s="51"/>
      <c r="AD10" s="51" t="s">
        <v>506</v>
      </c>
      <c r="AE10" s="51" t="s">
        <v>57</v>
      </c>
      <c r="AF10" s="51" t="s">
        <v>507</v>
      </c>
      <c r="AG10" s="223"/>
      <c r="AH10" s="224"/>
      <c r="AI10" s="225"/>
    </row>
    <row r="11" spans="2:35">
      <c r="B11" s="93">
        <v>1.1299999999999999</v>
      </c>
      <c r="C11" s="93">
        <v>1</v>
      </c>
      <c r="E11" s="51"/>
      <c r="F11" s="69">
        <v>1.7574323333738522</v>
      </c>
      <c r="G11" s="51">
        <v>8</v>
      </c>
      <c r="H11" s="69">
        <v>0.11690294808741111</v>
      </c>
      <c r="I11" s="51"/>
      <c r="J11" s="51"/>
      <c r="K11" s="51"/>
      <c r="M11" s="51">
        <v>1.4</v>
      </c>
      <c r="N11" s="94">
        <v>80</v>
      </c>
      <c r="O11" s="94">
        <v>7.4535599249992996</v>
      </c>
      <c r="P11" s="94">
        <v>95.555555555555557</v>
      </c>
      <c r="Q11" s="94">
        <v>2.9397236789606485</v>
      </c>
      <c r="S11" s="82" t="s">
        <v>504</v>
      </c>
      <c r="T11" s="49" t="s">
        <v>651</v>
      </c>
      <c r="U11" s="49">
        <v>1</v>
      </c>
      <c r="V11" s="49" t="s">
        <v>651</v>
      </c>
      <c r="W11" s="49">
        <v>18491</v>
      </c>
      <c r="X11" s="49" t="s">
        <v>652</v>
      </c>
      <c r="Z11" s="93">
        <v>9</v>
      </c>
      <c r="AA11" s="93">
        <v>7</v>
      </c>
      <c r="AC11" s="51"/>
      <c r="AD11" s="69">
        <v>0.20879830038875224</v>
      </c>
      <c r="AE11" s="51">
        <v>8</v>
      </c>
      <c r="AF11" s="69">
        <v>0.83982406934578324</v>
      </c>
      <c r="AG11" s="196"/>
      <c r="AH11" s="197"/>
      <c r="AI11" s="198"/>
    </row>
    <row r="12" spans="2:35">
      <c r="B12" s="93">
        <v>1.1299999999999999</v>
      </c>
      <c r="C12" s="93">
        <v>1</v>
      </c>
      <c r="G12" s="93"/>
      <c r="H12" s="93"/>
      <c r="I12" s="93"/>
      <c r="J12" s="93"/>
      <c r="K12" s="93"/>
      <c r="M12" s="51">
        <v>2</v>
      </c>
      <c r="N12" s="94">
        <v>91.111111111111114</v>
      </c>
      <c r="O12" s="94">
        <v>3.5136418446315361</v>
      </c>
      <c r="P12" s="94">
        <v>100</v>
      </c>
      <c r="Q12" s="94">
        <v>0</v>
      </c>
      <c r="S12" s="82" t="s">
        <v>629</v>
      </c>
      <c r="T12" s="49" t="s">
        <v>653</v>
      </c>
      <c r="U12" s="49">
        <v>10</v>
      </c>
      <c r="V12" s="49" t="s">
        <v>654</v>
      </c>
      <c r="W12" s="83">
        <v>2053</v>
      </c>
      <c r="X12" s="49" t="s">
        <v>655</v>
      </c>
      <c r="Z12" s="93">
        <v>10</v>
      </c>
      <c r="AA12" s="93">
        <v>7</v>
      </c>
    </row>
    <row r="13" spans="2:35">
      <c r="B13" s="93">
        <v>1</v>
      </c>
      <c r="C13" s="93">
        <v>0.87</v>
      </c>
      <c r="G13" s="93"/>
      <c r="H13" s="93"/>
      <c r="I13" s="93"/>
      <c r="J13" s="93"/>
      <c r="K13" s="93"/>
      <c r="M13" s="51">
        <v>4</v>
      </c>
      <c r="N13" s="94">
        <v>100</v>
      </c>
      <c r="O13" s="94">
        <v>0</v>
      </c>
      <c r="P13" s="94">
        <v>100</v>
      </c>
      <c r="Q13" s="94">
        <v>0</v>
      </c>
      <c r="S13" s="82" t="s">
        <v>64</v>
      </c>
      <c r="T13" s="49" t="s">
        <v>656</v>
      </c>
      <c r="U13" s="49">
        <v>88</v>
      </c>
      <c r="V13" s="49" t="s">
        <v>657</v>
      </c>
      <c r="W13" s="147"/>
      <c r="X13" s="149"/>
    </row>
    <row r="14" spans="2:35">
      <c r="B14" s="93">
        <v>0.8</v>
      </c>
      <c r="C14" s="93">
        <v>0.53</v>
      </c>
      <c r="G14" s="93"/>
      <c r="H14" s="93"/>
      <c r="I14" s="93"/>
      <c r="J14" s="93"/>
      <c r="K14" s="93"/>
      <c r="M14" s="51">
        <v>6</v>
      </c>
      <c r="N14" s="94">
        <v>100</v>
      </c>
      <c r="O14" s="94">
        <v>0</v>
      </c>
      <c r="P14" s="94">
        <v>100</v>
      </c>
      <c r="Q14" s="94">
        <v>0</v>
      </c>
    </row>
    <row r="15" spans="2:35">
      <c r="M15" s="51">
        <v>8</v>
      </c>
      <c r="N15" s="94">
        <v>100</v>
      </c>
      <c r="O15" s="94">
        <v>0</v>
      </c>
      <c r="P15" s="94">
        <v>100</v>
      </c>
      <c r="Q15" s="94">
        <v>0</v>
      </c>
    </row>
    <row r="16" spans="2:35">
      <c r="M16" s="51">
        <v>10</v>
      </c>
      <c r="N16" s="94">
        <v>100</v>
      </c>
      <c r="O16" s="94">
        <v>0</v>
      </c>
      <c r="P16" s="94">
        <v>100</v>
      </c>
      <c r="Q16" s="94">
        <v>0</v>
      </c>
      <c r="AB16"/>
      <c r="AC16" s="18"/>
      <c r="AD16" s="18"/>
    </row>
    <row r="17" spans="4:30">
      <c r="AB17" s="75"/>
      <c r="AC17"/>
      <c r="AD17"/>
    </row>
    <row r="18" spans="4:30">
      <c r="AB18" s="75"/>
      <c r="AC18"/>
      <c r="AD18"/>
    </row>
    <row r="19" spans="4:30">
      <c r="AB19" s="75"/>
      <c r="AC19"/>
      <c r="AD19"/>
    </row>
    <row r="20" spans="4:30">
      <c r="AB20" s="75"/>
      <c r="AC20"/>
      <c r="AD20"/>
    </row>
    <row r="21" spans="4:30">
      <c r="I21" s="53"/>
      <c r="J21" s="53"/>
      <c r="K21" s="53"/>
      <c r="AB21" s="75"/>
      <c r="AC21"/>
      <c r="AD21"/>
    </row>
    <row r="22" spans="4:30">
      <c r="I22" s="53"/>
      <c r="J22" s="53"/>
      <c r="K22" s="53"/>
      <c r="AB22" s="75"/>
      <c r="AC22" s="45"/>
      <c r="AD22"/>
    </row>
    <row r="23" spans="4:30">
      <c r="I23" s="53"/>
      <c r="J23" s="53"/>
      <c r="K23" s="53"/>
      <c r="AB23" s="75"/>
      <c r="AC23" s="45"/>
      <c r="AD23"/>
    </row>
    <row r="24" spans="4:30">
      <c r="I24"/>
      <c r="J24"/>
      <c r="K24"/>
    </row>
    <row r="25" spans="4:30">
      <c r="I25"/>
      <c r="J25"/>
      <c r="K25"/>
    </row>
    <row r="26" spans="4:30">
      <c r="I26" s="53"/>
      <c r="J26" s="53"/>
      <c r="K26" s="53"/>
    </row>
    <row r="27" spans="4:30">
      <c r="I27" s="53"/>
      <c r="J27" s="53"/>
      <c r="K27" s="53"/>
    </row>
    <row r="28" spans="4:30">
      <c r="D28" s="75"/>
      <c r="E28" s="45"/>
      <c r="F28"/>
      <c r="G28"/>
      <c r="H28"/>
      <c r="I28"/>
      <c r="J28"/>
      <c r="K28"/>
    </row>
  </sheetData>
  <mergeCells count="20">
    <mergeCell ref="AG10:AI11"/>
    <mergeCell ref="Z2:AI2"/>
    <mergeCell ref="E7:F7"/>
    <mergeCell ref="B2:X2"/>
    <mergeCell ref="AC5:AI5"/>
    <mergeCell ref="AC6:AI6"/>
    <mergeCell ref="AC7:AD7"/>
    <mergeCell ref="B3:C3"/>
    <mergeCell ref="B4:B5"/>
    <mergeCell ref="C4:C5"/>
    <mergeCell ref="W13:X13"/>
    <mergeCell ref="W10:X10"/>
    <mergeCell ref="E5:K5"/>
    <mergeCell ref="E6:K6"/>
    <mergeCell ref="Z3:AA3"/>
    <mergeCell ref="S5:X5"/>
    <mergeCell ref="S6:X6"/>
    <mergeCell ref="N4:O4"/>
    <mergeCell ref="P4:Q4"/>
    <mergeCell ref="M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DA87-BCE4-BF43-9543-C397522B254E}">
  <dimension ref="B3:AN105"/>
  <sheetViews>
    <sheetView workbookViewId="0">
      <selection activeCell="AF37" sqref="AF37"/>
    </sheetView>
  </sheetViews>
  <sheetFormatPr baseColWidth="10" defaultRowHeight="15"/>
  <cols>
    <col min="2" max="2" width="10.1640625" bestFit="1" customWidth="1"/>
    <col min="3" max="3" width="13.83203125" bestFit="1" customWidth="1"/>
    <col min="4" max="4" width="8.6640625" bestFit="1" customWidth="1"/>
    <col min="5" max="5" width="13.83203125" bestFit="1" customWidth="1"/>
    <col min="6" max="6" width="8.6640625" bestFit="1" customWidth="1"/>
    <col min="7" max="7" width="13.83203125" bestFit="1" customWidth="1"/>
    <col min="8" max="8" width="8.6640625" bestFit="1" customWidth="1"/>
    <col min="9" max="9" width="13.83203125" bestFit="1" customWidth="1"/>
    <col min="10" max="10" width="5.1640625" customWidth="1"/>
    <col min="11" max="11" width="24.6640625" style="124" bestFit="1" customWidth="1"/>
    <col min="12" max="12" width="3.6640625" customWidth="1"/>
    <col min="13" max="13" width="10.1640625" bestFit="1" customWidth="1"/>
    <col min="14" max="14" width="13.83203125" bestFit="1" customWidth="1"/>
    <col min="15" max="15" width="8.6640625" bestFit="1" customWidth="1"/>
    <col min="16" max="16" width="13.83203125" bestFit="1" customWidth="1"/>
    <col min="17" max="17" width="8.6640625" bestFit="1" customWidth="1"/>
    <col min="18" max="18" width="13.83203125" bestFit="1" customWidth="1"/>
    <col min="19" max="19" width="8.6640625" bestFit="1" customWidth="1"/>
    <col min="20" max="20" width="13.83203125" bestFit="1" customWidth="1"/>
    <col min="21" max="21" width="5.1640625" customWidth="1"/>
    <col min="22" max="22" width="24.6640625" style="125" bestFit="1" customWidth="1"/>
    <col min="23" max="23" width="5.1640625" customWidth="1"/>
    <col min="25" max="25" width="13.83203125" bestFit="1" customWidth="1"/>
    <col min="28" max="28" width="13.83203125" bestFit="1" customWidth="1"/>
    <col min="30" max="30" width="3.83203125" customWidth="1"/>
    <col min="33" max="33" width="4.5" customWidth="1"/>
    <col min="34" max="34" width="4.6640625" bestFit="1" customWidth="1"/>
    <col min="35" max="35" width="8.83203125" bestFit="1" customWidth="1"/>
    <col min="36" max="36" width="8.33203125" bestFit="1" customWidth="1"/>
    <col min="37" max="37" width="6.1640625" bestFit="1" customWidth="1"/>
    <col min="38" max="38" width="8" bestFit="1" customWidth="1"/>
    <col min="39" max="39" width="4.33203125" bestFit="1" customWidth="1"/>
    <col min="40" max="40" width="6.83203125" bestFit="1" customWidth="1"/>
    <col min="41" max="41" width="3.1640625" bestFit="1" customWidth="1"/>
    <col min="42" max="42" width="6.1640625" bestFit="1" customWidth="1"/>
    <col min="43" max="43" width="4.1640625" bestFit="1" customWidth="1"/>
  </cols>
  <sheetData>
    <row r="3" spans="2:40">
      <c r="B3" s="147" t="s">
        <v>556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9"/>
      <c r="X3" s="163" t="s">
        <v>534</v>
      </c>
      <c r="Y3" s="163"/>
      <c r="Z3" s="163"/>
      <c r="AA3" s="163"/>
      <c r="AB3" s="163"/>
      <c r="AC3" s="163"/>
      <c r="AD3" s="163"/>
      <c r="AE3" s="163"/>
      <c r="AF3" s="163"/>
    </row>
    <row r="4" spans="2:40">
      <c r="B4" s="184" t="s">
        <v>36</v>
      </c>
      <c r="C4" s="184"/>
      <c r="D4" s="184" t="s">
        <v>37</v>
      </c>
      <c r="E4" s="184"/>
      <c r="F4" s="184" t="s">
        <v>38</v>
      </c>
      <c r="G4" s="184"/>
      <c r="H4" s="184" t="s">
        <v>39</v>
      </c>
      <c r="I4" s="184"/>
      <c r="M4" s="184" t="s">
        <v>36</v>
      </c>
      <c r="N4" s="184"/>
      <c r="O4" s="184" t="s">
        <v>37</v>
      </c>
      <c r="P4" s="184"/>
      <c r="Q4" s="184" t="s">
        <v>38</v>
      </c>
      <c r="R4" s="184"/>
      <c r="S4" s="184" t="s">
        <v>39</v>
      </c>
      <c r="T4" s="184"/>
      <c r="X4" s="147" t="s">
        <v>25</v>
      </c>
      <c r="Y4" s="148"/>
      <c r="Z4" s="149"/>
      <c r="AA4" s="147" t="s">
        <v>592</v>
      </c>
      <c r="AB4" s="148"/>
      <c r="AC4" s="149"/>
      <c r="AD4" s="7"/>
      <c r="AE4" s="185" t="s">
        <v>593</v>
      </c>
      <c r="AF4" s="185"/>
      <c r="AH4" s="8" t="s">
        <v>53</v>
      </c>
    </row>
    <row r="5" spans="2:40">
      <c r="B5" s="2" t="s">
        <v>579</v>
      </c>
      <c r="C5" s="2" t="s">
        <v>580</v>
      </c>
      <c r="D5" s="2" t="s">
        <v>579</v>
      </c>
      <c r="E5" s="2" t="s">
        <v>580</v>
      </c>
      <c r="F5" s="2" t="s">
        <v>579</v>
      </c>
      <c r="G5" s="2" t="s">
        <v>580</v>
      </c>
      <c r="H5" s="2" t="s">
        <v>579</v>
      </c>
      <c r="I5" s="2" t="s">
        <v>580</v>
      </c>
      <c r="M5" s="49" t="s">
        <v>681</v>
      </c>
      <c r="N5" s="49" t="s">
        <v>47</v>
      </c>
      <c r="O5" s="49" t="s">
        <v>681</v>
      </c>
      <c r="P5" s="49" t="s">
        <v>47</v>
      </c>
      <c r="Q5" s="49" t="s">
        <v>681</v>
      </c>
      <c r="R5" s="49" t="s">
        <v>47</v>
      </c>
      <c r="S5" s="49" t="s">
        <v>681</v>
      </c>
      <c r="T5" s="49" t="s">
        <v>47</v>
      </c>
      <c r="X5" s="147" t="s">
        <v>591</v>
      </c>
      <c r="Y5" s="148"/>
      <c r="Z5" s="149"/>
      <c r="AA5" s="147" t="s">
        <v>591</v>
      </c>
      <c r="AB5" s="148"/>
      <c r="AC5" s="149"/>
      <c r="AD5" s="7"/>
      <c r="AE5" s="8" t="s">
        <v>25</v>
      </c>
      <c r="AF5" s="8" t="s">
        <v>592</v>
      </c>
      <c r="AH5" s="162" t="s">
        <v>678</v>
      </c>
      <c r="AI5" s="162"/>
      <c r="AJ5" s="162"/>
      <c r="AK5" s="162"/>
      <c r="AL5" s="162"/>
      <c r="AM5" s="162"/>
      <c r="AN5" s="162"/>
    </row>
    <row r="6" spans="2:40">
      <c r="B6">
        <v>9.6774200000000005E-2</v>
      </c>
      <c r="C6">
        <v>0.17499999999999999</v>
      </c>
      <c r="D6">
        <v>0.1</v>
      </c>
      <c r="E6">
        <v>0.16666700000000001</v>
      </c>
      <c r="F6">
        <v>8.2191799999999995E-2</v>
      </c>
      <c r="G6">
        <v>0.14285700000000001</v>
      </c>
      <c r="H6">
        <v>0.15573799999999999</v>
      </c>
      <c r="I6">
        <v>0.124183</v>
      </c>
      <c r="L6" s="41"/>
      <c r="M6">
        <v>7.6923099999999994E-2</v>
      </c>
      <c r="N6">
        <v>5.3191500000000003E-2</v>
      </c>
      <c r="O6">
        <v>2.2727299999999999E-2</v>
      </c>
      <c r="P6">
        <v>0.12030100000000001</v>
      </c>
      <c r="Q6">
        <v>1.6129000000000001E-2</v>
      </c>
      <c r="R6">
        <v>0.102649</v>
      </c>
      <c r="S6">
        <v>6.25E-2</v>
      </c>
      <c r="T6">
        <v>0.16666700000000001</v>
      </c>
      <c r="V6" s="124"/>
      <c r="X6" s="2" t="s">
        <v>579</v>
      </c>
      <c r="Y6" s="2" t="s">
        <v>580</v>
      </c>
      <c r="Z6" s="2" t="s">
        <v>850</v>
      </c>
      <c r="AA6" s="2" t="s">
        <v>579</v>
      </c>
      <c r="AB6" s="2" t="s">
        <v>580</v>
      </c>
      <c r="AC6" s="2" t="s">
        <v>850</v>
      </c>
      <c r="AE6">
        <v>29.61</v>
      </c>
      <c r="AF6">
        <v>197.52940000000001</v>
      </c>
      <c r="AH6" s="2"/>
      <c r="AI6" s="2"/>
      <c r="AJ6" s="2" t="s">
        <v>500</v>
      </c>
      <c r="AK6" s="2" t="s">
        <v>501</v>
      </c>
      <c r="AL6" s="2" t="s">
        <v>502</v>
      </c>
      <c r="AM6" s="2" t="s">
        <v>55</v>
      </c>
      <c r="AN6" s="2" t="s">
        <v>503</v>
      </c>
    </row>
    <row r="7" spans="2:40">
      <c r="B7">
        <v>0.32258100000000001</v>
      </c>
      <c r="C7">
        <v>0.4</v>
      </c>
      <c r="D7">
        <v>0.13750000000000001</v>
      </c>
      <c r="E7">
        <v>0.38095200000000001</v>
      </c>
      <c r="F7">
        <v>0.130137</v>
      </c>
      <c r="G7">
        <v>0.233766</v>
      </c>
      <c r="H7">
        <v>0.17213100000000001</v>
      </c>
      <c r="I7">
        <v>0.196078</v>
      </c>
      <c r="K7" s="121" t="s">
        <v>684</v>
      </c>
      <c r="L7" s="41"/>
      <c r="M7">
        <v>0.115385</v>
      </c>
      <c r="N7">
        <v>7.4468099999999995E-2</v>
      </c>
      <c r="O7">
        <v>6.8181800000000001E-2</v>
      </c>
      <c r="P7">
        <v>0.18797</v>
      </c>
      <c r="Q7">
        <v>4.03226E-2</v>
      </c>
      <c r="R7">
        <v>0.192053</v>
      </c>
      <c r="S7">
        <v>8.0357100000000001E-2</v>
      </c>
      <c r="T7">
        <v>0.30952400000000002</v>
      </c>
      <c r="V7" s="121" t="s">
        <v>684</v>
      </c>
      <c r="X7">
        <v>323.16000000000003</v>
      </c>
      <c r="Y7">
        <v>293.55</v>
      </c>
      <c r="Z7">
        <f>X7-Y7</f>
        <v>29.610000000000014</v>
      </c>
      <c r="AA7">
        <v>27.470600000000001</v>
      </c>
      <c r="AB7">
        <v>225</v>
      </c>
      <c r="AC7">
        <f>AB7-AA7</f>
        <v>197.52940000000001</v>
      </c>
      <c r="AE7">
        <v>5.4409999999999998</v>
      </c>
      <c r="AF7">
        <v>180.29900000000001</v>
      </c>
      <c r="AH7" s="162" t="s">
        <v>25</v>
      </c>
      <c r="AI7" s="162"/>
      <c r="AJ7" s="2">
        <v>7</v>
      </c>
      <c r="AK7" s="2">
        <v>45</v>
      </c>
      <c r="AL7" s="2">
        <v>65014</v>
      </c>
      <c r="AM7" s="2">
        <v>50</v>
      </c>
      <c r="AN7" s="2">
        <v>62204</v>
      </c>
    </row>
    <row r="8" spans="2:40">
      <c r="B8">
        <v>0.51612899999999995</v>
      </c>
      <c r="C8">
        <v>0.55000000000000004</v>
      </c>
      <c r="D8">
        <v>0.22500000000000001</v>
      </c>
      <c r="E8">
        <v>0.52381</v>
      </c>
      <c r="F8">
        <v>0.164384</v>
      </c>
      <c r="G8">
        <v>0.31818200000000002</v>
      </c>
      <c r="H8">
        <v>0.19672100000000001</v>
      </c>
      <c r="I8">
        <v>0.235294</v>
      </c>
      <c r="K8" s="121" t="s">
        <v>36</v>
      </c>
      <c r="L8" s="41"/>
      <c r="M8">
        <v>0.230769</v>
      </c>
      <c r="N8">
        <v>0.10638300000000001</v>
      </c>
      <c r="O8">
        <v>9.0909100000000007E-2</v>
      </c>
      <c r="P8">
        <v>0.22556399999999999</v>
      </c>
      <c r="Q8">
        <v>8.06452E-2</v>
      </c>
      <c r="R8">
        <v>0.29801299999999997</v>
      </c>
      <c r="S8">
        <v>9.8214300000000004E-2</v>
      </c>
      <c r="T8">
        <v>0.38095200000000001</v>
      </c>
      <c r="V8" s="121" t="s">
        <v>36</v>
      </c>
      <c r="X8">
        <v>294.53300000000002</v>
      </c>
      <c r="Y8">
        <v>289.09199999999998</v>
      </c>
      <c r="Z8">
        <f t="shared" ref="Z8:Z13" si="0">X8-Y8</f>
        <v>5.4410000000000309</v>
      </c>
      <c r="AA8">
        <v>11.974</v>
      </c>
      <c r="AB8">
        <v>192.273</v>
      </c>
      <c r="AC8">
        <f t="shared" ref="AC8:AC13" si="1">AB8-AA8</f>
        <v>180.29900000000001</v>
      </c>
      <c r="AE8">
        <v>158.142</v>
      </c>
      <c r="AF8">
        <v>229.65299999999999</v>
      </c>
      <c r="AH8" s="162" t="s">
        <v>592</v>
      </c>
      <c r="AI8" s="162"/>
      <c r="AJ8" s="2">
        <v>7</v>
      </c>
      <c r="AK8" s="2">
        <v>153</v>
      </c>
      <c r="AL8" s="2">
        <v>63167</v>
      </c>
      <c r="AM8" s="2">
        <v>86</v>
      </c>
      <c r="AN8" s="2">
        <v>9469</v>
      </c>
    </row>
    <row r="9" spans="2:40">
      <c r="B9">
        <v>0.67741899999999999</v>
      </c>
      <c r="C9">
        <v>0.625</v>
      </c>
      <c r="D9">
        <v>0.25</v>
      </c>
      <c r="E9">
        <v>0.59523800000000004</v>
      </c>
      <c r="F9">
        <v>0.22602700000000001</v>
      </c>
      <c r="G9">
        <v>0.36363600000000001</v>
      </c>
      <c r="H9">
        <v>0.20491799999999999</v>
      </c>
      <c r="I9">
        <v>0.25490200000000002</v>
      </c>
      <c r="K9" s="121" t="s">
        <v>605</v>
      </c>
      <c r="L9" s="7"/>
      <c r="M9">
        <v>0.230769</v>
      </c>
      <c r="N9">
        <v>0.10638300000000001</v>
      </c>
      <c r="O9">
        <v>0.15909100000000001</v>
      </c>
      <c r="P9">
        <v>0.30075200000000002</v>
      </c>
      <c r="Q9">
        <v>8.8709700000000002E-2</v>
      </c>
      <c r="R9">
        <v>0.374172</v>
      </c>
      <c r="S9">
        <v>0.107143</v>
      </c>
      <c r="T9">
        <v>0.47023799999999999</v>
      </c>
      <c r="V9" s="121" t="s">
        <v>683</v>
      </c>
      <c r="X9">
        <v>311.58999999999997</v>
      </c>
      <c r="Y9">
        <v>153.44800000000001</v>
      </c>
      <c r="Z9">
        <f t="shared" si="0"/>
        <v>158.14199999999997</v>
      </c>
      <c r="AA9">
        <v>25.763000000000002</v>
      </c>
      <c r="AB9">
        <v>255.416</v>
      </c>
      <c r="AC9">
        <f t="shared" si="1"/>
        <v>229.65299999999999</v>
      </c>
      <c r="AE9">
        <v>27.408999999999999</v>
      </c>
      <c r="AF9">
        <v>89.549300000000002</v>
      </c>
      <c r="AH9" s="2"/>
      <c r="AI9" s="2" t="s">
        <v>66</v>
      </c>
      <c r="AJ9" s="2">
        <v>7</v>
      </c>
      <c r="AK9" s="2">
        <v>-107</v>
      </c>
      <c r="AL9" s="2">
        <v>98153</v>
      </c>
      <c r="AM9" s="2">
        <v>85</v>
      </c>
      <c r="AN9" s="2">
        <v>48578</v>
      </c>
    </row>
    <row r="10" spans="2:40" ht="16">
      <c r="B10">
        <v>0.709677</v>
      </c>
      <c r="C10">
        <v>0.7</v>
      </c>
      <c r="D10">
        <v>0.25</v>
      </c>
      <c r="E10">
        <v>0.64285700000000001</v>
      </c>
      <c r="F10">
        <v>0.27397300000000002</v>
      </c>
      <c r="G10">
        <v>0.39610400000000001</v>
      </c>
      <c r="H10">
        <v>0.213115</v>
      </c>
      <c r="I10">
        <v>0.29411799999999999</v>
      </c>
      <c r="K10" s="122" t="s">
        <v>810</v>
      </c>
      <c r="L10" s="7"/>
      <c r="M10">
        <v>0.230769</v>
      </c>
      <c r="N10">
        <v>0.12766</v>
      </c>
      <c r="O10">
        <v>0.227273</v>
      </c>
      <c r="P10">
        <v>0.31578899999999999</v>
      </c>
      <c r="Q10">
        <v>0.137097</v>
      </c>
      <c r="R10">
        <v>0.46357599999999999</v>
      </c>
      <c r="S10">
        <v>0.125</v>
      </c>
      <c r="T10">
        <v>0.52976199999999996</v>
      </c>
      <c r="V10" s="126" t="s">
        <v>830</v>
      </c>
      <c r="X10">
        <v>320.23099999999999</v>
      </c>
      <c r="Y10">
        <v>292.822</v>
      </c>
      <c r="Z10">
        <f t="shared" si="0"/>
        <v>27.408999999999992</v>
      </c>
      <c r="AA10">
        <v>38.735700000000001</v>
      </c>
      <c r="AB10">
        <v>128.285</v>
      </c>
      <c r="AC10">
        <f t="shared" si="1"/>
        <v>89.549299999999988</v>
      </c>
      <c r="AE10">
        <v>33.658999999999999</v>
      </c>
      <c r="AF10">
        <v>111.624</v>
      </c>
      <c r="AH10" s="2"/>
      <c r="AI10" s="2" t="s">
        <v>505</v>
      </c>
      <c r="AJ10" s="2">
        <v>14</v>
      </c>
      <c r="AK10" s="2">
        <v>99</v>
      </c>
      <c r="AL10" s="2">
        <v>64091</v>
      </c>
      <c r="AM10" s="2">
        <v>87</v>
      </c>
      <c r="AN10" s="2">
        <v>99448</v>
      </c>
    </row>
    <row r="11" spans="2:40" ht="16">
      <c r="B11">
        <v>0.74193500000000001</v>
      </c>
      <c r="C11">
        <v>0.72499999999999998</v>
      </c>
      <c r="D11">
        <v>0.3</v>
      </c>
      <c r="E11">
        <v>0.66666700000000001</v>
      </c>
      <c r="F11">
        <v>0.32191799999999998</v>
      </c>
      <c r="G11">
        <v>0.43506499999999998</v>
      </c>
      <c r="H11">
        <v>0.213115</v>
      </c>
      <c r="I11">
        <v>0.313726</v>
      </c>
      <c r="K11" s="122" t="s">
        <v>811</v>
      </c>
      <c r="L11" s="7"/>
      <c r="M11">
        <v>0.230769</v>
      </c>
      <c r="N11">
        <v>0.170213</v>
      </c>
      <c r="O11">
        <v>0.25</v>
      </c>
      <c r="P11">
        <v>0.39097700000000002</v>
      </c>
      <c r="Q11">
        <v>0.153226</v>
      </c>
      <c r="R11">
        <v>0.519868</v>
      </c>
      <c r="S11">
        <v>0.151786</v>
      </c>
      <c r="T11">
        <v>0.55952400000000002</v>
      </c>
      <c r="V11" s="126" t="s">
        <v>831</v>
      </c>
      <c r="X11">
        <v>345.05</v>
      </c>
      <c r="Y11">
        <v>311.39100000000002</v>
      </c>
      <c r="Z11">
        <f t="shared" si="0"/>
        <v>33.658999999999992</v>
      </c>
      <c r="AA11">
        <v>230.78</v>
      </c>
      <c r="AB11">
        <v>342.404</v>
      </c>
      <c r="AC11">
        <f t="shared" si="1"/>
        <v>111.624</v>
      </c>
      <c r="AE11">
        <v>36.661999999999999</v>
      </c>
      <c r="AF11">
        <v>12.21171</v>
      </c>
      <c r="AH11" s="162"/>
      <c r="AI11" s="162"/>
      <c r="AJ11" s="2" t="s">
        <v>506</v>
      </c>
      <c r="AK11" s="2" t="s">
        <v>57</v>
      </c>
      <c r="AL11" s="2" t="s">
        <v>507</v>
      </c>
      <c r="AM11" s="162"/>
      <c r="AN11" s="162"/>
    </row>
    <row r="12" spans="2:40" ht="16">
      <c r="B12">
        <v>0.74193500000000001</v>
      </c>
      <c r="C12">
        <v>0.8</v>
      </c>
      <c r="D12">
        <v>0.36249999999999999</v>
      </c>
      <c r="E12">
        <v>0.66666700000000001</v>
      </c>
      <c r="F12">
        <v>0.34246599999999999</v>
      </c>
      <c r="G12">
        <v>0.44805200000000001</v>
      </c>
      <c r="H12">
        <v>0.237705</v>
      </c>
      <c r="I12">
        <v>0.313726</v>
      </c>
      <c r="K12" s="122" t="s">
        <v>812</v>
      </c>
      <c r="L12" s="6"/>
      <c r="M12">
        <v>0.230769</v>
      </c>
      <c r="N12">
        <v>0.202128</v>
      </c>
      <c r="O12">
        <v>0.29545500000000002</v>
      </c>
      <c r="P12">
        <v>0.44360899999999998</v>
      </c>
      <c r="Q12">
        <v>0.16935500000000001</v>
      </c>
      <c r="R12">
        <v>0.55960299999999996</v>
      </c>
      <c r="S12">
        <v>0.160714</v>
      </c>
      <c r="T12">
        <v>0.57738100000000003</v>
      </c>
      <c r="V12" s="126" t="s">
        <v>832</v>
      </c>
      <c r="X12">
        <v>329.68799999999999</v>
      </c>
      <c r="Y12">
        <v>293.02600000000001</v>
      </c>
      <c r="Z12">
        <f t="shared" si="0"/>
        <v>36.661999999999978</v>
      </c>
      <c r="AA12">
        <v>6.3196899999999996</v>
      </c>
      <c r="AB12">
        <v>18.531400000000001</v>
      </c>
      <c r="AC12">
        <f t="shared" si="1"/>
        <v>12.211710000000002</v>
      </c>
      <c r="AE12">
        <v>28.628</v>
      </c>
      <c r="AF12">
        <v>254.55529999999999</v>
      </c>
      <c r="AH12" s="162"/>
      <c r="AI12" s="162"/>
      <c r="AJ12" s="2">
        <v>-3</v>
      </c>
      <c r="AK12" s="2">
        <v>6</v>
      </c>
      <c r="AL12" s="2">
        <v>1.5570000000000001E-2</v>
      </c>
      <c r="AM12" s="162"/>
      <c r="AN12" s="162"/>
    </row>
    <row r="13" spans="2:40" ht="16">
      <c r="B13">
        <v>0.74193500000000001</v>
      </c>
      <c r="C13">
        <v>0.82499999999999996</v>
      </c>
      <c r="D13">
        <v>0.4</v>
      </c>
      <c r="E13">
        <v>0.69047599999999998</v>
      </c>
      <c r="F13">
        <v>0.40411000000000002</v>
      </c>
      <c r="G13">
        <v>0.467532</v>
      </c>
      <c r="H13">
        <v>0.262295</v>
      </c>
      <c r="I13">
        <v>0.326797</v>
      </c>
      <c r="K13" s="122" t="s">
        <v>813</v>
      </c>
      <c r="M13">
        <v>0.269231</v>
      </c>
      <c r="N13">
        <v>0.202128</v>
      </c>
      <c r="O13">
        <v>0.31818200000000002</v>
      </c>
      <c r="P13">
        <v>0.48120299999999999</v>
      </c>
      <c r="Q13">
        <v>0.21774199999999999</v>
      </c>
      <c r="R13">
        <v>0.59602599999999994</v>
      </c>
      <c r="S13">
        <v>0.160714</v>
      </c>
      <c r="T13">
        <v>0.59523800000000004</v>
      </c>
      <c r="V13" s="126" t="s">
        <v>833</v>
      </c>
      <c r="X13">
        <v>339.76499999999999</v>
      </c>
      <c r="Y13">
        <v>311.137</v>
      </c>
      <c r="Z13">
        <f t="shared" si="0"/>
        <v>28.627999999999986</v>
      </c>
      <c r="AA13">
        <v>64.6477</v>
      </c>
      <c r="AB13">
        <v>319.20299999999997</v>
      </c>
      <c r="AC13">
        <f t="shared" si="1"/>
        <v>254.55529999999999</v>
      </c>
    </row>
    <row r="14" spans="2:40">
      <c r="B14">
        <v>0.74193500000000001</v>
      </c>
      <c r="C14">
        <v>0.82499999999999996</v>
      </c>
      <c r="D14">
        <v>0.4375</v>
      </c>
      <c r="E14">
        <v>0.69047599999999998</v>
      </c>
      <c r="F14">
        <v>0.43835600000000002</v>
      </c>
      <c r="G14">
        <v>0.506494</v>
      </c>
      <c r="H14">
        <v>0.27049200000000001</v>
      </c>
      <c r="I14">
        <v>0.34640500000000002</v>
      </c>
      <c r="K14" s="123" t="s">
        <v>814</v>
      </c>
      <c r="L14" s="41"/>
      <c r="M14">
        <v>0.269231</v>
      </c>
      <c r="N14">
        <v>0.21276600000000001</v>
      </c>
      <c r="O14">
        <v>0.36363600000000001</v>
      </c>
      <c r="P14">
        <v>0.51879699999999995</v>
      </c>
      <c r="Q14">
        <v>0.24193500000000001</v>
      </c>
      <c r="R14">
        <v>0.65231799999999995</v>
      </c>
      <c r="S14">
        <v>0.1875</v>
      </c>
      <c r="T14">
        <v>0.61309499999999995</v>
      </c>
      <c r="V14" s="125" t="s">
        <v>834</v>
      </c>
    </row>
    <row r="15" spans="2:40">
      <c r="B15">
        <v>0.74193500000000001</v>
      </c>
      <c r="C15">
        <v>0.82499999999999996</v>
      </c>
      <c r="D15">
        <v>0.47499999999999998</v>
      </c>
      <c r="E15">
        <v>0.71428599999999998</v>
      </c>
      <c r="F15">
        <v>0.46575299999999997</v>
      </c>
      <c r="G15">
        <v>0.52597400000000005</v>
      </c>
      <c r="H15">
        <v>0.286885</v>
      </c>
      <c r="I15">
        <v>0.37908500000000001</v>
      </c>
      <c r="L15" s="41"/>
      <c r="M15">
        <v>0.30769200000000002</v>
      </c>
      <c r="N15">
        <v>0.265957</v>
      </c>
      <c r="O15">
        <v>0.43181799999999998</v>
      </c>
      <c r="P15">
        <v>0.54135299999999997</v>
      </c>
      <c r="Q15">
        <v>0.27419399999999999</v>
      </c>
      <c r="R15">
        <v>0.67880799999999997</v>
      </c>
      <c r="S15">
        <v>0.19642899999999999</v>
      </c>
      <c r="T15">
        <v>0.63095199999999996</v>
      </c>
    </row>
    <row r="16" spans="2:40">
      <c r="B16">
        <v>0.74193500000000001</v>
      </c>
      <c r="C16">
        <v>0.875</v>
      </c>
      <c r="D16">
        <v>0.55000000000000004</v>
      </c>
      <c r="E16">
        <v>0.73809499999999995</v>
      </c>
      <c r="F16">
        <v>0.5</v>
      </c>
      <c r="G16">
        <v>0.55194799999999999</v>
      </c>
      <c r="H16">
        <v>0.30327900000000002</v>
      </c>
      <c r="I16">
        <v>0.39869300000000002</v>
      </c>
      <c r="L16" s="41"/>
      <c r="M16">
        <v>0.38461499999999998</v>
      </c>
      <c r="N16">
        <v>0.31914900000000002</v>
      </c>
      <c r="O16">
        <v>0.477273</v>
      </c>
      <c r="P16">
        <v>0.60902299999999998</v>
      </c>
      <c r="Q16">
        <v>0.290323</v>
      </c>
      <c r="R16">
        <v>0.71523199999999998</v>
      </c>
      <c r="S16">
        <v>0.19642899999999999</v>
      </c>
      <c r="T16">
        <v>0.63690500000000005</v>
      </c>
    </row>
    <row r="17" spans="2:22">
      <c r="B17">
        <v>0.74193500000000001</v>
      </c>
      <c r="C17">
        <v>0.9</v>
      </c>
      <c r="D17">
        <v>0.58750000000000002</v>
      </c>
      <c r="E17">
        <v>0.76190500000000005</v>
      </c>
      <c r="F17">
        <v>0.50684899999999999</v>
      </c>
      <c r="G17">
        <v>0.55194799999999999</v>
      </c>
      <c r="H17">
        <v>0.311475</v>
      </c>
      <c r="I17">
        <v>0.41830099999999998</v>
      </c>
      <c r="K17" s="121" t="s">
        <v>684</v>
      </c>
      <c r="L17" s="7"/>
      <c r="M17">
        <v>0.38461499999999998</v>
      </c>
      <c r="N17">
        <v>0.329787</v>
      </c>
      <c r="O17">
        <v>0.52272700000000005</v>
      </c>
      <c r="P17">
        <v>0.65413500000000002</v>
      </c>
      <c r="Q17">
        <v>0.306452</v>
      </c>
      <c r="R17">
        <v>0.73178799999999999</v>
      </c>
      <c r="S17">
        <v>0.20535700000000001</v>
      </c>
      <c r="T17">
        <v>0.64881</v>
      </c>
    </row>
    <row r="18" spans="2:22">
      <c r="B18">
        <v>0.74193500000000001</v>
      </c>
      <c r="C18">
        <v>0.9</v>
      </c>
      <c r="D18">
        <v>0.625</v>
      </c>
      <c r="E18">
        <v>0.76190500000000005</v>
      </c>
      <c r="F18">
        <v>0.56164400000000003</v>
      </c>
      <c r="G18">
        <v>0.58441600000000005</v>
      </c>
      <c r="H18">
        <v>0.311475</v>
      </c>
      <c r="I18">
        <v>0.42483700000000002</v>
      </c>
      <c r="K18" s="121" t="s">
        <v>37</v>
      </c>
      <c r="L18" s="7"/>
      <c r="M18">
        <v>0.42307699999999998</v>
      </c>
      <c r="N18">
        <v>0.34042600000000001</v>
      </c>
      <c r="O18">
        <v>0.54545500000000002</v>
      </c>
      <c r="P18">
        <v>0.68421100000000001</v>
      </c>
      <c r="Q18">
        <v>0.33064500000000002</v>
      </c>
      <c r="R18">
        <v>0.75165599999999999</v>
      </c>
      <c r="S18">
        <v>0.214286</v>
      </c>
      <c r="T18">
        <v>0.66666700000000001</v>
      </c>
    </row>
    <row r="19" spans="2:22">
      <c r="B19">
        <v>0.74193500000000001</v>
      </c>
      <c r="C19">
        <v>0.9</v>
      </c>
      <c r="D19">
        <v>0.66249999999999998</v>
      </c>
      <c r="E19">
        <v>0.76190500000000005</v>
      </c>
      <c r="F19">
        <v>0.58904100000000004</v>
      </c>
      <c r="G19">
        <v>0.59740300000000002</v>
      </c>
      <c r="H19">
        <v>0.33606599999999998</v>
      </c>
      <c r="I19">
        <v>0.43137300000000001</v>
      </c>
      <c r="K19" s="121" t="s">
        <v>605</v>
      </c>
      <c r="L19" s="7"/>
      <c r="M19">
        <v>0.42307699999999998</v>
      </c>
      <c r="N19">
        <v>0.38297900000000001</v>
      </c>
      <c r="O19">
        <v>0.54545500000000002</v>
      </c>
      <c r="P19">
        <v>0.70676700000000003</v>
      </c>
      <c r="Q19">
        <v>0.37903199999999998</v>
      </c>
      <c r="R19">
        <v>0.77152299999999996</v>
      </c>
      <c r="S19">
        <v>0.25</v>
      </c>
      <c r="T19">
        <v>0.67857100000000004</v>
      </c>
      <c r="V19" s="121" t="s">
        <v>684</v>
      </c>
    </row>
    <row r="20" spans="2:22" ht="16">
      <c r="B20">
        <v>0.77419400000000005</v>
      </c>
      <c r="C20">
        <v>0.9</v>
      </c>
      <c r="D20">
        <v>0.6875</v>
      </c>
      <c r="E20">
        <v>0.78571400000000002</v>
      </c>
      <c r="F20">
        <v>0.60274000000000005</v>
      </c>
      <c r="G20">
        <v>0.61038999999999999</v>
      </c>
      <c r="H20">
        <v>0.35245900000000002</v>
      </c>
      <c r="I20">
        <v>0.43790899999999999</v>
      </c>
      <c r="K20" s="122" t="s">
        <v>815</v>
      </c>
      <c r="L20" s="6"/>
      <c r="M20">
        <v>0.461538</v>
      </c>
      <c r="N20">
        <v>0.38297900000000001</v>
      </c>
      <c r="O20">
        <v>0.56818199999999996</v>
      </c>
      <c r="P20">
        <v>0.72932300000000005</v>
      </c>
      <c r="Q20">
        <v>0.38709700000000002</v>
      </c>
      <c r="R20">
        <v>0.78145699999999996</v>
      </c>
      <c r="S20">
        <v>0.26785700000000001</v>
      </c>
      <c r="T20">
        <v>0.69047599999999998</v>
      </c>
      <c r="V20" s="121" t="s">
        <v>37</v>
      </c>
    </row>
    <row r="21" spans="2:22" ht="16">
      <c r="B21">
        <v>0.83870999999999996</v>
      </c>
      <c r="C21">
        <v>0.9</v>
      </c>
      <c r="D21">
        <v>0.7</v>
      </c>
      <c r="E21">
        <v>0.80952400000000002</v>
      </c>
      <c r="F21">
        <v>0.62328799999999995</v>
      </c>
      <c r="G21">
        <v>0.63636400000000004</v>
      </c>
      <c r="H21">
        <v>0.35245900000000002</v>
      </c>
      <c r="I21">
        <v>0.43790899999999999</v>
      </c>
      <c r="K21" s="122" t="s">
        <v>816</v>
      </c>
      <c r="M21">
        <v>0.57692299999999996</v>
      </c>
      <c r="N21">
        <v>0.42553200000000002</v>
      </c>
      <c r="O21">
        <v>0.61363599999999996</v>
      </c>
      <c r="P21">
        <v>0.75187999999999999</v>
      </c>
      <c r="Q21">
        <v>0.38709700000000002</v>
      </c>
      <c r="R21">
        <v>0.79801299999999997</v>
      </c>
      <c r="S21">
        <v>0.30357099999999998</v>
      </c>
      <c r="T21">
        <v>0.69642899999999996</v>
      </c>
      <c r="V21" s="121" t="s">
        <v>683</v>
      </c>
    </row>
    <row r="22" spans="2:22" ht="16">
      <c r="B22">
        <v>0.83870999999999996</v>
      </c>
      <c r="C22">
        <v>0.9</v>
      </c>
      <c r="D22">
        <v>0.72499999999999998</v>
      </c>
      <c r="E22">
        <v>0.83333299999999999</v>
      </c>
      <c r="F22">
        <v>0.65753399999999995</v>
      </c>
      <c r="G22">
        <v>0.66883099999999995</v>
      </c>
      <c r="H22">
        <v>0.37704900000000002</v>
      </c>
      <c r="I22">
        <v>0.45751599999999998</v>
      </c>
      <c r="K22" s="122" t="s">
        <v>817</v>
      </c>
      <c r="L22" s="41"/>
      <c r="M22">
        <v>0.57692299999999996</v>
      </c>
      <c r="N22">
        <v>0.44680900000000001</v>
      </c>
      <c r="O22">
        <v>0.61363599999999996</v>
      </c>
      <c r="P22">
        <v>0.77443600000000001</v>
      </c>
      <c r="Q22">
        <v>0.38709700000000002</v>
      </c>
      <c r="R22">
        <v>0.83112600000000003</v>
      </c>
      <c r="S22">
        <v>0.34821400000000002</v>
      </c>
      <c r="T22">
        <v>0.72023800000000004</v>
      </c>
      <c r="V22" s="127" t="s">
        <v>835</v>
      </c>
    </row>
    <row r="23" spans="2:22" ht="16">
      <c r="B23">
        <v>0.87096799999999996</v>
      </c>
      <c r="C23">
        <v>0.9</v>
      </c>
      <c r="D23">
        <v>0.77500000000000002</v>
      </c>
      <c r="E23">
        <v>0.83333299999999999</v>
      </c>
      <c r="F23">
        <v>0.65753399999999995</v>
      </c>
      <c r="G23">
        <v>0.69480500000000001</v>
      </c>
      <c r="H23">
        <v>0.40163900000000002</v>
      </c>
      <c r="I23">
        <v>0.45751599999999998</v>
      </c>
      <c r="K23" s="122" t="s">
        <v>818</v>
      </c>
      <c r="L23" s="41"/>
      <c r="M23">
        <v>0.57692299999999996</v>
      </c>
      <c r="N23">
        <v>0.45744699999999999</v>
      </c>
      <c r="O23">
        <v>0.68181800000000004</v>
      </c>
      <c r="P23">
        <v>0.81203000000000003</v>
      </c>
      <c r="Q23">
        <v>0.40322599999999997</v>
      </c>
      <c r="R23">
        <v>0.850993</v>
      </c>
      <c r="S23">
        <v>0.38392900000000002</v>
      </c>
      <c r="T23">
        <v>0.72619</v>
      </c>
      <c r="V23" s="127" t="s">
        <v>836</v>
      </c>
    </row>
    <row r="24" spans="2:22">
      <c r="B24">
        <v>0.87096799999999996</v>
      </c>
      <c r="C24">
        <v>0.9</v>
      </c>
      <c r="D24">
        <v>0.78749999999999998</v>
      </c>
      <c r="E24">
        <v>0.83333299999999999</v>
      </c>
      <c r="F24">
        <v>0.67808199999999996</v>
      </c>
      <c r="G24">
        <v>0.70129900000000001</v>
      </c>
      <c r="H24">
        <v>0.41803299999999999</v>
      </c>
      <c r="I24">
        <v>0.47058800000000001</v>
      </c>
      <c r="K24" s="123" t="s">
        <v>819</v>
      </c>
      <c r="L24" s="41"/>
      <c r="M24">
        <v>0.57692299999999996</v>
      </c>
      <c r="N24">
        <v>0.5</v>
      </c>
      <c r="O24">
        <v>0.70454499999999998</v>
      </c>
      <c r="P24">
        <v>0.83458600000000005</v>
      </c>
      <c r="Q24">
        <v>0.40322599999999997</v>
      </c>
      <c r="R24">
        <v>0.860927</v>
      </c>
      <c r="S24">
        <v>0.42857099999999998</v>
      </c>
      <c r="T24">
        <v>0.73214299999999999</v>
      </c>
      <c r="V24" s="127" t="s">
        <v>837</v>
      </c>
    </row>
    <row r="25" spans="2:22" ht="16">
      <c r="B25">
        <v>0.87096799999999996</v>
      </c>
      <c r="C25">
        <v>0.9</v>
      </c>
      <c r="D25">
        <v>0.78749999999999998</v>
      </c>
      <c r="E25">
        <v>0.85714299999999999</v>
      </c>
      <c r="F25">
        <v>0.69178099999999998</v>
      </c>
      <c r="G25">
        <v>0.70129900000000001</v>
      </c>
      <c r="H25">
        <v>0.42623</v>
      </c>
      <c r="I25">
        <v>0.47058800000000001</v>
      </c>
      <c r="L25" s="7"/>
      <c r="M25">
        <v>0.57692299999999996</v>
      </c>
      <c r="N25">
        <v>0.52127699999999999</v>
      </c>
      <c r="O25">
        <v>0.70454499999999998</v>
      </c>
      <c r="P25">
        <v>0.84962400000000005</v>
      </c>
      <c r="Q25">
        <v>0.40322599999999997</v>
      </c>
      <c r="R25">
        <v>0.88410599999999995</v>
      </c>
      <c r="S25">
        <v>0.46428599999999998</v>
      </c>
      <c r="T25">
        <v>0.76190500000000005</v>
      </c>
      <c r="V25" s="126" t="s">
        <v>838</v>
      </c>
    </row>
    <row r="26" spans="2:22">
      <c r="B26">
        <v>0.87096799999999996</v>
      </c>
      <c r="C26">
        <v>0.92500000000000004</v>
      </c>
      <c r="D26">
        <v>0.8125</v>
      </c>
      <c r="E26">
        <v>0.85714299999999999</v>
      </c>
      <c r="F26">
        <v>0.70547899999999997</v>
      </c>
      <c r="G26">
        <v>0.72077899999999995</v>
      </c>
      <c r="H26">
        <v>0.43442599999999998</v>
      </c>
      <c r="I26">
        <v>0.47712399999999999</v>
      </c>
      <c r="L26" s="7"/>
      <c r="M26">
        <v>0.61538499999999996</v>
      </c>
      <c r="N26">
        <v>0.52127699999999999</v>
      </c>
      <c r="O26">
        <v>0.70454499999999998</v>
      </c>
      <c r="P26">
        <v>0.87217999999999996</v>
      </c>
      <c r="Q26">
        <v>0.40322599999999997</v>
      </c>
      <c r="R26">
        <v>0.89403999999999995</v>
      </c>
      <c r="S26">
        <v>0.47321400000000002</v>
      </c>
      <c r="T26">
        <v>0.77976199999999996</v>
      </c>
      <c r="V26" s="125" t="s">
        <v>839</v>
      </c>
    </row>
    <row r="27" spans="2:22">
      <c r="B27">
        <v>0.87096799999999996</v>
      </c>
      <c r="C27">
        <v>0.92500000000000004</v>
      </c>
      <c r="D27">
        <v>0.82499999999999996</v>
      </c>
      <c r="E27">
        <v>0.85714299999999999</v>
      </c>
      <c r="F27">
        <v>0.732877</v>
      </c>
      <c r="G27">
        <v>0.74026000000000003</v>
      </c>
      <c r="H27">
        <v>0.45082</v>
      </c>
      <c r="I27">
        <v>0.48365999999999998</v>
      </c>
      <c r="L27" s="7"/>
      <c r="M27">
        <v>0.65384600000000004</v>
      </c>
      <c r="N27">
        <v>0.53191500000000003</v>
      </c>
      <c r="O27">
        <v>0.70454499999999998</v>
      </c>
      <c r="P27">
        <v>0.87969900000000001</v>
      </c>
      <c r="Q27">
        <v>0.41128999999999999</v>
      </c>
      <c r="R27">
        <v>0.89403999999999995</v>
      </c>
      <c r="S27">
        <v>0.5</v>
      </c>
      <c r="T27">
        <v>0.79166700000000001</v>
      </c>
    </row>
    <row r="28" spans="2:22">
      <c r="B28">
        <v>0.87096799999999996</v>
      </c>
      <c r="C28">
        <v>0.92500000000000004</v>
      </c>
      <c r="D28">
        <v>0.85</v>
      </c>
      <c r="E28">
        <v>0.88095199999999996</v>
      </c>
      <c r="F28">
        <v>0.73972599999999999</v>
      </c>
      <c r="G28">
        <v>0.75973999999999997</v>
      </c>
      <c r="H28">
        <v>0.45901599999999998</v>
      </c>
      <c r="I28">
        <v>0.50980400000000003</v>
      </c>
      <c r="K28" s="121" t="s">
        <v>684</v>
      </c>
      <c r="L28" s="6"/>
      <c r="M28">
        <v>0.65384600000000004</v>
      </c>
      <c r="N28">
        <v>0.53191500000000003</v>
      </c>
      <c r="O28">
        <v>0.72727299999999995</v>
      </c>
      <c r="P28">
        <v>0.894737</v>
      </c>
      <c r="Q28">
        <v>0.41128999999999999</v>
      </c>
      <c r="R28">
        <v>0.89735100000000001</v>
      </c>
      <c r="S28">
        <v>0.53571400000000002</v>
      </c>
      <c r="T28">
        <v>0.79761899999999997</v>
      </c>
    </row>
    <row r="29" spans="2:22">
      <c r="B29">
        <v>0.90322599999999997</v>
      </c>
      <c r="C29">
        <v>0.92500000000000004</v>
      </c>
      <c r="D29">
        <v>0.85</v>
      </c>
      <c r="E29">
        <v>0.92857100000000004</v>
      </c>
      <c r="F29">
        <v>0.76027400000000001</v>
      </c>
      <c r="G29">
        <v>0.76623399999999997</v>
      </c>
      <c r="H29">
        <v>0.46721299999999999</v>
      </c>
      <c r="I29">
        <v>0.52287600000000001</v>
      </c>
      <c r="K29" s="121" t="s">
        <v>38</v>
      </c>
      <c r="M29">
        <v>0.65384600000000004</v>
      </c>
      <c r="N29">
        <v>0.54255299999999995</v>
      </c>
      <c r="O29">
        <v>0.75</v>
      </c>
      <c r="P29">
        <v>0.90225599999999995</v>
      </c>
      <c r="Q29">
        <v>0.443548</v>
      </c>
      <c r="R29">
        <v>0.90066199999999996</v>
      </c>
      <c r="S29">
        <v>0.53571400000000002</v>
      </c>
      <c r="T29">
        <v>0.80357100000000004</v>
      </c>
    </row>
    <row r="30" spans="2:22">
      <c r="B30">
        <v>0.90322599999999997</v>
      </c>
      <c r="C30">
        <v>0.92500000000000004</v>
      </c>
      <c r="D30">
        <v>0.86250000000000004</v>
      </c>
      <c r="E30">
        <v>0.92857100000000004</v>
      </c>
      <c r="F30">
        <v>0.78082200000000002</v>
      </c>
      <c r="G30">
        <v>0.77272700000000005</v>
      </c>
      <c r="H30">
        <v>0.5</v>
      </c>
      <c r="I30">
        <v>0.54901999999999995</v>
      </c>
      <c r="K30" s="121" t="s">
        <v>605</v>
      </c>
      <c r="L30" s="41"/>
      <c r="M30">
        <v>0.69230800000000003</v>
      </c>
      <c r="N30">
        <v>0.55319099999999999</v>
      </c>
      <c r="O30">
        <v>0.75</v>
      </c>
      <c r="P30">
        <v>0.90977399999999997</v>
      </c>
      <c r="Q30">
        <v>0.459677</v>
      </c>
      <c r="R30">
        <v>0.90397400000000006</v>
      </c>
      <c r="S30">
        <v>0.54464299999999999</v>
      </c>
      <c r="T30">
        <v>0.82738100000000003</v>
      </c>
      <c r="V30" s="121" t="s">
        <v>684</v>
      </c>
    </row>
    <row r="31" spans="2:22" ht="16">
      <c r="B31">
        <v>0.90322599999999997</v>
      </c>
      <c r="C31">
        <v>0.92500000000000004</v>
      </c>
      <c r="D31">
        <v>0.875</v>
      </c>
      <c r="E31">
        <v>0.95238100000000003</v>
      </c>
      <c r="F31">
        <v>0.79452100000000003</v>
      </c>
      <c r="G31">
        <v>0.78571400000000002</v>
      </c>
      <c r="H31">
        <v>0.51639299999999999</v>
      </c>
      <c r="I31">
        <v>0.56209200000000004</v>
      </c>
      <c r="K31" s="122" t="s">
        <v>820</v>
      </c>
      <c r="L31" s="41"/>
      <c r="M31">
        <v>0.69230800000000003</v>
      </c>
      <c r="N31">
        <v>0.57446799999999998</v>
      </c>
      <c r="O31">
        <v>0.77272700000000005</v>
      </c>
      <c r="P31">
        <v>0.93233100000000002</v>
      </c>
      <c r="Q31">
        <v>0.46774199999999999</v>
      </c>
      <c r="R31">
        <v>0.90728500000000001</v>
      </c>
      <c r="S31">
        <v>0.57142899999999996</v>
      </c>
      <c r="T31">
        <v>0.83333299999999999</v>
      </c>
      <c r="V31" s="121" t="s">
        <v>38</v>
      </c>
    </row>
    <row r="32" spans="2:22" ht="16">
      <c r="B32">
        <v>0.90322599999999997</v>
      </c>
      <c r="C32">
        <v>0.92500000000000004</v>
      </c>
      <c r="D32">
        <v>0.875</v>
      </c>
      <c r="E32">
        <v>0.95238100000000003</v>
      </c>
      <c r="F32">
        <v>0.82876700000000003</v>
      </c>
      <c r="G32">
        <v>0.78571400000000002</v>
      </c>
      <c r="H32">
        <v>0.51639299999999999</v>
      </c>
      <c r="I32">
        <v>0.57516299999999998</v>
      </c>
      <c r="K32" s="122" t="s">
        <v>821</v>
      </c>
      <c r="L32" s="41"/>
      <c r="M32">
        <v>0.730769</v>
      </c>
      <c r="N32">
        <v>0.58510600000000001</v>
      </c>
      <c r="O32">
        <v>0.77272700000000005</v>
      </c>
      <c r="P32">
        <v>0.93984999999999996</v>
      </c>
      <c r="Q32">
        <v>0.47580600000000001</v>
      </c>
      <c r="R32">
        <v>0.91059599999999996</v>
      </c>
      <c r="S32">
        <v>0.59821400000000002</v>
      </c>
      <c r="T32">
        <v>0.85119</v>
      </c>
      <c r="V32" s="121" t="s">
        <v>683</v>
      </c>
    </row>
    <row r="33" spans="2:23" ht="16">
      <c r="B33">
        <v>0.90322599999999997</v>
      </c>
      <c r="C33">
        <v>0.92500000000000004</v>
      </c>
      <c r="D33">
        <v>0.88749999999999996</v>
      </c>
      <c r="E33">
        <v>0.95238100000000003</v>
      </c>
      <c r="F33">
        <v>0.85616400000000004</v>
      </c>
      <c r="G33">
        <v>0.78571400000000002</v>
      </c>
      <c r="H33">
        <v>0.52459</v>
      </c>
      <c r="I33">
        <v>0.60784300000000002</v>
      </c>
      <c r="K33" s="122" t="s">
        <v>822</v>
      </c>
      <c r="L33" s="7"/>
      <c r="M33">
        <v>0.730769</v>
      </c>
      <c r="N33">
        <v>0.61702100000000004</v>
      </c>
      <c r="O33">
        <v>0.77272700000000005</v>
      </c>
      <c r="P33">
        <v>0.93984999999999996</v>
      </c>
      <c r="Q33">
        <v>0.47580600000000001</v>
      </c>
      <c r="R33">
        <v>0.92052999999999996</v>
      </c>
      <c r="S33">
        <v>0.63392899999999996</v>
      </c>
      <c r="T33">
        <v>0.86309499999999995</v>
      </c>
      <c r="V33" s="126" t="s">
        <v>840</v>
      </c>
    </row>
    <row r="34" spans="2:23" ht="16">
      <c r="B34">
        <v>0.90322599999999997</v>
      </c>
      <c r="C34">
        <v>0.92500000000000004</v>
      </c>
      <c r="D34">
        <v>0.88749999999999996</v>
      </c>
      <c r="E34">
        <v>0.95238100000000003</v>
      </c>
      <c r="F34">
        <v>0.88356199999999996</v>
      </c>
      <c r="G34">
        <v>0.79870099999999999</v>
      </c>
      <c r="H34">
        <v>0.52459</v>
      </c>
      <c r="I34">
        <v>0.62745099999999998</v>
      </c>
      <c r="K34" s="122" t="s">
        <v>823</v>
      </c>
      <c r="L34" s="7"/>
      <c r="M34">
        <v>0.769231</v>
      </c>
      <c r="N34">
        <v>0.65957399999999999</v>
      </c>
      <c r="O34">
        <v>0.77272700000000005</v>
      </c>
      <c r="P34">
        <v>0.94736799999999999</v>
      </c>
      <c r="Q34">
        <v>0.483871</v>
      </c>
      <c r="R34">
        <v>0.92384100000000002</v>
      </c>
      <c r="S34">
        <v>0.63392899999999996</v>
      </c>
      <c r="T34">
        <v>0.86904800000000004</v>
      </c>
      <c r="V34" s="126" t="s">
        <v>841</v>
      </c>
    </row>
    <row r="35" spans="2:23" ht="16">
      <c r="B35">
        <v>0.90322599999999997</v>
      </c>
      <c r="C35">
        <v>0.92500000000000004</v>
      </c>
      <c r="D35">
        <v>0.88749999999999996</v>
      </c>
      <c r="E35">
        <v>0.95238100000000003</v>
      </c>
      <c r="F35">
        <v>0.89041099999999995</v>
      </c>
      <c r="G35">
        <v>0.81818199999999996</v>
      </c>
      <c r="H35">
        <v>0.53278700000000001</v>
      </c>
      <c r="I35">
        <v>0.64052299999999995</v>
      </c>
      <c r="K35" s="123" t="s">
        <v>824</v>
      </c>
      <c r="L35" s="7"/>
      <c r="M35">
        <v>0.80769199999999997</v>
      </c>
      <c r="N35">
        <v>0.68085099999999998</v>
      </c>
      <c r="O35">
        <v>0.77272700000000005</v>
      </c>
      <c r="P35">
        <v>0.94736799999999999</v>
      </c>
      <c r="Q35">
        <v>0.50806499999999999</v>
      </c>
      <c r="R35">
        <v>0.93046399999999996</v>
      </c>
      <c r="S35">
        <v>0.66071400000000002</v>
      </c>
      <c r="T35">
        <v>0.88690500000000005</v>
      </c>
      <c r="V35" s="126" t="s">
        <v>842</v>
      </c>
    </row>
    <row r="36" spans="2:23" ht="16">
      <c r="B36">
        <v>0.90322599999999997</v>
      </c>
      <c r="C36">
        <v>0.92500000000000004</v>
      </c>
      <c r="D36">
        <v>0.9</v>
      </c>
      <c r="E36">
        <v>0.95238100000000003</v>
      </c>
      <c r="F36">
        <v>0.89725999999999995</v>
      </c>
      <c r="G36">
        <v>0.84415600000000002</v>
      </c>
      <c r="H36">
        <v>0.56557400000000002</v>
      </c>
      <c r="I36">
        <v>0.65359500000000004</v>
      </c>
      <c r="L36" s="6"/>
      <c r="M36">
        <v>0.80769199999999997</v>
      </c>
      <c r="N36">
        <v>0.68085099999999998</v>
      </c>
      <c r="O36">
        <v>0.77272700000000005</v>
      </c>
      <c r="P36">
        <v>0.95488700000000004</v>
      </c>
      <c r="Q36">
        <v>0.50806499999999999</v>
      </c>
      <c r="R36">
        <v>0.93377500000000002</v>
      </c>
      <c r="S36">
        <v>0.6875</v>
      </c>
      <c r="T36">
        <v>0.89881</v>
      </c>
      <c r="V36" s="126" t="s">
        <v>843</v>
      </c>
    </row>
    <row r="37" spans="2:23">
      <c r="B37">
        <v>0.90322599999999997</v>
      </c>
      <c r="C37">
        <v>0.92500000000000004</v>
      </c>
      <c r="D37">
        <v>0.91249999999999998</v>
      </c>
      <c r="E37">
        <v>0.95238100000000003</v>
      </c>
      <c r="F37">
        <v>0.90410999999999997</v>
      </c>
      <c r="G37">
        <v>0.85714299999999999</v>
      </c>
      <c r="H37">
        <v>0.57377</v>
      </c>
      <c r="I37">
        <v>0.67973899999999998</v>
      </c>
      <c r="M37">
        <v>0.84615399999999996</v>
      </c>
      <c r="N37">
        <v>0.70212799999999997</v>
      </c>
      <c r="O37">
        <v>0.77272700000000005</v>
      </c>
      <c r="P37">
        <v>0.96240599999999998</v>
      </c>
      <c r="Q37">
        <v>0.51612899999999995</v>
      </c>
      <c r="R37">
        <v>0.93377500000000002</v>
      </c>
      <c r="S37">
        <v>0.72321400000000002</v>
      </c>
      <c r="T37">
        <v>0.90476199999999996</v>
      </c>
      <c r="V37" s="125" t="s">
        <v>844</v>
      </c>
    </row>
    <row r="38" spans="2:23">
      <c r="B38">
        <v>0.90322599999999997</v>
      </c>
      <c r="C38">
        <v>0.95</v>
      </c>
      <c r="D38">
        <v>0.91249999999999998</v>
      </c>
      <c r="E38">
        <v>0.95238100000000003</v>
      </c>
      <c r="F38">
        <v>0.91780799999999996</v>
      </c>
      <c r="G38">
        <v>0.87012999999999996</v>
      </c>
      <c r="H38">
        <v>0.59016400000000002</v>
      </c>
      <c r="I38">
        <v>0.68627499999999997</v>
      </c>
      <c r="M38">
        <v>0.84615399999999996</v>
      </c>
      <c r="N38">
        <v>0.70212799999999997</v>
      </c>
      <c r="O38">
        <v>0.77272700000000005</v>
      </c>
      <c r="P38">
        <v>0.96992500000000004</v>
      </c>
      <c r="Q38">
        <v>0.53225800000000001</v>
      </c>
      <c r="R38">
        <v>0.93377500000000002</v>
      </c>
      <c r="S38">
        <v>0.75892899999999996</v>
      </c>
      <c r="T38">
        <v>0.90476199999999996</v>
      </c>
    </row>
    <row r="39" spans="2:23">
      <c r="B39">
        <v>0.90322599999999997</v>
      </c>
      <c r="C39">
        <v>0.95</v>
      </c>
      <c r="D39">
        <v>0.91249999999999998</v>
      </c>
      <c r="E39">
        <v>0.95238100000000003</v>
      </c>
      <c r="F39">
        <v>0.91780799999999996</v>
      </c>
      <c r="G39">
        <v>0.88961000000000001</v>
      </c>
      <c r="H39">
        <v>0.59016400000000002</v>
      </c>
      <c r="I39">
        <v>0.69281000000000004</v>
      </c>
      <c r="M39">
        <v>0.84615399999999996</v>
      </c>
      <c r="N39">
        <v>0.734043</v>
      </c>
      <c r="O39">
        <v>0.77272700000000005</v>
      </c>
      <c r="P39">
        <v>0.97744399999999998</v>
      </c>
      <c r="Q39">
        <v>0.54838699999999996</v>
      </c>
      <c r="R39">
        <v>0.93377500000000002</v>
      </c>
      <c r="S39">
        <v>0.77678599999999998</v>
      </c>
      <c r="T39">
        <v>0.90476199999999996</v>
      </c>
      <c r="W39" s="6"/>
    </row>
    <row r="40" spans="2:23">
      <c r="B40">
        <v>0.90322599999999997</v>
      </c>
      <c r="C40">
        <v>0.95</v>
      </c>
      <c r="D40">
        <v>0.91249999999999998</v>
      </c>
      <c r="E40">
        <v>0.95238100000000003</v>
      </c>
      <c r="F40">
        <v>0.92465799999999998</v>
      </c>
      <c r="G40">
        <v>0.89610400000000001</v>
      </c>
      <c r="H40">
        <v>0.60655700000000001</v>
      </c>
      <c r="I40">
        <v>0.69281000000000004</v>
      </c>
      <c r="M40">
        <v>0.84615399999999996</v>
      </c>
      <c r="N40">
        <v>0.75531899999999996</v>
      </c>
      <c r="O40">
        <v>0.77272700000000005</v>
      </c>
      <c r="P40">
        <v>0.97744399999999998</v>
      </c>
      <c r="Q40">
        <v>0.57258100000000001</v>
      </c>
      <c r="R40">
        <v>0.93377500000000002</v>
      </c>
      <c r="S40">
        <v>0.79464299999999999</v>
      </c>
      <c r="T40">
        <v>0.91071400000000002</v>
      </c>
    </row>
    <row r="41" spans="2:23">
      <c r="B41">
        <v>0.90322599999999997</v>
      </c>
      <c r="C41">
        <v>0.95</v>
      </c>
      <c r="D41">
        <v>0.91249999999999998</v>
      </c>
      <c r="E41">
        <v>0.95238100000000003</v>
      </c>
      <c r="F41">
        <v>0.92465799999999998</v>
      </c>
      <c r="G41">
        <v>0.90259699999999998</v>
      </c>
      <c r="H41">
        <v>0.60655700000000001</v>
      </c>
      <c r="I41">
        <v>0.69281000000000004</v>
      </c>
      <c r="K41" s="121" t="s">
        <v>684</v>
      </c>
      <c r="L41" s="6"/>
      <c r="M41">
        <v>0.84615399999999996</v>
      </c>
      <c r="N41">
        <v>0.75531899999999996</v>
      </c>
      <c r="O41">
        <v>0.77272700000000005</v>
      </c>
      <c r="P41">
        <v>0.97744399999999998</v>
      </c>
      <c r="Q41">
        <v>0.59677400000000003</v>
      </c>
      <c r="R41">
        <v>0.93708599999999997</v>
      </c>
      <c r="S41">
        <v>0.8125</v>
      </c>
      <c r="T41">
        <v>0.91071400000000002</v>
      </c>
    </row>
    <row r="42" spans="2:23">
      <c r="B42">
        <v>0.90322599999999997</v>
      </c>
      <c r="C42">
        <v>0.95</v>
      </c>
      <c r="D42">
        <v>0.91249999999999998</v>
      </c>
      <c r="E42">
        <v>0.95238100000000003</v>
      </c>
      <c r="F42">
        <v>0.93150699999999997</v>
      </c>
      <c r="G42">
        <v>0.90259699999999998</v>
      </c>
      <c r="H42">
        <v>0.61475400000000002</v>
      </c>
      <c r="I42">
        <v>0.70588200000000001</v>
      </c>
      <c r="K42" s="121" t="s">
        <v>39</v>
      </c>
      <c r="M42">
        <v>0.84615399999999996</v>
      </c>
      <c r="N42">
        <v>0.765957</v>
      </c>
      <c r="O42">
        <v>0.77272700000000005</v>
      </c>
      <c r="P42">
        <v>0.97744399999999998</v>
      </c>
      <c r="Q42">
        <v>0.62096799999999996</v>
      </c>
      <c r="R42">
        <v>0.93708599999999997</v>
      </c>
      <c r="S42">
        <v>0.82142899999999996</v>
      </c>
      <c r="T42">
        <v>0.91666700000000001</v>
      </c>
      <c r="V42" s="121" t="s">
        <v>684</v>
      </c>
    </row>
    <row r="43" spans="2:23">
      <c r="B43">
        <v>0.93548399999999998</v>
      </c>
      <c r="C43">
        <v>0.97499999999999998</v>
      </c>
      <c r="D43">
        <v>0.95</v>
      </c>
      <c r="E43">
        <v>0.95238100000000003</v>
      </c>
      <c r="F43">
        <v>0.93150699999999997</v>
      </c>
      <c r="G43">
        <v>0.92207799999999995</v>
      </c>
      <c r="H43">
        <v>0.62295100000000003</v>
      </c>
      <c r="I43">
        <v>0.74509800000000004</v>
      </c>
      <c r="K43" s="121" t="s">
        <v>605</v>
      </c>
      <c r="M43">
        <v>0.961538</v>
      </c>
      <c r="N43">
        <v>0.79787200000000003</v>
      </c>
      <c r="O43">
        <v>0.77272700000000005</v>
      </c>
      <c r="P43">
        <v>0.97744399999999998</v>
      </c>
      <c r="Q43">
        <v>0.63709700000000002</v>
      </c>
      <c r="R43">
        <v>0.93708599999999997</v>
      </c>
      <c r="S43">
        <v>0.83928599999999998</v>
      </c>
      <c r="T43">
        <v>0.91666700000000001</v>
      </c>
      <c r="V43" s="121" t="s">
        <v>39</v>
      </c>
    </row>
    <row r="44" spans="2:23" ht="16">
      <c r="B44">
        <v>0.93548399999999998</v>
      </c>
      <c r="C44">
        <v>0.97499999999999998</v>
      </c>
      <c r="D44">
        <v>0.95</v>
      </c>
      <c r="E44">
        <v>0.95238100000000003</v>
      </c>
      <c r="F44">
        <v>0.93150699999999997</v>
      </c>
      <c r="G44">
        <v>0.92857100000000004</v>
      </c>
      <c r="H44">
        <v>0.63114800000000004</v>
      </c>
      <c r="I44">
        <v>0.75163400000000002</v>
      </c>
      <c r="K44" s="122" t="s">
        <v>825</v>
      </c>
      <c r="M44">
        <v>0.961538</v>
      </c>
      <c r="N44">
        <v>0.81914900000000002</v>
      </c>
      <c r="O44">
        <v>0.79545500000000002</v>
      </c>
      <c r="P44">
        <v>0.97744399999999998</v>
      </c>
      <c r="Q44">
        <v>0.63709700000000002</v>
      </c>
      <c r="R44">
        <v>0.93708599999999997</v>
      </c>
      <c r="S44">
        <v>0.86607100000000004</v>
      </c>
      <c r="T44">
        <v>0.92261899999999997</v>
      </c>
      <c r="V44" s="121" t="s">
        <v>683</v>
      </c>
    </row>
    <row r="45" spans="2:23" ht="16">
      <c r="B45">
        <v>0.93548399999999998</v>
      </c>
      <c r="C45">
        <v>0.97499999999999998</v>
      </c>
      <c r="D45">
        <v>0.95</v>
      </c>
      <c r="E45">
        <v>0.95238100000000003</v>
      </c>
      <c r="F45">
        <v>0.95205499999999998</v>
      </c>
      <c r="G45">
        <v>0.92857100000000004</v>
      </c>
      <c r="H45">
        <v>0.63114800000000004</v>
      </c>
      <c r="I45">
        <v>0.764706</v>
      </c>
      <c r="K45" s="122" t="s">
        <v>826</v>
      </c>
      <c r="M45">
        <v>0.961538</v>
      </c>
      <c r="N45">
        <v>0.84042600000000001</v>
      </c>
      <c r="O45">
        <v>0.79545500000000002</v>
      </c>
      <c r="P45">
        <v>0.97744399999999998</v>
      </c>
      <c r="Q45">
        <v>0.66935500000000003</v>
      </c>
      <c r="R45">
        <v>0.93708599999999997</v>
      </c>
      <c r="S45">
        <v>0.875</v>
      </c>
      <c r="T45">
        <v>0.92261899999999997</v>
      </c>
      <c r="V45" s="126" t="s">
        <v>845</v>
      </c>
    </row>
    <row r="46" spans="2:23" ht="16">
      <c r="B46">
        <v>0.93548399999999998</v>
      </c>
      <c r="C46">
        <v>0.97499999999999998</v>
      </c>
      <c r="D46">
        <v>0.96250000000000002</v>
      </c>
      <c r="E46">
        <v>0.95238100000000003</v>
      </c>
      <c r="F46">
        <v>0.95205499999999998</v>
      </c>
      <c r="G46">
        <v>0.93506500000000004</v>
      </c>
      <c r="H46">
        <v>0.63934400000000002</v>
      </c>
      <c r="I46">
        <v>0.764706</v>
      </c>
      <c r="K46" s="122" t="s">
        <v>827</v>
      </c>
      <c r="M46">
        <v>0.961538</v>
      </c>
      <c r="N46">
        <v>0.84042600000000001</v>
      </c>
      <c r="O46">
        <v>0.84090900000000002</v>
      </c>
      <c r="P46">
        <v>0.97744399999999998</v>
      </c>
      <c r="Q46">
        <v>0.66935500000000003</v>
      </c>
      <c r="R46">
        <v>0.93708599999999997</v>
      </c>
      <c r="S46">
        <v>0.89285700000000001</v>
      </c>
      <c r="T46">
        <v>0.92261899999999997</v>
      </c>
      <c r="V46" s="126" t="s">
        <v>846</v>
      </c>
    </row>
    <row r="47" spans="2:23" ht="16">
      <c r="B47">
        <v>0.93548399999999998</v>
      </c>
      <c r="C47">
        <v>0.97499999999999998</v>
      </c>
      <c r="D47">
        <v>0.96250000000000002</v>
      </c>
      <c r="E47">
        <v>0.95238100000000003</v>
      </c>
      <c r="F47">
        <v>0.95205499999999998</v>
      </c>
      <c r="G47">
        <v>0.94155800000000001</v>
      </c>
      <c r="H47">
        <v>0.65573800000000004</v>
      </c>
      <c r="I47">
        <v>0.77777799999999997</v>
      </c>
      <c r="K47" s="122" t="s">
        <v>828</v>
      </c>
      <c r="M47">
        <v>0.961538</v>
      </c>
      <c r="N47">
        <v>0.86170199999999997</v>
      </c>
      <c r="O47">
        <v>0.84090900000000002</v>
      </c>
      <c r="P47">
        <v>0.97744399999999998</v>
      </c>
      <c r="Q47">
        <v>0.69354800000000005</v>
      </c>
      <c r="R47">
        <v>0.93708599999999997</v>
      </c>
      <c r="S47">
        <v>0.91071400000000002</v>
      </c>
      <c r="T47">
        <v>0.92857100000000004</v>
      </c>
      <c r="V47" s="126" t="s">
        <v>847</v>
      </c>
    </row>
    <row r="48" spans="2:23" ht="16">
      <c r="B48">
        <v>0.93548399999999998</v>
      </c>
      <c r="C48">
        <v>0.97499999999999998</v>
      </c>
      <c r="D48">
        <v>0.96250000000000002</v>
      </c>
      <c r="E48">
        <v>0.95238100000000003</v>
      </c>
      <c r="F48">
        <v>0.95890399999999998</v>
      </c>
      <c r="G48">
        <v>0.94155800000000001</v>
      </c>
      <c r="H48">
        <v>0.67213100000000003</v>
      </c>
      <c r="I48">
        <v>0.78431399999999996</v>
      </c>
      <c r="K48" s="123" t="s">
        <v>829</v>
      </c>
      <c r="M48">
        <v>0.961538</v>
      </c>
      <c r="N48">
        <v>0.86170199999999997</v>
      </c>
      <c r="O48">
        <v>0.84090900000000002</v>
      </c>
      <c r="P48">
        <v>0.97744399999999998</v>
      </c>
      <c r="Q48">
        <v>0.72580599999999995</v>
      </c>
      <c r="R48">
        <v>0.94039700000000004</v>
      </c>
      <c r="S48">
        <v>0.91071400000000002</v>
      </c>
      <c r="T48">
        <v>0.92857100000000004</v>
      </c>
      <c r="V48" s="126" t="s">
        <v>848</v>
      </c>
    </row>
    <row r="49" spans="2:22">
      <c r="B49">
        <v>0.93548399999999998</v>
      </c>
      <c r="C49">
        <v>0.97499999999999998</v>
      </c>
      <c r="D49">
        <v>0.96250000000000002</v>
      </c>
      <c r="E49">
        <v>0.95238100000000003</v>
      </c>
      <c r="F49">
        <v>0.95890399999999998</v>
      </c>
      <c r="G49">
        <v>0.94155800000000001</v>
      </c>
      <c r="H49">
        <v>0.68032800000000004</v>
      </c>
      <c r="I49">
        <v>0.79738600000000004</v>
      </c>
      <c r="M49">
        <v>0.961538</v>
      </c>
      <c r="N49">
        <v>0.86170199999999997</v>
      </c>
      <c r="O49">
        <v>0.86363599999999996</v>
      </c>
      <c r="P49">
        <v>0.97744399999999998</v>
      </c>
      <c r="Q49">
        <v>0.75</v>
      </c>
      <c r="R49">
        <v>0.94039700000000004</v>
      </c>
      <c r="S49">
        <v>0.91964299999999999</v>
      </c>
      <c r="T49">
        <v>0.93452400000000002</v>
      </c>
      <c r="V49" s="125" t="s">
        <v>849</v>
      </c>
    </row>
    <row r="50" spans="2:22">
      <c r="B50">
        <v>0.93548399999999998</v>
      </c>
      <c r="C50">
        <v>0.97499999999999998</v>
      </c>
      <c r="D50">
        <v>0.96250000000000002</v>
      </c>
      <c r="E50">
        <v>0.95238100000000003</v>
      </c>
      <c r="F50">
        <v>0.95890399999999998</v>
      </c>
      <c r="G50">
        <v>0.94155800000000001</v>
      </c>
      <c r="H50">
        <v>0.69672100000000003</v>
      </c>
      <c r="I50">
        <v>0.79738600000000004</v>
      </c>
      <c r="M50">
        <v>0.961538</v>
      </c>
      <c r="N50">
        <v>0.86170199999999997</v>
      </c>
      <c r="O50">
        <v>0.88636400000000004</v>
      </c>
      <c r="P50">
        <v>0.97744399999999998</v>
      </c>
      <c r="Q50">
        <v>0.75</v>
      </c>
      <c r="R50">
        <v>0.94039700000000004</v>
      </c>
      <c r="S50">
        <v>0.92857100000000004</v>
      </c>
      <c r="T50">
        <v>0.93452400000000002</v>
      </c>
    </row>
    <row r="51" spans="2:22">
      <c r="B51">
        <v>0.93548399999999998</v>
      </c>
      <c r="C51">
        <v>0.97499999999999998</v>
      </c>
      <c r="D51">
        <v>0.96250000000000002</v>
      </c>
      <c r="E51">
        <v>0.95238100000000003</v>
      </c>
      <c r="F51">
        <v>0.95890399999999998</v>
      </c>
      <c r="G51">
        <v>0.94155800000000001</v>
      </c>
      <c r="H51">
        <v>0.70491800000000004</v>
      </c>
      <c r="I51">
        <v>0.81045800000000001</v>
      </c>
      <c r="M51">
        <v>0.961538</v>
      </c>
      <c r="N51">
        <v>0.87234</v>
      </c>
      <c r="O51">
        <v>0.88636400000000004</v>
      </c>
      <c r="P51">
        <v>0.97744399999999998</v>
      </c>
      <c r="Q51">
        <v>0.76612899999999995</v>
      </c>
      <c r="R51">
        <v>0.94039700000000004</v>
      </c>
      <c r="S51">
        <v>0.92857100000000004</v>
      </c>
      <c r="T51">
        <v>0.93452400000000002</v>
      </c>
    </row>
    <row r="52" spans="2:22">
      <c r="B52">
        <v>0.93548399999999998</v>
      </c>
      <c r="C52">
        <v>0.97499999999999998</v>
      </c>
      <c r="D52">
        <v>0.96250000000000002</v>
      </c>
      <c r="E52">
        <v>0.95238100000000003</v>
      </c>
      <c r="F52">
        <v>0.95890399999999998</v>
      </c>
      <c r="G52">
        <v>0.94155800000000001</v>
      </c>
      <c r="H52">
        <v>0.71311500000000005</v>
      </c>
      <c r="I52">
        <v>0.81045800000000001</v>
      </c>
      <c r="M52">
        <v>0.961538</v>
      </c>
      <c r="N52">
        <v>0.87234</v>
      </c>
      <c r="O52">
        <v>0.88636400000000004</v>
      </c>
      <c r="P52">
        <v>0.97744399999999998</v>
      </c>
      <c r="Q52">
        <v>0.78225800000000001</v>
      </c>
      <c r="R52">
        <v>0.94039700000000004</v>
      </c>
      <c r="S52">
        <v>0.9375</v>
      </c>
      <c r="T52">
        <v>0.93452400000000002</v>
      </c>
    </row>
    <row r="53" spans="2:22">
      <c r="B53">
        <v>0.93548399999999998</v>
      </c>
      <c r="C53">
        <v>0.97499999999999998</v>
      </c>
      <c r="D53">
        <v>0.96250000000000002</v>
      </c>
      <c r="E53">
        <v>0.95238100000000003</v>
      </c>
      <c r="F53">
        <v>0.972603</v>
      </c>
      <c r="G53">
        <v>0.94155800000000001</v>
      </c>
      <c r="H53">
        <v>0.71311500000000005</v>
      </c>
      <c r="I53">
        <v>0.81045800000000001</v>
      </c>
      <c r="M53">
        <v>0.961538</v>
      </c>
      <c r="N53">
        <v>0.88297899999999996</v>
      </c>
      <c r="O53">
        <v>0.88636400000000004</v>
      </c>
      <c r="P53">
        <v>0.97744399999999998</v>
      </c>
      <c r="Q53">
        <v>0.81451600000000002</v>
      </c>
      <c r="R53">
        <v>0.94370900000000002</v>
      </c>
      <c r="S53">
        <v>0.9375</v>
      </c>
      <c r="T53">
        <v>0.93452400000000002</v>
      </c>
    </row>
    <row r="54" spans="2:22">
      <c r="B54">
        <v>0.93548399999999998</v>
      </c>
      <c r="C54">
        <v>0.97499999999999998</v>
      </c>
      <c r="D54">
        <v>0.96250000000000002</v>
      </c>
      <c r="E54">
        <v>0.95238100000000003</v>
      </c>
      <c r="F54">
        <v>0.972603</v>
      </c>
      <c r="G54">
        <v>0.94155800000000001</v>
      </c>
      <c r="H54">
        <v>0.72950800000000005</v>
      </c>
      <c r="I54">
        <v>0.81045800000000001</v>
      </c>
      <c r="M54">
        <v>0.961538</v>
      </c>
      <c r="N54">
        <v>0.89361699999999999</v>
      </c>
      <c r="O54">
        <v>0.88636400000000004</v>
      </c>
      <c r="P54">
        <v>0.97744399999999998</v>
      </c>
      <c r="Q54">
        <v>0.83064499999999997</v>
      </c>
      <c r="R54">
        <v>0.94370900000000002</v>
      </c>
      <c r="S54">
        <v>0.95535700000000001</v>
      </c>
      <c r="T54">
        <v>0.93452400000000002</v>
      </c>
    </row>
    <row r="55" spans="2:22">
      <c r="B55">
        <v>0.93548399999999998</v>
      </c>
      <c r="C55">
        <v>0.97499999999999998</v>
      </c>
      <c r="D55">
        <v>0.96250000000000002</v>
      </c>
      <c r="E55">
        <v>0.95238100000000003</v>
      </c>
      <c r="F55">
        <v>0.972603</v>
      </c>
      <c r="G55">
        <v>0.94155800000000001</v>
      </c>
      <c r="H55">
        <v>0.74590199999999995</v>
      </c>
      <c r="I55">
        <v>0.83006500000000005</v>
      </c>
      <c r="M55">
        <v>0.961538</v>
      </c>
      <c r="N55">
        <v>0.89361699999999999</v>
      </c>
      <c r="O55">
        <v>0.88636400000000004</v>
      </c>
      <c r="P55">
        <v>0.97744399999999998</v>
      </c>
      <c r="Q55">
        <v>0.83870999999999996</v>
      </c>
      <c r="R55">
        <v>0.94370900000000002</v>
      </c>
      <c r="S55">
        <v>0.96428599999999998</v>
      </c>
      <c r="T55">
        <v>0.94047599999999998</v>
      </c>
    </row>
    <row r="56" spans="2:22">
      <c r="B56">
        <v>0.93548399999999998</v>
      </c>
      <c r="C56">
        <v>0.97499999999999998</v>
      </c>
      <c r="D56">
        <v>0.96250000000000002</v>
      </c>
      <c r="E56">
        <v>0.95238100000000003</v>
      </c>
      <c r="F56">
        <v>0.972603</v>
      </c>
      <c r="G56">
        <v>0.94155800000000001</v>
      </c>
      <c r="H56">
        <v>0.76229499999999994</v>
      </c>
      <c r="I56">
        <v>0.84313700000000003</v>
      </c>
      <c r="M56">
        <v>0.961538</v>
      </c>
      <c r="N56">
        <v>0.90425500000000003</v>
      </c>
      <c r="O56">
        <v>0.90909099999999998</v>
      </c>
      <c r="P56">
        <v>0.97744399999999998</v>
      </c>
      <c r="Q56">
        <v>0.83870999999999996</v>
      </c>
      <c r="R56">
        <v>0.94370900000000002</v>
      </c>
      <c r="S56">
        <v>0.96428599999999998</v>
      </c>
      <c r="T56">
        <v>0.94047599999999998</v>
      </c>
    </row>
    <row r="57" spans="2:22">
      <c r="B57">
        <v>0.93548399999999998</v>
      </c>
      <c r="C57">
        <v>0.97499999999999998</v>
      </c>
      <c r="D57">
        <v>0.96250000000000002</v>
      </c>
      <c r="E57">
        <v>0.95238100000000003</v>
      </c>
      <c r="F57">
        <v>0.972603</v>
      </c>
      <c r="G57">
        <v>0.94805200000000001</v>
      </c>
      <c r="H57">
        <v>0.76229499999999994</v>
      </c>
      <c r="I57">
        <v>0.84967300000000001</v>
      </c>
      <c r="M57">
        <v>0.961538</v>
      </c>
      <c r="N57">
        <v>0.90425500000000003</v>
      </c>
      <c r="O57">
        <v>0.90909099999999998</v>
      </c>
      <c r="P57">
        <v>0.97744399999999998</v>
      </c>
      <c r="Q57">
        <v>0.83870999999999996</v>
      </c>
      <c r="R57">
        <v>0.94370900000000002</v>
      </c>
      <c r="S57">
        <v>0.96428599999999998</v>
      </c>
      <c r="T57">
        <v>0.94047599999999998</v>
      </c>
    </row>
    <row r="58" spans="2:22">
      <c r="B58">
        <v>0.93548399999999998</v>
      </c>
      <c r="C58">
        <v>0.97499999999999998</v>
      </c>
      <c r="D58">
        <v>0.96250000000000002</v>
      </c>
      <c r="E58">
        <v>0.95238100000000003</v>
      </c>
      <c r="F58">
        <v>0.972603</v>
      </c>
      <c r="G58">
        <v>0.97402599999999995</v>
      </c>
      <c r="H58">
        <v>0.76229499999999994</v>
      </c>
      <c r="I58">
        <v>0.84967300000000001</v>
      </c>
      <c r="M58">
        <v>0.961538</v>
      </c>
      <c r="N58">
        <v>0.90425500000000003</v>
      </c>
      <c r="O58">
        <v>0.90909099999999998</v>
      </c>
      <c r="P58">
        <v>0.97744399999999998</v>
      </c>
      <c r="Q58">
        <v>0.83870999999999996</v>
      </c>
      <c r="R58">
        <v>0.94370900000000002</v>
      </c>
      <c r="S58">
        <v>0.98214299999999999</v>
      </c>
      <c r="T58">
        <v>0.94642899999999996</v>
      </c>
    </row>
    <row r="59" spans="2:22">
      <c r="B59">
        <v>0.93548399999999998</v>
      </c>
      <c r="C59">
        <v>0.97499999999999998</v>
      </c>
      <c r="D59">
        <v>0.97499999999999998</v>
      </c>
      <c r="E59">
        <v>0.95238100000000003</v>
      </c>
      <c r="F59">
        <v>0.972603</v>
      </c>
      <c r="G59">
        <v>0.97402599999999995</v>
      </c>
      <c r="H59">
        <v>0.78688499999999995</v>
      </c>
      <c r="I59">
        <v>0.86274499999999998</v>
      </c>
      <c r="M59">
        <v>0.961538</v>
      </c>
      <c r="N59">
        <v>0.90425500000000003</v>
      </c>
      <c r="O59">
        <v>0.90909099999999998</v>
      </c>
      <c r="P59">
        <v>0.97744399999999998</v>
      </c>
      <c r="Q59">
        <v>0.85483900000000002</v>
      </c>
      <c r="R59">
        <v>0.94370900000000002</v>
      </c>
      <c r="S59">
        <v>0.98214299999999999</v>
      </c>
      <c r="T59">
        <v>0.94642899999999996</v>
      </c>
    </row>
    <row r="60" spans="2:22">
      <c r="B60">
        <v>0.93548399999999998</v>
      </c>
      <c r="C60">
        <v>0.97499999999999998</v>
      </c>
      <c r="D60">
        <v>0.97499999999999998</v>
      </c>
      <c r="E60">
        <v>0.95238100000000003</v>
      </c>
      <c r="F60">
        <v>0.972603</v>
      </c>
      <c r="G60">
        <v>0.97402599999999995</v>
      </c>
      <c r="H60">
        <v>0.79508199999999996</v>
      </c>
      <c r="I60">
        <v>0.86928099999999997</v>
      </c>
      <c r="M60">
        <v>0.961538</v>
      </c>
      <c r="N60">
        <v>0.91489399999999999</v>
      </c>
      <c r="O60">
        <v>0.90909099999999998</v>
      </c>
      <c r="P60">
        <v>0.97744399999999998</v>
      </c>
      <c r="Q60">
        <v>0.85483900000000002</v>
      </c>
      <c r="R60">
        <v>0.94370900000000002</v>
      </c>
      <c r="S60">
        <v>0.98214299999999999</v>
      </c>
      <c r="T60">
        <v>0.95833299999999999</v>
      </c>
    </row>
    <row r="61" spans="2:22">
      <c r="B61">
        <v>0.93548399999999998</v>
      </c>
      <c r="C61">
        <v>0.97499999999999998</v>
      </c>
      <c r="D61">
        <v>0.97499999999999998</v>
      </c>
      <c r="E61">
        <v>0.95238100000000003</v>
      </c>
      <c r="F61">
        <v>0.97945199999999999</v>
      </c>
      <c r="G61">
        <v>0.97402599999999995</v>
      </c>
      <c r="H61">
        <v>0.81147499999999995</v>
      </c>
      <c r="I61">
        <v>0.86928099999999997</v>
      </c>
      <c r="M61">
        <v>0.961538</v>
      </c>
      <c r="N61">
        <v>0.91489399999999999</v>
      </c>
      <c r="O61">
        <v>0.90909099999999998</v>
      </c>
      <c r="P61">
        <v>0.97744399999999998</v>
      </c>
      <c r="Q61">
        <v>0.86290299999999998</v>
      </c>
      <c r="R61">
        <v>0.94370900000000002</v>
      </c>
      <c r="S61">
        <v>0.98214299999999999</v>
      </c>
      <c r="T61">
        <v>0.95833299999999999</v>
      </c>
    </row>
    <row r="62" spans="2:22">
      <c r="B62">
        <v>0.93548399999999998</v>
      </c>
      <c r="C62">
        <v>0.97499999999999998</v>
      </c>
      <c r="D62">
        <v>0.97499999999999998</v>
      </c>
      <c r="E62">
        <v>0.95238100000000003</v>
      </c>
      <c r="F62">
        <v>0.97945199999999999</v>
      </c>
      <c r="G62">
        <v>0.97402599999999995</v>
      </c>
      <c r="H62">
        <v>0.82786899999999997</v>
      </c>
      <c r="I62">
        <v>0.86928099999999997</v>
      </c>
      <c r="M62">
        <v>0.961538</v>
      </c>
      <c r="N62">
        <v>0.91489399999999999</v>
      </c>
      <c r="O62">
        <v>0.90909099999999998</v>
      </c>
      <c r="P62">
        <v>0.97744399999999998</v>
      </c>
      <c r="Q62">
        <v>0.87096799999999996</v>
      </c>
      <c r="R62">
        <v>0.94370900000000002</v>
      </c>
      <c r="S62">
        <v>0.98214299999999999</v>
      </c>
      <c r="T62">
        <v>0.95833299999999999</v>
      </c>
    </row>
    <row r="63" spans="2:22">
      <c r="B63">
        <v>0.93548399999999998</v>
      </c>
      <c r="C63">
        <v>0.97499999999999998</v>
      </c>
      <c r="D63">
        <v>0.97499999999999998</v>
      </c>
      <c r="E63">
        <v>0.95238100000000003</v>
      </c>
      <c r="F63">
        <v>0.97945199999999999</v>
      </c>
      <c r="G63">
        <v>0.97402599999999995</v>
      </c>
      <c r="H63">
        <v>0.82786899999999997</v>
      </c>
      <c r="I63">
        <v>0.87581699999999996</v>
      </c>
      <c r="M63">
        <v>0.961538</v>
      </c>
      <c r="N63">
        <v>0.91489399999999999</v>
      </c>
      <c r="O63">
        <v>0.90909099999999998</v>
      </c>
      <c r="P63">
        <v>0.97744399999999998</v>
      </c>
      <c r="Q63">
        <v>0.87096799999999996</v>
      </c>
      <c r="R63">
        <v>0.94370900000000002</v>
      </c>
      <c r="S63">
        <v>0.98214299999999999</v>
      </c>
      <c r="T63">
        <v>0.95833299999999999</v>
      </c>
    </row>
    <row r="64" spans="2:22">
      <c r="B64">
        <v>0.93548399999999998</v>
      </c>
      <c r="C64">
        <v>0.97499999999999998</v>
      </c>
      <c r="D64">
        <v>0.97499999999999998</v>
      </c>
      <c r="E64">
        <v>0.95238100000000003</v>
      </c>
      <c r="F64">
        <v>0.97945199999999999</v>
      </c>
      <c r="G64">
        <v>0.97402599999999995</v>
      </c>
      <c r="H64">
        <v>0.82786899999999997</v>
      </c>
      <c r="I64">
        <v>0.88235300000000005</v>
      </c>
      <c r="M64">
        <v>0.961538</v>
      </c>
      <c r="N64">
        <v>0.91489399999999999</v>
      </c>
      <c r="O64">
        <v>0.90909099999999998</v>
      </c>
      <c r="P64">
        <v>0.97744399999999998</v>
      </c>
      <c r="Q64">
        <v>0.88709700000000002</v>
      </c>
      <c r="R64">
        <v>0.95033100000000004</v>
      </c>
      <c r="S64">
        <v>0.98214299999999999</v>
      </c>
      <c r="T64">
        <v>0.95833299999999999</v>
      </c>
    </row>
    <row r="65" spans="2:20">
      <c r="B65">
        <v>0.93548399999999998</v>
      </c>
      <c r="C65">
        <v>0.97499999999999998</v>
      </c>
      <c r="D65">
        <v>0.97499999999999998</v>
      </c>
      <c r="E65">
        <v>0.95238100000000003</v>
      </c>
      <c r="F65">
        <v>0.97945199999999999</v>
      </c>
      <c r="G65">
        <v>0.98051900000000003</v>
      </c>
      <c r="H65">
        <v>0.82786899999999997</v>
      </c>
      <c r="I65">
        <v>0.88235300000000005</v>
      </c>
      <c r="M65">
        <v>0.961538</v>
      </c>
      <c r="N65">
        <v>0.91489399999999999</v>
      </c>
      <c r="O65">
        <v>0.90909099999999998</v>
      </c>
      <c r="P65">
        <v>0.97744399999999998</v>
      </c>
      <c r="Q65">
        <v>0.89516099999999998</v>
      </c>
      <c r="R65">
        <v>0.95033100000000004</v>
      </c>
      <c r="S65">
        <v>0.98214299999999999</v>
      </c>
      <c r="T65">
        <v>0.96428599999999998</v>
      </c>
    </row>
    <row r="66" spans="2:20">
      <c r="B66">
        <v>0.93548399999999998</v>
      </c>
      <c r="C66">
        <v>0.97499999999999998</v>
      </c>
      <c r="D66">
        <v>0.97499999999999998</v>
      </c>
      <c r="E66">
        <v>0.95238100000000003</v>
      </c>
      <c r="F66">
        <v>0.97945199999999999</v>
      </c>
      <c r="G66">
        <v>0.98051900000000003</v>
      </c>
      <c r="H66">
        <v>0.84426199999999996</v>
      </c>
      <c r="I66">
        <v>0.88888900000000004</v>
      </c>
      <c r="M66">
        <v>0.961538</v>
      </c>
      <c r="N66">
        <v>0.91489399999999999</v>
      </c>
      <c r="O66">
        <v>0.90909099999999998</v>
      </c>
      <c r="P66">
        <v>0.97744399999999998</v>
      </c>
      <c r="Q66">
        <v>0.91129000000000004</v>
      </c>
      <c r="R66">
        <v>0.95695399999999997</v>
      </c>
      <c r="S66">
        <v>0.98214299999999999</v>
      </c>
      <c r="T66">
        <v>0.96428599999999998</v>
      </c>
    </row>
    <row r="67" spans="2:20">
      <c r="B67">
        <v>0.93548399999999998</v>
      </c>
      <c r="C67">
        <v>0.97499999999999998</v>
      </c>
      <c r="D67">
        <v>0.97499999999999998</v>
      </c>
      <c r="E67">
        <v>0.95238100000000003</v>
      </c>
      <c r="F67">
        <v>0.97945199999999999</v>
      </c>
      <c r="G67">
        <v>0.98051900000000003</v>
      </c>
      <c r="H67">
        <v>0.85245899999999997</v>
      </c>
      <c r="I67">
        <v>0.89542500000000003</v>
      </c>
      <c r="M67">
        <v>0.961538</v>
      </c>
      <c r="N67">
        <v>0.91489399999999999</v>
      </c>
      <c r="O67">
        <v>0.93181800000000004</v>
      </c>
      <c r="P67">
        <v>0.97744399999999998</v>
      </c>
      <c r="Q67">
        <v>0.91935500000000003</v>
      </c>
      <c r="R67">
        <v>0.96688700000000005</v>
      </c>
      <c r="S67">
        <v>0.98214299999999999</v>
      </c>
      <c r="T67">
        <v>0.96428599999999998</v>
      </c>
    </row>
    <row r="68" spans="2:20">
      <c r="B68">
        <v>0.93548399999999998</v>
      </c>
      <c r="C68">
        <v>0.97499999999999998</v>
      </c>
      <c r="D68">
        <v>0.97499999999999998</v>
      </c>
      <c r="E68">
        <v>0.95238100000000003</v>
      </c>
      <c r="F68">
        <v>0.97945199999999999</v>
      </c>
      <c r="G68">
        <v>0.98051900000000003</v>
      </c>
      <c r="H68">
        <v>0.86065599999999998</v>
      </c>
      <c r="I68">
        <v>0.90196100000000001</v>
      </c>
      <c r="M68">
        <v>0.961538</v>
      </c>
      <c r="N68">
        <v>0.91489399999999999</v>
      </c>
      <c r="O68">
        <v>0.93181800000000004</v>
      </c>
      <c r="P68">
        <v>0.97744399999999998</v>
      </c>
      <c r="Q68">
        <v>0.93548399999999998</v>
      </c>
      <c r="R68">
        <v>0.97019900000000003</v>
      </c>
      <c r="S68">
        <v>0.98214299999999999</v>
      </c>
      <c r="T68">
        <v>0.96428599999999998</v>
      </c>
    </row>
    <row r="69" spans="2:20">
      <c r="B69">
        <v>0.93548399999999998</v>
      </c>
      <c r="C69">
        <v>0.97499999999999998</v>
      </c>
      <c r="D69">
        <v>0.97499999999999998</v>
      </c>
      <c r="E69">
        <v>0.95238100000000003</v>
      </c>
      <c r="F69">
        <v>0.97945199999999999</v>
      </c>
      <c r="G69">
        <v>0.98051900000000003</v>
      </c>
      <c r="H69">
        <v>0.86065599999999998</v>
      </c>
      <c r="I69">
        <v>0.90196100000000001</v>
      </c>
      <c r="M69">
        <v>0.961538</v>
      </c>
      <c r="N69">
        <v>0.91489399999999999</v>
      </c>
      <c r="O69">
        <v>0.93181800000000004</v>
      </c>
      <c r="P69">
        <v>0.97744399999999998</v>
      </c>
      <c r="Q69">
        <v>0.94354800000000005</v>
      </c>
      <c r="R69">
        <v>0.97019900000000003</v>
      </c>
      <c r="S69">
        <v>0.98214299999999999</v>
      </c>
      <c r="T69">
        <v>0.96428599999999998</v>
      </c>
    </row>
    <row r="70" spans="2:20">
      <c r="B70">
        <v>0.93548399999999998</v>
      </c>
      <c r="C70">
        <v>0.97499999999999998</v>
      </c>
      <c r="D70">
        <v>0.97499999999999998</v>
      </c>
      <c r="E70">
        <v>0.95238100000000003</v>
      </c>
      <c r="F70">
        <v>0.97945199999999999</v>
      </c>
      <c r="G70">
        <v>0.98051900000000003</v>
      </c>
      <c r="H70">
        <v>0.86065599999999998</v>
      </c>
      <c r="I70">
        <v>0.92156899999999997</v>
      </c>
      <c r="M70">
        <v>0.961538</v>
      </c>
      <c r="N70">
        <v>0.92553200000000002</v>
      </c>
      <c r="O70">
        <v>0.93181800000000004</v>
      </c>
      <c r="P70">
        <v>0.97744399999999998</v>
      </c>
      <c r="Q70">
        <v>0.94354800000000005</v>
      </c>
      <c r="R70">
        <v>0.97682100000000005</v>
      </c>
      <c r="S70">
        <v>0.98214299999999999</v>
      </c>
      <c r="T70">
        <v>0.96428599999999998</v>
      </c>
    </row>
    <row r="71" spans="2:20">
      <c r="B71">
        <v>0.93548399999999998</v>
      </c>
      <c r="C71">
        <v>0.97499999999999998</v>
      </c>
      <c r="D71">
        <v>0.97499999999999998</v>
      </c>
      <c r="E71">
        <v>0.95238100000000003</v>
      </c>
      <c r="F71">
        <v>0.97945199999999999</v>
      </c>
      <c r="G71">
        <v>0.98051900000000003</v>
      </c>
      <c r="H71">
        <v>0.86885199999999996</v>
      </c>
      <c r="I71">
        <v>0.93464100000000006</v>
      </c>
      <c r="M71">
        <v>0.961538</v>
      </c>
      <c r="N71">
        <v>0.92553200000000002</v>
      </c>
      <c r="O71">
        <v>0.93181800000000004</v>
      </c>
      <c r="P71">
        <v>0.97744399999999998</v>
      </c>
      <c r="Q71">
        <v>0.95161300000000004</v>
      </c>
      <c r="R71">
        <v>0.980132</v>
      </c>
      <c r="S71">
        <v>0.98214299999999999</v>
      </c>
      <c r="T71">
        <v>0.96428599999999998</v>
      </c>
    </row>
    <row r="72" spans="2:20">
      <c r="B72">
        <v>0.93548399999999998</v>
      </c>
      <c r="C72">
        <v>0.97499999999999998</v>
      </c>
      <c r="D72">
        <v>0.97499999999999998</v>
      </c>
      <c r="E72">
        <v>0.95238100000000003</v>
      </c>
      <c r="F72">
        <v>0.97945199999999999</v>
      </c>
      <c r="G72">
        <v>0.98051900000000003</v>
      </c>
      <c r="H72">
        <v>0.86885199999999996</v>
      </c>
      <c r="I72">
        <v>0.93464100000000006</v>
      </c>
      <c r="M72">
        <v>0.961538</v>
      </c>
      <c r="N72">
        <v>0.93616999999999995</v>
      </c>
      <c r="O72">
        <v>0.93181800000000004</v>
      </c>
      <c r="P72">
        <v>0.97744399999999998</v>
      </c>
      <c r="Q72">
        <v>0.95161300000000004</v>
      </c>
      <c r="R72">
        <v>0.980132</v>
      </c>
      <c r="S72">
        <v>0.98214299999999999</v>
      </c>
      <c r="T72">
        <v>0.96428599999999998</v>
      </c>
    </row>
    <row r="73" spans="2:20">
      <c r="B73">
        <v>0.93548399999999998</v>
      </c>
      <c r="C73">
        <v>0.97499999999999998</v>
      </c>
      <c r="D73">
        <v>0.97499999999999998</v>
      </c>
      <c r="E73">
        <v>0.95238100000000003</v>
      </c>
      <c r="F73">
        <v>0.97945199999999999</v>
      </c>
      <c r="G73">
        <v>0.98051900000000003</v>
      </c>
      <c r="H73">
        <v>0.90983599999999998</v>
      </c>
      <c r="I73">
        <v>0.94117600000000001</v>
      </c>
      <c r="M73">
        <v>0.961538</v>
      </c>
      <c r="N73">
        <v>0.93616999999999995</v>
      </c>
      <c r="O73">
        <v>0.93181800000000004</v>
      </c>
      <c r="P73">
        <v>0.97744399999999998</v>
      </c>
      <c r="Q73">
        <v>0.95161300000000004</v>
      </c>
      <c r="R73">
        <v>0.98344399999999998</v>
      </c>
      <c r="S73">
        <v>0.98214299999999999</v>
      </c>
      <c r="T73">
        <v>0.96428599999999998</v>
      </c>
    </row>
    <row r="74" spans="2:20">
      <c r="B74">
        <v>0.93548399999999998</v>
      </c>
      <c r="C74">
        <v>0.97499999999999998</v>
      </c>
      <c r="D74">
        <v>0.97499999999999998</v>
      </c>
      <c r="E74">
        <v>0.95238100000000003</v>
      </c>
      <c r="F74">
        <v>0.97945199999999999</v>
      </c>
      <c r="G74">
        <v>0.98051900000000003</v>
      </c>
      <c r="H74">
        <v>0.90983599999999998</v>
      </c>
      <c r="I74">
        <v>0.947712</v>
      </c>
      <c r="M74">
        <v>0.961538</v>
      </c>
      <c r="N74">
        <v>0.94680900000000001</v>
      </c>
      <c r="O74">
        <v>0.95454499999999998</v>
      </c>
      <c r="P74">
        <v>0.97744399999999998</v>
      </c>
      <c r="Q74">
        <v>0.959677</v>
      </c>
      <c r="R74">
        <v>0.98675500000000005</v>
      </c>
      <c r="S74">
        <v>0.98214299999999999</v>
      </c>
      <c r="T74">
        <v>0.97023800000000004</v>
      </c>
    </row>
    <row r="75" spans="2:20">
      <c r="B75">
        <v>0.93548399999999998</v>
      </c>
      <c r="C75">
        <v>0.97499999999999998</v>
      </c>
      <c r="D75">
        <v>0.97499999999999998</v>
      </c>
      <c r="E75">
        <v>0.95238100000000003</v>
      </c>
      <c r="F75">
        <v>0.97945199999999999</v>
      </c>
      <c r="G75">
        <v>0.98051900000000003</v>
      </c>
      <c r="H75">
        <v>0.90983599999999998</v>
      </c>
      <c r="I75">
        <v>0.96078399999999997</v>
      </c>
      <c r="M75">
        <v>0.961538</v>
      </c>
      <c r="N75">
        <v>0.94680900000000001</v>
      </c>
      <c r="O75">
        <v>0.95454499999999998</v>
      </c>
      <c r="P75">
        <v>0.97744399999999998</v>
      </c>
      <c r="Q75">
        <v>0.96774199999999999</v>
      </c>
      <c r="R75">
        <v>0.98675500000000005</v>
      </c>
      <c r="S75">
        <v>0.98214299999999999</v>
      </c>
      <c r="T75">
        <v>0.97023800000000004</v>
      </c>
    </row>
    <row r="76" spans="2:20">
      <c r="B76">
        <v>0.93548399999999998</v>
      </c>
      <c r="C76">
        <v>0.97499999999999998</v>
      </c>
      <c r="D76">
        <v>0.97499999999999998</v>
      </c>
      <c r="E76">
        <v>0.95238100000000003</v>
      </c>
      <c r="F76">
        <v>0.97945199999999999</v>
      </c>
      <c r="G76">
        <v>0.98051900000000003</v>
      </c>
      <c r="H76">
        <v>0.90983599999999998</v>
      </c>
      <c r="I76">
        <v>0.96078399999999997</v>
      </c>
      <c r="M76">
        <v>0.961538</v>
      </c>
      <c r="N76">
        <v>0.95744700000000005</v>
      </c>
      <c r="O76">
        <v>0.95454499999999998</v>
      </c>
      <c r="P76">
        <v>0.97744399999999998</v>
      </c>
      <c r="Q76">
        <v>0.96774199999999999</v>
      </c>
      <c r="R76">
        <v>0.98675500000000005</v>
      </c>
      <c r="S76">
        <v>0.99107100000000004</v>
      </c>
      <c r="T76">
        <v>0.97023800000000004</v>
      </c>
    </row>
    <row r="77" spans="2:20">
      <c r="B77">
        <v>0.93548399999999998</v>
      </c>
      <c r="C77">
        <v>0.97499999999999998</v>
      </c>
      <c r="D77">
        <v>0.97499999999999998</v>
      </c>
      <c r="E77">
        <v>0.95238100000000003</v>
      </c>
      <c r="F77">
        <v>0.97945199999999999</v>
      </c>
      <c r="G77">
        <v>0.98051900000000003</v>
      </c>
      <c r="H77">
        <v>0.94262299999999999</v>
      </c>
      <c r="I77">
        <v>0.96078399999999997</v>
      </c>
      <c r="M77">
        <v>0.961538</v>
      </c>
      <c r="N77">
        <v>0.95744700000000005</v>
      </c>
      <c r="O77">
        <v>0.95454499999999998</v>
      </c>
      <c r="P77">
        <v>0.97744399999999998</v>
      </c>
      <c r="Q77">
        <v>0.96774199999999999</v>
      </c>
      <c r="R77">
        <v>0.98675500000000005</v>
      </c>
      <c r="S77">
        <v>0.99107100000000004</v>
      </c>
      <c r="T77">
        <v>0.97023800000000004</v>
      </c>
    </row>
    <row r="78" spans="2:20">
      <c r="B78">
        <v>0.93548399999999998</v>
      </c>
      <c r="C78">
        <v>0.97499999999999998</v>
      </c>
      <c r="D78">
        <v>0.97499999999999998</v>
      </c>
      <c r="E78">
        <v>0.95238100000000003</v>
      </c>
      <c r="F78">
        <v>0.97945199999999999</v>
      </c>
      <c r="G78">
        <v>0.98051900000000003</v>
      </c>
      <c r="H78">
        <v>0.95082</v>
      </c>
      <c r="I78">
        <v>0.96078399999999997</v>
      </c>
      <c r="M78">
        <v>0.961538</v>
      </c>
      <c r="N78">
        <v>0.96808499999999997</v>
      </c>
      <c r="O78">
        <v>0.95454499999999998</v>
      </c>
      <c r="P78">
        <v>0.97744399999999998</v>
      </c>
      <c r="Q78">
        <v>0.96774199999999999</v>
      </c>
      <c r="R78">
        <v>0.990066</v>
      </c>
      <c r="S78">
        <v>0.99107100000000004</v>
      </c>
      <c r="T78">
        <v>0.97619</v>
      </c>
    </row>
    <row r="79" spans="2:20">
      <c r="B79">
        <v>0.93548399999999998</v>
      </c>
      <c r="C79">
        <v>0.97499999999999998</v>
      </c>
      <c r="D79">
        <v>0.97499999999999998</v>
      </c>
      <c r="E79">
        <v>0.95238100000000003</v>
      </c>
      <c r="F79">
        <v>0.97945199999999999</v>
      </c>
      <c r="G79">
        <v>0.98051900000000003</v>
      </c>
      <c r="H79">
        <v>0.95082</v>
      </c>
      <c r="I79">
        <v>0.96731999999999996</v>
      </c>
      <c r="M79">
        <v>0.961538</v>
      </c>
      <c r="N79">
        <v>0.97872300000000001</v>
      </c>
      <c r="O79">
        <v>0.95454499999999998</v>
      </c>
      <c r="P79">
        <v>0.97744399999999998</v>
      </c>
      <c r="Q79">
        <v>0.97580599999999995</v>
      </c>
      <c r="R79">
        <v>0.990066</v>
      </c>
      <c r="S79">
        <v>0.99107100000000004</v>
      </c>
      <c r="T79">
        <v>0.97619</v>
      </c>
    </row>
    <row r="80" spans="2:20">
      <c r="B80">
        <v>0.93548399999999998</v>
      </c>
      <c r="C80">
        <v>0.97499999999999998</v>
      </c>
      <c r="D80">
        <v>0.97499999999999998</v>
      </c>
      <c r="E80">
        <v>0.95238100000000003</v>
      </c>
      <c r="F80">
        <v>0.97945199999999999</v>
      </c>
      <c r="G80">
        <v>0.98051900000000003</v>
      </c>
      <c r="H80">
        <v>0.95082</v>
      </c>
      <c r="I80">
        <v>0.97385600000000005</v>
      </c>
      <c r="M80">
        <v>0.961538</v>
      </c>
      <c r="N80">
        <v>0.97872300000000001</v>
      </c>
      <c r="O80">
        <v>0.95454499999999998</v>
      </c>
      <c r="P80">
        <v>0.97744399999999998</v>
      </c>
      <c r="Q80">
        <v>0.97580599999999995</v>
      </c>
      <c r="R80">
        <v>0.990066</v>
      </c>
      <c r="S80">
        <v>0.99107100000000004</v>
      </c>
      <c r="T80">
        <v>0.97619</v>
      </c>
    </row>
    <row r="81" spans="2:20">
      <c r="B81">
        <v>0.93548399999999998</v>
      </c>
      <c r="C81">
        <v>0.97499999999999998</v>
      </c>
      <c r="D81">
        <v>0.97499999999999998</v>
      </c>
      <c r="E81">
        <v>0.95238100000000003</v>
      </c>
      <c r="F81">
        <v>0.98630099999999998</v>
      </c>
      <c r="G81">
        <v>0.98051900000000003</v>
      </c>
      <c r="H81">
        <v>0.95082</v>
      </c>
      <c r="I81">
        <v>0.98039200000000004</v>
      </c>
      <c r="M81">
        <v>0.961538</v>
      </c>
      <c r="N81">
        <v>0.97872300000000001</v>
      </c>
      <c r="O81">
        <v>0.95454499999999998</v>
      </c>
      <c r="P81">
        <v>0.97744399999999998</v>
      </c>
      <c r="Q81">
        <v>0.97580599999999995</v>
      </c>
      <c r="R81">
        <v>0.990066</v>
      </c>
      <c r="S81">
        <v>0.99107100000000004</v>
      </c>
      <c r="T81">
        <v>0.98809499999999995</v>
      </c>
    </row>
    <row r="82" spans="2:20">
      <c r="B82">
        <v>0.93548399999999998</v>
      </c>
      <c r="C82">
        <v>0.97499999999999998</v>
      </c>
      <c r="D82">
        <v>0.97499999999999998</v>
      </c>
      <c r="E82">
        <v>0.95238100000000003</v>
      </c>
      <c r="F82">
        <v>0.98630099999999998</v>
      </c>
      <c r="G82">
        <v>0.98051900000000003</v>
      </c>
      <c r="H82">
        <v>0.95082</v>
      </c>
      <c r="I82">
        <v>0.98039200000000004</v>
      </c>
      <c r="M82">
        <v>0.961538</v>
      </c>
      <c r="N82">
        <v>0.98936199999999996</v>
      </c>
      <c r="O82">
        <v>0.95454499999999998</v>
      </c>
      <c r="P82">
        <v>0.97744399999999998</v>
      </c>
      <c r="Q82">
        <v>0.97580599999999995</v>
      </c>
      <c r="R82">
        <v>0.990066</v>
      </c>
      <c r="S82">
        <v>0.99107100000000004</v>
      </c>
      <c r="T82">
        <v>0.98809499999999995</v>
      </c>
    </row>
    <row r="83" spans="2:20">
      <c r="B83">
        <v>0.93548399999999998</v>
      </c>
      <c r="C83">
        <v>0.97499999999999998</v>
      </c>
      <c r="D83">
        <v>0.97499999999999998</v>
      </c>
      <c r="E83">
        <v>0.95238100000000003</v>
      </c>
      <c r="F83">
        <v>0.98630099999999998</v>
      </c>
      <c r="G83">
        <v>0.98051900000000003</v>
      </c>
      <c r="H83">
        <v>0.95082</v>
      </c>
      <c r="I83">
        <v>0.98039200000000004</v>
      </c>
      <c r="M83">
        <v>0.961538</v>
      </c>
      <c r="N83">
        <v>0.98936199999999996</v>
      </c>
      <c r="O83">
        <v>0.95454499999999998</v>
      </c>
      <c r="P83">
        <v>0.97744399999999998</v>
      </c>
      <c r="Q83">
        <v>0.97580599999999995</v>
      </c>
      <c r="R83">
        <v>0.990066</v>
      </c>
      <c r="S83">
        <v>0.99107100000000004</v>
      </c>
      <c r="T83">
        <v>0.98809499999999995</v>
      </c>
    </row>
    <row r="84" spans="2:20">
      <c r="B84">
        <v>0.93548399999999998</v>
      </c>
      <c r="C84">
        <v>0.97499999999999998</v>
      </c>
      <c r="D84">
        <v>0.97499999999999998</v>
      </c>
      <c r="E84">
        <v>0.95238100000000003</v>
      </c>
      <c r="F84">
        <v>0.98630099999999998</v>
      </c>
      <c r="G84">
        <v>0.98051900000000003</v>
      </c>
      <c r="H84">
        <v>0.95082</v>
      </c>
      <c r="I84">
        <v>0.98039200000000004</v>
      </c>
      <c r="M84">
        <v>0.961538</v>
      </c>
      <c r="N84">
        <v>0.98936199999999996</v>
      </c>
      <c r="O84">
        <v>0.95454499999999998</v>
      </c>
      <c r="P84">
        <v>0.97744399999999998</v>
      </c>
      <c r="Q84">
        <v>0.97580599999999995</v>
      </c>
      <c r="R84">
        <v>0.99337799999999998</v>
      </c>
      <c r="S84">
        <v>0.99107100000000004</v>
      </c>
      <c r="T84">
        <v>0.98809499999999995</v>
      </c>
    </row>
    <row r="85" spans="2:20">
      <c r="B85">
        <v>0.93548399999999998</v>
      </c>
      <c r="C85">
        <v>0.97499999999999998</v>
      </c>
      <c r="D85">
        <v>0.97499999999999998</v>
      </c>
      <c r="E85">
        <v>0.95238100000000003</v>
      </c>
      <c r="F85">
        <v>0.98630099999999998</v>
      </c>
      <c r="G85">
        <v>0.98051900000000003</v>
      </c>
      <c r="H85">
        <v>0.95082</v>
      </c>
      <c r="I85">
        <v>0.98039200000000004</v>
      </c>
      <c r="M85">
        <v>0.961538</v>
      </c>
      <c r="N85">
        <v>0.98936199999999996</v>
      </c>
      <c r="O85">
        <v>0.95454499999999998</v>
      </c>
      <c r="P85">
        <v>0.97744399999999998</v>
      </c>
      <c r="Q85">
        <v>0.97580599999999995</v>
      </c>
      <c r="R85">
        <v>0.99337799999999998</v>
      </c>
      <c r="S85">
        <v>0.99107100000000004</v>
      </c>
      <c r="T85">
        <v>0.99404800000000004</v>
      </c>
    </row>
    <row r="86" spans="2:20">
      <c r="B86">
        <v>0.96774199999999999</v>
      </c>
      <c r="C86">
        <v>0.97499999999999998</v>
      </c>
      <c r="D86">
        <v>0.97499999999999998</v>
      </c>
      <c r="E86">
        <v>0.95238100000000003</v>
      </c>
      <c r="F86">
        <v>0.98630099999999998</v>
      </c>
      <c r="G86">
        <v>0.98701300000000003</v>
      </c>
      <c r="H86">
        <v>0.95901599999999998</v>
      </c>
      <c r="I86">
        <v>0.98039200000000004</v>
      </c>
      <c r="M86">
        <v>0.961538</v>
      </c>
      <c r="N86">
        <v>0.98936199999999996</v>
      </c>
      <c r="O86">
        <v>0.95454499999999998</v>
      </c>
      <c r="P86">
        <v>0.97744399999999998</v>
      </c>
      <c r="Q86">
        <v>0.97580599999999995</v>
      </c>
      <c r="R86">
        <v>0.99337799999999998</v>
      </c>
      <c r="S86">
        <v>0.99107100000000004</v>
      </c>
      <c r="T86">
        <v>0.99404800000000004</v>
      </c>
    </row>
    <row r="87" spans="2:20">
      <c r="B87">
        <v>0.96774199999999999</v>
      </c>
      <c r="C87">
        <v>0.97499999999999998</v>
      </c>
      <c r="D87">
        <v>0.97499999999999998</v>
      </c>
      <c r="E87">
        <v>0.97619</v>
      </c>
      <c r="F87">
        <v>0.98630099999999998</v>
      </c>
      <c r="G87">
        <v>0.98701300000000003</v>
      </c>
      <c r="H87">
        <v>0.97541</v>
      </c>
      <c r="I87">
        <v>0.99346400000000001</v>
      </c>
      <c r="M87">
        <v>0.961538</v>
      </c>
      <c r="N87">
        <v>0.98936199999999996</v>
      </c>
      <c r="O87">
        <v>0.95454499999999998</v>
      </c>
      <c r="P87">
        <v>0.97744399999999998</v>
      </c>
      <c r="Q87">
        <v>0.97580599999999995</v>
      </c>
      <c r="R87">
        <v>0.99668900000000005</v>
      </c>
      <c r="S87">
        <v>0.99107100000000004</v>
      </c>
      <c r="T87">
        <v>0.99404800000000004</v>
      </c>
    </row>
    <row r="88" spans="2:20">
      <c r="B88">
        <v>0.96774199999999999</v>
      </c>
      <c r="C88">
        <v>0.97499999999999998</v>
      </c>
      <c r="D88">
        <v>0.97499999999999998</v>
      </c>
      <c r="E88">
        <v>0.97619</v>
      </c>
      <c r="F88">
        <v>0.98630099999999998</v>
      </c>
      <c r="G88">
        <v>0.98701300000000003</v>
      </c>
      <c r="H88">
        <v>0.98360700000000001</v>
      </c>
      <c r="I88">
        <v>0.99346400000000001</v>
      </c>
      <c r="M88">
        <v>0.961538</v>
      </c>
      <c r="N88">
        <v>0.98936199999999996</v>
      </c>
      <c r="O88">
        <v>0.95454499999999998</v>
      </c>
      <c r="P88">
        <v>0.97744399999999998</v>
      </c>
      <c r="Q88">
        <v>0.97580599999999995</v>
      </c>
      <c r="R88">
        <v>0.99668900000000005</v>
      </c>
      <c r="S88">
        <v>0.99107100000000004</v>
      </c>
      <c r="T88">
        <v>0.99404800000000004</v>
      </c>
    </row>
    <row r="89" spans="2:20">
      <c r="B89">
        <v>0.96774199999999999</v>
      </c>
      <c r="C89">
        <v>0.97499999999999998</v>
      </c>
      <c r="D89">
        <v>0.97499999999999998</v>
      </c>
      <c r="E89">
        <v>0.97619</v>
      </c>
      <c r="F89">
        <v>0.98630099999999998</v>
      </c>
      <c r="G89">
        <v>0.98701300000000003</v>
      </c>
      <c r="H89">
        <v>0.98360700000000001</v>
      </c>
      <c r="I89">
        <v>0.99346400000000001</v>
      </c>
      <c r="M89">
        <v>0.961538</v>
      </c>
      <c r="N89">
        <v>0.98936199999999996</v>
      </c>
      <c r="O89">
        <v>0.95454499999999998</v>
      </c>
      <c r="P89">
        <v>0.97744399999999998</v>
      </c>
      <c r="Q89">
        <v>0.99193500000000001</v>
      </c>
      <c r="R89">
        <v>0.99668900000000005</v>
      </c>
      <c r="S89">
        <v>0.99107100000000004</v>
      </c>
      <c r="T89">
        <v>0.99404800000000004</v>
      </c>
    </row>
    <row r="90" spans="2:20">
      <c r="B90">
        <v>0.96774199999999999</v>
      </c>
      <c r="C90">
        <v>0.97499999999999998</v>
      </c>
      <c r="D90">
        <v>0.97499999999999998</v>
      </c>
      <c r="E90">
        <v>0.97619</v>
      </c>
      <c r="F90">
        <v>0.98630099999999998</v>
      </c>
      <c r="G90">
        <v>0.98701300000000003</v>
      </c>
      <c r="H90">
        <v>0.98360700000000001</v>
      </c>
      <c r="I90">
        <v>0.99346400000000001</v>
      </c>
      <c r="M90">
        <v>0.961538</v>
      </c>
      <c r="N90">
        <v>0.98936199999999996</v>
      </c>
      <c r="O90">
        <v>0.97727299999999995</v>
      </c>
      <c r="P90">
        <v>0.97744399999999998</v>
      </c>
      <c r="Q90">
        <v>0.99193500000000001</v>
      </c>
      <c r="R90">
        <v>0.99668900000000005</v>
      </c>
      <c r="S90">
        <v>0.99107100000000004</v>
      </c>
      <c r="T90">
        <v>0.99404800000000004</v>
      </c>
    </row>
    <row r="91" spans="2:20">
      <c r="B91">
        <v>0.96774199999999999</v>
      </c>
      <c r="C91">
        <v>0.97499999999999998</v>
      </c>
      <c r="D91">
        <v>0.97499999999999998</v>
      </c>
      <c r="E91">
        <v>0.97619</v>
      </c>
      <c r="F91">
        <v>0.98630099999999998</v>
      </c>
      <c r="G91">
        <v>0.98701300000000003</v>
      </c>
      <c r="H91">
        <v>0.98360700000000001</v>
      </c>
      <c r="I91">
        <v>0.99346400000000001</v>
      </c>
      <c r="M91">
        <v>0.961538</v>
      </c>
      <c r="N91">
        <v>0.98936199999999996</v>
      </c>
      <c r="O91">
        <v>0.97727299999999995</v>
      </c>
      <c r="P91">
        <v>0.97744399999999998</v>
      </c>
      <c r="Q91">
        <v>0.99193500000000001</v>
      </c>
      <c r="R91">
        <v>0.99668900000000005</v>
      </c>
      <c r="S91">
        <v>0.99107100000000004</v>
      </c>
      <c r="T91">
        <v>0.99404800000000004</v>
      </c>
    </row>
    <row r="92" spans="2:20">
      <c r="B92">
        <v>0.96774199999999999</v>
      </c>
      <c r="C92">
        <v>0.97499999999999998</v>
      </c>
      <c r="D92">
        <v>0.97499999999999998</v>
      </c>
      <c r="E92">
        <v>0.97619</v>
      </c>
      <c r="F92">
        <v>0.98630099999999998</v>
      </c>
      <c r="G92">
        <v>0.98701300000000003</v>
      </c>
      <c r="H92">
        <v>0.99180299999999999</v>
      </c>
      <c r="I92">
        <v>0.99346400000000001</v>
      </c>
      <c r="M92">
        <v>0.961538</v>
      </c>
      <c r="N92">
        <v>0.98936199999999996</v>
      </c>
      <c r="O92">
        <v>0.97727299999999995</v>
      </c>
      <c r="P92">
        <v>0.97744399999999998</v>
      </c>
      <c r="Q92">
        <v>0.99193500000000001</v>
      </c>
      <c r="R92">
        <v>0.99668900000000005</v>
      </c>
      <c r="S92">
        <v>0.99107100000000004</v>
      </c>
      <c r="T92">
        <v>0.99404800000000004</v>
      </c>
    </row>
    <row r="93" spans="2:20">
      <c r="B93">
        <v>0.96774199999999999</v>
      </c>
      <c r="C93">
        <v>0.97499999999999998</v>
      </c>
      <c r="D93">
        <v>0.97499999999999998</v>
      </c>
      <c r="E93">
        <v>0.97619</v>
      </c>
      <c r="F93">
        <v>0.98630099999999998</v>
      </c>
      <c r="G93">
        <v>0.98701300000000003</v>
      </c>
      <c r="H93">
        <v>0.99180299999999999</v>
      </c>
      <c r="I93">
        <v>0.99346400000000001</v>
      </c>
      <c r="M93">
        <v>0.961538</v>
      </c>
      <c r="N93">
        <v>0.98936199999999996</v>
      </c>
      <c r="O93">
        <v>0.97727299999999995</v>
      </c>
      <c r="P93">
        <v>0.97744399999999998</v>
      </c>
      <c r="Q93">
        <v>0.99193500000000001</v>
      </c>
      <c r="R93">
        <v>0.99668900000000005</v>
      </c>
      <c r="S93">
        <v>0.99107100000000004</v>
      </c>
      <c r="T93">
        <v>0.99404800000000004</v>
      </c>
    </row>
    <row r="94" spans="2:20">
      <c r="B94">
        <v>0.96774199999999999</v>
      </c>
      <c r="C94">
        <v>0.97499999999999998</v>
      </c>
      <c r="D94">
        <v>0.97499999999999998</v>
      </c>
      <c r="E94">
        <v>0.97619</v>
      </c>
      <c r="F94">
        <v>0.98630099999999998</v>
      </c>
      <c r="G94">
        <v>0.98701300000000003</v>
      </c>
      <c r="H94">
        <v>0.99180299999999999</v>
      </c>
      <c r="I94">
        <v>0.99346400000000001</v>
      </c>
      <c r="M94">
        <v>0.961538</v>
      </c>
      <c r="N94">
        <v>0.98936199999999996</v>
      </c>
      <c r="O94">
        <v>0.97727299999999995</v>
      </c>
      <c r="P94">
        <v>0.97744399999999998</v>
      </c>
      <c r="Q94">
        <v>0.99193500000000001</v>
      </c>
      <c r="R94">
        <v>0.99668900000000005</v>
      </c>
      <c r="S94">
        <v>0.99107100000000004</v>
      </c>
      <c r="T94">
        <v>0.99404800000000004</v>
      </c>
    </row>
    <row r="95" spans="2:20">
      <c r="B95">
        <v>0.96774199999999999</v>
      </c>
      <c r="C95">
        <v>0.97499999999999998</v>
      </c>
      <c r="D95">
        <v>0.97499999999999998</v>
      </c>
      <c r="E95">
        <v>0.97619</v>
      </c>
      <c r="F95">
        <v>0.99315100000000001</v>
      </c>
      <c r="G95">
        <v>0.98701300000000003</v>
      </c>
      <c r="H95">
        <v>0.99180299999999999</v>
      </c>
      <c r="I95">
        <v>0.99346400000000001</v>
      </c>
      <c r="M95">
        <v>0.961538</v>
      </c>
      <c r="N95">
        <v>0.98936199999999996</v>
      </c>
      <c r="O95">
        <v>0.97727299999999995</v>
      </c>
      <c r="P95">
        <v>0.97744399999999998</v>
      </c>
      <c r="Q95">
        <v>0.99193500000000001</v>
      </c>
      <c r="R95">
        <v>0.99668900000000005</v>
      </c>
      <c r="S95">
        <v>0.99107100000000004</v>
      </c>
      <c r="T95">
        <v>0.99404800000000004</v>
      </c>
    </row>
    <row r="96" spans="2:20">
      <c r="B96">
        <v>0.96774199999999999</v>
      </c>
      <c r="C96">
        <v>0.97499999999999998</v>
      </c>
      <c r="D96">
        <v>0.97499999999999998</v>
      </c>
      <c r="E96">
        <v>0.97619</v>
      </c>
      <c r="F96">
        <v>0.99315100000000001</v>
      </c>
      <c r="G96">
        <v>0.98701300000000003</v>
      </c>
      <c r="H96">
        <v>0.99180299999999999</v>
      </c>
      <c r="I96">
        <v>0.99346400000000001</v>
      </c>
      <c r="M96">
        <v>0.961538</v>
      </c>
      <c r="N96">
        <v>0.98936199999999996</v>
      </c>
      <c r="O96">
        <v>0.97727299999999995</v>
      </c>
      <c r="P96">
        <v>0.97744399999999998</v>
      </c>
      <c r="Q96">
        <v>0.99193500000000001</v>
      </c>
      <c r="R96">
        <v>0.99668900000000005</v>
      </c>
      <c r="S96">
        <v>0.99107100000000004</v>
      </c>
      <c r="T96">
        <v>0.99404800000000004</v>
      </c>
    </row>
    <row r="97" spans="2:20">
      <c r="B97">
        <v>0.96774199999999999</v>
      </c>
      <c r="C97">
        <v>0.97499999999999998</v>
      </c>
      <c r="D97">
        <v>0.97499999999999998</v>
      </c>
      <c r="E97">
        <v>0.97619</v>
      </c>
      <c r="F97">
        <v>0.99315100000000001</v>
      </c>
      <c r="G97">
        <v>0.98701300000000003</v>
      </c>
      <c r="H97">
        <v>0.99180299999999999</v>
      </c>
      <c r="I97">
        <v>0.99346400000000001</v>
      </c>
      <c r="M97">
        <v>0.961538</v>
      </c>
      <c r="N97">
        <v>0.98936199999999996</v>
      </c>
      <c r="O97">
        <v>0.97727299999999995</v>
      </c>
      <c r="P97">
        <v>0.97744399999999998</v>
      </c>
      <c r="Q97">
        <v>0.99193500000000001</v>
      </c>
      <c r="R97">
        <v>0.99668900000000005</v>
      </c>
      <c r="S97">
        <v>0.99107100000000004</v>
      </c>
      <c r="T97">
        <v>0.99404800000000004</v>
      </c>
    </row>
    <row r="98" spans="2:20">
      <c r="B98">
        <v>0.96774199999999999</v>
      </c>
      <c r="C98">
        <v>0.97499999999999998</v>
      </c>
      <c r="D98">
        <v>0.97499999999999998</v>
      </c>
      <c r="E98">
        <v>0.97619</v>
      </c>
      <c r="F98">
        <v>0.99315100000000001</v>
      </c>
      <c r="G98">
        <v>0.98701300000000003</v>
      </c>
      <c r="H98">
        <v>0.99180299999999999</v>
      </c>
      <c r="I98">
        <v>0.99346400000000001</v>
      </c>
      <c r="M98">
        <v>0.961538</v>
      </c>
      <c r="N98">
        <v>0.98936199999999996</v>
      </c>
      <c r="O98">
        <v>0.97727299999999995</v>
      </c>
      <c r="P98">
        <v>0.97744399999999998</v>
      </c>
      <c r="Q98">
        <v>0.99193500000000001</v>
      </c>
      <c r="R98">
        <v>0.99668900000000005</v>
      </c>
      <c r="S98">
        <v>0.99107100000000004</v>
      </c>
      <c r="T98">
        <v>0.99404800000000004</v>
      </c>
    </row>
    <row r="99" spans="2:20">
      <c r="B99">
        <v>0.96774199999999999</v>
      </c>
      <c r="C99">
        <v>0.97499999999999998</v>
      </c>
      <c r="D99">
        <v>0.97499999999999998</v>
      </c>
      <c r="E99">
        <v>0.97619</v>
      </c>
      <c r="F99">
        <v>0.99315100000000001</v>
      </c>
      <c r="G99">
        <v>0.98701300000000003</v>
      </c>
      <c r="H99">
        <v>0.99180299999999999</v>
      </c>
      <c r="I99">
        <v>0.99346400000000001</v>
      </c>
      <c r="M99">
        <v>0.961538</v>
      </c>
      <c r="N99">
        <v>0.98936199999999996</v>
      </c>
      <c r="O99">
        <v>0.97727299999999995</v>
      </c>
      <c r="P99">
        <v>0.97744399999999998</v>
      </c>
      <c r="Q99">
        <v>0.99193500000000001</v>
      </c>
      <c r="R99">
        <v>0.99668900000000005</v>
      </c>
      <c r="S99">
        <v>0.99107100000000004</v>
      </c>
      <c r="T99">
        <v>0.99404800000000004</v>
      </c>
    </row>
    <row r="100" spans="2:20">
      <c r="B100">
        <v>0.96774199999999999</v>
      </c>
      <c r="C100">
        <v>0.97499999999999998</v>
      </c>
      <c r="D100">
        <v>0.97499999999999998</v>
      </c>
      <c r="E100">
        <v>0.97619</v>
      </c>
      <c r="F100">
        <v>0.99315100000000001</v>
      </c>
      <c r="G100">
        <v>0.98701300000000003</v>
      </c>
      <c r="H100">
        <v>0.99180299999999999</v>
      </c>
      <c r="I100">
        <v>0.99346400000000001</v>
      </c>
      <c r="M100">
        <v>0.961538</v>
      </c>
      <c r="N100">
        <v>0.98936199999999996</v>
      </c>
      <c r="O100">
        <v>0.97727299999999995</v>
      </c>
      <c r="P100">
        <v>0.97744399999999998</v>
      </c>
      <c r="Q100">
        <v>0.99193500000000001</v>
      </c>
      <c r="R100">
        <v>0.99668900000000005</v>
      </c>
      <c r="S100">
        <v>0.99107100000000004</v>
      </c>
      <c r="T100">
        <v>0.99404800000000004</v>
      </c>
    </row>
    <row r="101" spans="2:20">
      <c r="B101">
        <v>0.96774199999999999</v>
      </c>
      <c r="C101">
        <v>0.97499999999999998</v>
      </c>
      <c r="D101">
        <v>0.97499999999999998</v>
      </c>
      <c r="E101">
        <v>0.97619</v>
      </c>
      <c r="F101">
        <v>0.99315100000000001</v>
      </c>
      <c r="G101">
        <v>0.98701300000000003</v>
      </c>
      <c r="H101">
        <v>0.99180299999999999</v>
      </c>
      <c r="I101">
        <v>0.99346400000000001</v>
      </c>
      <c r="M101">
        <v>0.961538</v>
      </c>
      <c r="N101">
        <v>0.98936199999999996</v>
      </c>
      <c r="O101">
        <v>0.97727299999999995</v>
      </c>
      <c r="P101">
        <v>0.984962</v>
      </c>
      <c r="Q101">
        <v>0.99193500000000001</v>
      </c>
      <c r="R101">
        <v>0.99668900000000005</v>
      </c>
      <c r="S101">
        <v>0.99107100000000004</v>
      </c>
      <c r="T101">
        <v>0.99404800000000004</v>
      </c>
    </row>
    <row r="102" spans="2:20">
      <c r="B102">
        <v>0.96774199999999999</v>
      </c>
      <c r="C102">
        <v>0.97499999999999998</v>
      </c>
      <c r="D102">
        <v>0.97499999999999998</v>
      </c>
      <c r="E102">
        <v>0.97619</v>
      </c>
      <c r="F102">
        <v>0.99315100000000001</v>
      </c>
      <c r="G102">
        <v>0.98701300000000003</v>
      </c>
      <c r="H102">
        <v>0.99180299999999999</v>
      </c>
      <c r="I102">
        <v>0.99346400000000001</v>
      </c>
      <c r="M102">
        <v>0.961538</v>
      </c>
      <c r="N102">
        <v>0.98936199999999996</v>
      </c>
      <c r="O102">
        <v>0.97727299999999995</v>
      </c>
      <c r="P102">
        <v>0.984962</v>
      </c>
      <c r="Q102">
        <v>0.99193500000000001</v>
      </c>
      <c r="R102">
        <v>0.99668900000000005</v>
      </c>
      <c r="S102">
        <v>0.99107100000000004</v>
      </c>
      <c r="T102">
        <v>0.99404800000000004</v>
      </c>
    </row>
    <row r="103" spans="2:20">
      <c r="B103">
        <v>0.96774199999999999</v>
      </c>
      <c r="C103">
        <v>0.97499999999999998</v>
      </c>
      <c r="D103">
        <v>0.98750000000000004</v>
      </c>
      <c r="E103">
        <v>0.97619</v>
      </c>
      <c r="F103">
        <v>0.99315100000000001</v>
      </c>
      <c r="G103">
        <v>0.98701300000000003</v>
      </c>
      <c r="H103">
        <v>0.99180299999999999</v>
      </c>
      <c r="I103">
        <v>0.99346400000000001</v>
      </c>
      <c r="M103">
        <v>0.961538</v>
      </c>
      <c r="N103">
        <v>0.98936199999999996</v>
      </c>
      <c r="O103">
        <v>0.97727299999999995</v>
      </c>
      <c r="P103">
        <v>0.99248099999999995</v>
      </c>
      <c r="Q103">
        <v>0.99193500000000001</v>
      </c>
      <c r="R103">
        <v>0.99668900000000005</v>
      </c>
      <c r="S103">
        <v>0.99107100000000004</v>
      </c>
      <c r="T103">
        <v>0.99404800000000004</v>
      </c>
    </row>
    <row r="104" spans="2:20">
      <c r="B104">
        <v>0.96774199999999999</v>
      </c>
      <c r="C104">
        <v>0.97499999999999998</v>
      </c>
      <c r="D104">
        <v>0.98750000000000004</v>
      </c>
      <c r="E104">
        <v>0.97619</v>
      </c>
      <c r="F104">
        <v>0.99315100000000001</v>
      </c>
      <c r="G104">
        <v>0.993506</v>
      </c>
      <c r="H104">
        <v>0.99180299999999999</v>
      </c>
      <c r="I104">
        <v>0.99346400000000001</v>
      </c>
      <c r="M104">
        <v>0.961538</v>
      </c>
      <c r="N104">
        <v>0.98936199999999996</v>
      </c>
      <c r="O104">
        <v>0.97727299999999995</v>
      </c>
      <c r="P104">
        <v>0.99248099999999995</v>
      </c>
      <c r="Q104">
        <v>0.99193500000000001</v>
      </c>
      <c r="R104">
        <v>0.99668900000000005</v>
      </c>
      <c r="S104">
        <v>0.99107100000000004</v>
      </c>
      <c r="T104">
        <v>0.99404800000000004</v>
      </c>
    </row>
    <row r="105" spans="2:20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</row>
  </sheetData>
  <mergeCells count="20">
    <mergeCell ref="X5:Z5"/>
    <mergeCell ref="AA5:AC5"/>
    <mergeCell ref="X3:AF3"/>
    <mergeCell ref="B4:C4"/>
    <mergeCell ref="D4:E4"/>
    <mergeCell ref="F4:G4"/>
    <mergeCell ref="M4:N4"/>
    <mergeCell ref="O4:P4"/>
    <mergeCell ref="Q4:R4"/>
    <mergeCell ref="S4:T4"/>
    <mergeCell ref="H4:I4"/>
    <mergeCell ref="AE4:AF4"/>
    <mergeCell ref="X4:Z4"/>
    <mergeCell ref="AA4:AC4"/>
    <mergeCell ref="B3:V3"/>
    <mergeCell ref="AH5:AN5"/>
    <mergeCell ref="AH11:AI12"/>
    <mergeCell ref="AM11:AN12"/>
    <mergeCell ref="AH7:AI7"/>
    <mergeCell ref="AH8:AI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577D-FB73-1A44-BF25-0BF55962FA9E}">
  <dimension ref="B4:P28"/>
  <sheetViews>
    <sheetView workbookViewId="0">
      <selection activeCell="I40" sqref="I40"/>
    </sheetView>
  </sheetViews>
  <sheetFormatPr baseColWidth="10" defaultRowHeight="15"/>
  <cols>
    <col min="2" max="2" width="6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3.83203125" bestFit="1" customWidth="1"/>
    <col min="7" max="7" width="12.1640625" bestFit="1" customWidth="1"/>
    <col min="8" max="8" width="13.83203125" bestFit="1" customWidth="1"/>
    <col min="9" max="9" width="12.1640625" bestFit="1" customWidth="1"/>
    <col min="10" max="10" width="13.83203125" bestFit="1" customWidth="1"/>
    <col min="11" max="11" width="12.1640625" bestFit="1" customWidth="1"/>
    <col min="12" max="12" width="13.83203125" bestFit="1" customWidth="1"/>
    <col min="13" max="13" width="12.1640625" bestFit="1" customWidth="1"/>
    <col min="14" max="14" width="13.83203125" bestFit="1" customWidth="1"/>
    <col min="15" max="15" width="12.1640625" bestFit="1" customWidth="1"/>
    <col min="16" max="16" width="13.83203125" bestFit="1" customWidth="1"/>
  </cols>
  <sheetData>
    <row r="4" spans="2:16">
      <c r="B4" s="162" t="s">
        <v>679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2:16">
      <c r="B5" s="95" t="s">
        <v>677</v>
      </c>
      <c r="C5" s="162" t="s">
        <v>669</v>
      </c>
      <c r="D5" s="162"/>
      <c r="E5" s="162" t="s">
        <v>670</v>
      </c>
      <c r="F5" s="162"/>
      <c r="G5" s="162" t="s">
        <v>671</v>
      </c>
      <c r="H5" s="162"/>
      <c r="I5" s="162" t="s">
        <v>672</v>
      </c>
      <c r="J5" s="162"/>
      <c r="K5" s="162" t="s">
        <v>673</v>
      </c>
      <c r="L5" s="162"/>
      <c r="M5" s="162" t="s">
        <v>674</v>
      </c>
      <c r="N5" s="162"/>
      <c r="O5" s="162" t="s">
        <v>675</v>
      </c>
      <c r="P5" s="162"/>
    </row>
    <row r="6" spans="2:16">
      <c r="B6" t="s">
        <v>676</v>
      </c>
      <c r="C6" s="2" t="s">
        <v>579</v>
      </c>
      <c r="D6" s="2" t="s">
        <v>580</v>
      </c>
      <c r="E6" s="2" t="s">
        <v>579</v>
      </c>
      <c r="F6" s="2" t="s">
        <v>580</v>
      </c>
      <c r="G6" s="2" t="s">
        <v>579</v>
      </c>
      <c r="H6" s="2" t="s">
        <v>580</v>
      </c>
      <c r="I6" s="2" t="s">
        <v>579</v>
      </c>
      <c r="J6" s="2" t="s">
        <v>580</v>
      </c>
      <c r="K6" s="2" t="s">
        <v>579</v>
      </c>
      <c r="L6" s="2" t="s">
        <v>580</v>
      </c>
      <c r="M6" s="2" t="s">
        <v>579</v>
      </c>
      <c r="N6" s="2" t="s">
        <v>580</v>
      </c>
      <c r="O6" s="2" t="s">
        <v>579</v>
      </c>
      <c r="P6" s="2" t="s">
        <v>580</v>
      </c>
    </row>
    <row r="7" spans="2:16">
      <c r="B7">
        <v>0</v>
      </c>
      <c r="C7">
        <v>1</v>
      </c>
      <c r="D7">
        <v>0.85714231924166695</v>
      </c>
      <c r="E7">
        <v>0.70000020316655298</v>
      </c>
      <c r="F7">
        <v>0.56000000000000005</v>
      </c>
      <c r="G7">
        <v>1</v>
      </c>
      <c r="H7">
        <v>0.81967205697387702</v>
      </c>
      <c r="I7">
        <v>1</v>
      </c>
      <c r="J7">
        <v>0.8125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2:16">
      <c r="B8">
        <v>45</v>
      </c>
      <c r="C8">
        <v>0.19999978914292199</v>
      </c>
      <c r="D8">
        <v>0.65306156174530405</v>
      </c>
      <c r="E8">
        <v>0.483333155083432</v>
      </c>
      <c r="F8">
        <v>0.32</v>
      </c>
      <c r="G8">
        <v>7.0038903165830196E-2</v>
      </c>
      <c r="H8">
        <v>0.90164010857352095</v>
      </c>
      <c r="I8">
        <v>1.7699129328849102E-2</v>
      </c>
      <c r="J8">
        <v>0.5</v>
      </c>
      <c r="K8">
        <v>0.150000156750101</v>
      </c>
      <c r="L8">
        <v>0</v>
      </c>
      <c r="M8">
        <v>6.5359476790977603E-2</v>
      </c>
      <c r="N8">
        <v>8.8235426859975E-2</v>
      </c>
      <c r="O8">
        <v>0.23076914556212699</v>
      </c>
      <c r="P8">
        <v>0.32500046596902199</v>
      </c>
    </row>
    <row r="9" spans="2:16">
      <c r="B9">
        <v>90</v>
      </c>
      <c r="C9">
        <v>0.18857128413065699</v>
      </c>
      <c r="D9">
        <v>0.612244782694643</v>
      </c>
      <c r="E9">
        <v>0.433333367833314</v>
      </c>
      <c r="F9">
        <v>0.4</v>
      </c>
      <c r="G9">
        <v>6.2256813190207802E-2</v>
      </c>
      <c r="H9">
        <v>0.54098368153727505</v>
      </c>
      <c r="I9">
        <v>5.3097320729882699E-2</v>
      </c>
      <c r="J9">
        <v>0.3125</v>
      </c>
      <c r="K9">
        <v>0.20000001900001199</v>
      </c>
      <c r="L9">
        <v>0.19999984520002601</v>
      </c>
      <c r="M9">
        <v>7.1895536627005902E-2</v>
      </c>
      <c r="N9">
        <v>0.29411779835653001</v>
      </c>
      <c r="O9">
        <v>0.46153866035503499</v>
      </c>
      <c r="P9">
        <v>0.35000022431263</v>
      </c>
    </row>
    <row r="10" spans="2:16">
      <c r="B10">
        <v>135</v>
      </c>
      <c r="C10">
        <v>0.182857018767385</v>
      </c>
      <c r="D10">
        <v>0.71428547521851804</v>
      </c>
      <c r="E10">
        <v>0.36666686983322</v>
      </c>
      <c r="F10">
        <v>1</v>
      </c>
      <c r="G10">
        <v>7.0038921842875995E-2</v>
      </c>
      <c r="H10">
        <v>0.80327928272013205</v>
      </c>
      <c r="I10">
        <v>3.5398258657698203E-2</v>
      </c>
      <c r="J10">
        <v>0.5</v>
      </c>
      <c r="K10">
        <v>0.22500023512515099</v>
      </c>
      <c r="L10">
        <v>0.19999984520002601</v>
      </c>
      <c r="M10">
        <v>4.5751679636065003E-2</v>
      </c>
      <c r="N10">
        <v>0.47058845795866699</v>
      </c>
      <c r="O10">
        <v>0.153846097041418</v>
      </c>
      <c r="P10">
        <v>0.500000161875094</v>
      </c>
    </row>
    <row r="11" spans="2:16">
      <c r="B11">
        <v>180</v>
      </c>
      <c r="C11">
        <v>0.18285685162458001</v>
      </c>
      <c r="D11">
        <v>0.632652544668584</v>
      </c>
      <c r="E11">
        <v>0.51666703658312796</v>
      </c>
      <c r="F11">
        <v>0.4</v>
      </c>
      <c r="G11">
        <v>5.4474704537539699E-2</v>
      </c>
      <c r="H11">
        <v>1</v>
      </c>
      <c r="I11">
        <v>5.3097387986547298E-2</v>
      </c>
      <c r="J11">
        <v>0.5</v>
      </c>
      <c r="K11">
        <v>0.27500009737506198</v>
      </c>
      <c r="L11">
        <v>0.15999987616002101</v>
      </c>
      <c r="M11">
        <v>0.111111156427042</v>
      </c>
      <c r="N11">
        <v>0.50000026691199195</v>
      </c>
      <c r="O11">
        <v>0.269230669822482</v>
      </c>
      <c r="P11">
        <v>0.37500016765634703</v>
      </c>
    </row>
    <row r="12" spans="2:16">
      <c r="B12">
        <v>225</v>
      </c>
      <c r="C12">
        <v>0.34285668036749101</v>
      </c>
      <c r="D12">
        <v>0.79591798740085895</v>
      </c>
      <c r="E12">
        <v>0.74999972208348697</v>
      </c>
      <c r="F12">
        <v>0.76</v>
      </c>
      <c r="G12">
        <v>0.41245170256027502</v>
      </c>
      <c r="H12">
        <v>0.75409808290761704</v>
      </c>
      <c r="I12">
        <v>0.22123908298228101</v>
      </c>
      <c r="J12">
        <v>0.625</v>
      </c>
      <c r="K12">
        <v>0.175000087875056</v>
      </c>
      <c r="L12">
        <v>0.47999980048003399</v>
      </c>
      <c r="M12">
        <v>0.124183072177407</v>
      </c>
      <c r="N12">
        <v>0.58823530553634196</v>
      </c>
      <c r="O12">
        <v>0.269230669822482</v>
      </c>
      <c r="P12">
        <v>0.525000243968892</v>
      </c>
    </row>
    <row r="13" spans="2:16">
      <c r="B13">
        <v>270</v>
      </c>
      <c r="C13">
        <v>0.52571346770637695</v>
      </c>
      <c r="D13">
        <v>1</v>
      </c>
      <c r="E13">
        <v>0.76666708449976795</v>
      </c>
      <c r="F13">
        <v>0.24</v>
      </c>
      <c r="G13">
        <v>0.68482524392501998</v>
      </c>
      <c r="H13">
        <v>0.68852487113699601</v>
      </c>
      <c r="I13">
        <v>0.49557508315445797</v>
      </c>
      <c r="J13">
        <v>1</v>
      </c>
      <c r="K13">
        <v>0.125000130625084</v>
      </c>
      <c r="L13">
        <v>0.43999983144002902</v>
      </c>
      <c r="M13">
        <v>0.32026140058949398</v>
      </c>
      <c r="N13">
        <v>0.73529425324405995</v>
      </c>
      <c r="O13">
        <v>0.38461524260354502</v>
      </c>
      <c r="P13">
        <v>0.77500013990633099</v>
      </c>
    </row>
    <row r="14" spans="2:16">
      <c r="B14">
        <v>315</v>
      </c>
      <c r="C14">
        <v>0.73714250757561905</v>
      </c>
      <c r="D14">
        <v>0.93877524979159999</v>
      </c>
      <c r="E14">
        <v>1</v>
      </c>
      <c r="F14">
        <v>0.84</v>
      </c>
      <c r="G14">
        <v>0.87548648568185905</v>
      </c>
      <c r="H14">
        <v>0.57377075463604199</v>
      </c>
      <c r="I14">
        <v>0.72566359628783506</v>
      </c>
      <c r="J14">
        <v>0.75</v>
      </c>
      <c r="K14">
        <v>0.70000044650028703</v>
      </c>
      <c r="L14">
        <v>0.31999975232004302</v>
      </c>
      <c r="M14">
        <v>0.74509779580915603</v>
      </c>
      <c r="N14">
        <v>0.94117643062280298</v>
      </c>
      <c r="O14">
        <v>0.84615427218936201</v>
      </c>
      <c r="P14">
        <v>0.62500010984381404</v>
      </c>
    </row>
    <row r="15" spans="2:16">
      <c r="B15">
        <v>0</v>
      </c>
      <c r="C15">
        <v>1</v>
      </c>
      <c r="D15">
        <v>0.85714231924166695</v>
      </c>
      <c r="E15">
        <v>0.70000020316655298</v>
      </c>
      <c r="F15">
        <v>0.56000000000000005</v>
      </c>
      <c r="G15">
        <v>1</v>
      </c>
      <c r="H15">
        <v>0.81967205697387702</v>
      </c>
      <c r="I15">
        <v>1</v>
      </c>
      <c r="J15">
        <v>0.8125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7" spans="2:16">
      <c r="B17" s="162" t="s">
        <v>680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2:16">
      <c r="B18" s="95" t="s">
        <v>677</v>
      </c>
      <c r="C18" s="162" t="s">
        <v>669</v>
      </c>
      <c r="D18" s="162"/>
      <c r="E18" s="162" t="s">
        <v>670</v>
      </c>
      <c r="F18" s="162"/>
      <c r="G18" s="162" t="s">
        <v>671</v>
      </c>
      <c r="H18" s="162"/>
      <c r="I18" s="162" t="s">
        <v>672</v>
      </c>
      <c r="J18" s="162"/>
      <c r="K18" s="162" t="s">
        <v>673</v>
      </c>
      <c r="L18" s="162"/>
      <c r="M18" s="162" t="s">
        <v>674</v>
      </c>
      <c r="N18" s="162"/>
      <c r="O18" s="162" t="s">
        <v>675</v>
      </c>
      <c r="P18" s="162"/>
    </row>
    <row r="19" spans="2:16">
      <c r="B19" t="s">
        <v>676</v>
      </c>
      <c r="C19" s="2" t="s">
        <v>579</v>
      </c>
      <c r="D19" s="2" t="s">
        <v>580</v>
      </c>
      <c r="E19" s="2" t="s">
        <v>579</v>
      </c>
      <c r="F19" s="2" t="s">
        <v>580</v>
      </c>
      <c r="G19" s="2" t="s">
        <v>579</v>
      </c>
      <c r="H19" s="2" t="s">
        <v>580</v>
      </c>
      <c r="I19" s="2" t="s">
        <v>579</v>
      </c>
      <c r="J19" s="2" t="s">
        <v>580</v>
      </c>
      <c r="K19" s="2" t="s">
        <v>579</v>
      </c>
      <c r="L19" s="2" t="s">
        <v>580</v>
      </c>
      <c r="M19" s="2" t="s">
        <v>579</v>
      </c>
      <c r="N19" s="2" t="s">
        <v>580</v>
      </c>
      <c r="O19" s="2" t="s">
        <v>579</v>
      </c>
      <c r="P19" s="2" t="s">
        <v>580</v>
      </c>
    </row>
    <row r="20" spans="2:16">
      <c r="B20">
        <v>0</v>
      </c>
      <c r="C20">
        <v>1</v>
      </c>
      <c r="D20">
        <v>0.9</v>
      </c>
      <c r="E20">
        <v>1</v>
      </c>
      <c r="F20">
        <v>0.56250063281289497</v>
      </c>
      <c r="G20">
        <v>1</v>
      </c>
      <c r="H20">
        <v>1</v>
      </c>
      <c r="I20">
        <v>0.57647035764703503</v>
      </c>
      <c r="J20">
        <v>0.64285694387762904</v>
      </c>
      <c r="K20">
        <v>0.41666666666666602</v>
      </c>
      <c r="L20">
        <v>0.36363636363636298</v>
      </c>
      <c r="M20">
        <v>1</v>
      </c>
      <c r="N20">
        <v>1</v>
      </c>
      <c r="O20">
        <v>1</v>
      </c>
      <c r="P20">
        <v>1</v>
      </c>
    </row>
    <row r="21" spans="2:16">
      <c r="B21">
        <v>45</v>
      </c>
      <c r="C21">
        <v>0.73469369125353701</v>
      </c>
      <c r="D21">
        <v>0.57499999999999996</v>
      </c>
      <c r="E21">
        <v>0.76923183432086795</v>
      </c>
      <c r="F21">
        <v>0.187500210937631</v>
      </c>
      <c r="G21">
        <v>0.17169602040187501</v>
      </c>
      <c r="H21">
        <v>0.52830146386569699</v>
      </c>
      <c r="I21">
        <v>1</v>
      </c>
      <c r="J21">
        <v>1</v>
      </c>
      <c r="K21">
        <v>0.25</v>
      </c>
      <c r="L21">
        <v>1</v>
      </c>
      <c r="M21">
        <v>0.166666518888854</v>
      </c>
      <c r="N21">
        <v>0.64285713494896701</v>
      </c>
      <c r="O21">
        <v>0.5</v>
      </c>
      <c r="P21">
        <v>0.52500019349994897</v>
      </c>
    </row>
    <row r="22" spans="2:16">
      <c r="B22">
        <v>90</v>
      </c>
      <c r="C22">
        <v>0.38775497871712999</v>
      </c>
      <c r="D22">
        <v>0.75</v>
      </c>
      <c r="E22">
        <v>0.53846202440889601</v>
      </c>
      <c r="F22">
        <v>0.50000056250035096</v>
      </c>
      <c r="G22">
        <v>0.27367306865121299</v>
      </c>
      <c r="H22">
        <v>0.41509461783582202</v>
      </c>
      <c r="I22">
        <v>0.31764713176471299</v>
      </c>
      <c r="J22">
        <v>0.78571416632657698</v>
      </c>
      <c r="K22">
        <v>0</v>
      </c>
      <c r="L22">
        <v>0.36363636363636298</v>
      </c>
      <c r="M22">
        <v>0.26666683555559401</v>
      </c>
      <c r="N22">
        <v>0.50000016607168696</v>
      </c>
      <c r="O22">
        <v>0.375</v>
      </c>
      <c r="P22">
        <v>0.350000008999997</v>
      </c>
    </row>
    <row r="23" spans="2:16">
      <c r="B23">
        <v>135</v>
      </c>
      <c r="C23">
        <v>0.510204162973807</v>
      </c>
      <c r="D23">
        <v>0.77500000000000002</v>
      </c>
      <c r="E23">
        <v>0.423077292530051</v>
      </c>
      <c r="F23">
        <v>0.50000056250035096</v>
      </c>
      <c r="G23">
        <v>0.21123815214144101</v>
      </c>
      <c r="H23">
        <v>0.75471727856920001</v>
      </c>
      <c r="I23">
        <v>0.105882310588231</v>
      </c>
      <c r="J23">
        <v>0.78571416632657698</v>
      </c>
      <c r="K23">
        <v>0.91666666666666596</v>
      </c>
      <c r="L23">
        <v>0.27272727272727199</v>
      </c>
      <c r="M23">
        <v>0.23333348111114499</v>
      </c>
      <c r="N23">
        <v>0.46428600688820998</v>
      </c>
      <c r="O23">
        <v>0.625</v>
      </c>
      <c r="P23">
        <v>0.27500014849996102</v>
      </c>
    </row>
    <row r="24" spans="2:16">
      <c r="B24">
        <v>180</v>
      </c>
      <c r="C24">
        <v>0.75510210291548696</v>
      </c>
      <c r="D24">
        <v>1</v>
      </c>
      <c r="E24">
        <v>0.50000012980785502</v>
      </c>
      <c r="F24">
        <v>0.93749992968745599</v>
      </c>
      <c r="G24">
        <v>0.110301649933846</v>
      </c>
      <c r="H24">
        <v>0.84905684994686004</v>
      </c>
      <c r="I24">
        <v>2.3529402352940199E-2</v>
      </c>
      <c r="J24">
        <v>0.85714249897973205</v>
      </c>
      <c r="K24">
        <v>0.25</v>
      </c>
      <c r="L24">
        <v>0.36363636363636298</v>
      </c>
      <c r="M24">
        <v>6.6666708888898696E-2</v>
      </c>
      <c r="N24">
        <v>0.50000022142891598</v>
      </c>
      <c r="O24">
        <v>0.5</v>
      </c>
      <c r="P24">
        <v>0.62500006749998205</v>
      </c>
    </row>
    <row r="25" spans="2:16">
      <c r="B25">
        <v>225</v>
      </c>
      <c r="C25">
        <v>0.57142854081630901</v>
      </c>
      <c r="D25">
        <v>0.82499999999999996</v>
      </c>
      <c r="E25">
        <v>0.50000047596213804</v>
      </c>
      <c r="F25">
        <v>1</v>
      </c>
      <c r="G25">
        <v>8.6368247321723393E-2</v>
      </c>
      <c r="H25">
        <v>0.66037753738003901</v>
      </c>
      <c r="I25">
        <v>4.7058804705880398E-2</v>
      </c>
      <c r="J25">
        <v>0.92857083163288701</v>
      </c>
      <c r="K25">
        <v>1</v>
      </c>
      <c r="L25">
        <v>0.90908904545501101</v>
      </c>
      <c r="M25">
        <v>0.133333417777797</v>
      </c>
      <c r="N25">
        <v>0.14285707959173799</v>
      </c>
      <c r="O25">
        <v>0.125</v>
      </c>
      <c r="P25">
        <v>0.47500016649995602</v>
      </c>
    </row>
    <row r="26" spans="2:16">
      <c r="B26">
        <v>270</v>
      </c>
      <c r="C26">
        <v>0.46938768250724699</v>
      </c>
      <c r="D26">
        <v>0.85</v>
      </c>
      <c r="E26">
        <v>0.61538512130241196</v>
      </c>
      <c r="F26">
        <v>0.56249988281242602</v>
      </c>
      <c r="G26">
        <v>4.7866661623901199E-2</v>
      </c>
      <c r="H26">
        <v>0.81132128177342899</v>
      </c>
      <c r="I26">
        <v>8.2352908235290803E-2</v>
      </c>
      <c r="J26">
        <v>0.57142861122447397</v>
      </c>
      <c r="K26">
        <v>0.83333333333333304</v>
      </c>
      <c r="L26">
        <v>0.27272727272727199</v>
      </c>
      <c r="M26">
        <v>0.33333329111110099</v>
      </c>
      <c r="N26">
        <v>0.50000022142891598</v>
      </c>
      <c r="O26">
        <v>0.125</v>
      </c>
      <c r="P26">
        <v>0.72499976150006196</v>
      </c>
    </row>
    <row r="27" spans="2:16">
      <c r="B27">
        <v>315</v>
      </c>
      <c r="C27">
        <v>0.367346909912519</v>
      </c>
      <c r="D27">
        <v>0.77500000000000002</v>
      </c>
      <c r="E27">
        <v>0.384615830621863</v>
      </c>
      <c r="F27">
        <v>0</v>
      </c>
      <c r="G27">
        <v>4.6826187382329597E-2</v>
      </c>
      <c r="H27">
        <v>0.54717040833099695</v>
      </c>
      <c r="I27">
        <v>4.7058804705880398E-2</v>
      </c>
      <c r="J27">
        <v>0.42857166734684499</v>
      </c>
      <c r="K27">
        <v>0.33333333333333298</v>
      </c>
      <c r="L27">
        <v>0.63636363636363602</v>
      </c>
      <c r="M27">
        <v>0.33333341777779701</v>
      </c>
      <c r="N27">
        <v>0.53571443596962098</v>
      </c>
      <c r="O27">
        <v>0.125</v>
      </c>
      <c r="P27">
        <v>0.42500004949998699</v>
      </c>
    </row>
    <row r="28" spans="2:16">
      <c r="B28">
        <v>0</v>
      </c>
      <c r="C28">
        <v>1</v>
      </c>
      <c r="D28">
        <v>0.9</v>
      </c>
      <c r="E28">
        <v>1</v>
      </c>
      <c r="F28">
        <v>0.56250063281289497</v>
      </c>
      <c r="G28">
        <v>1</v>
      </c>
      <c r="H28">
        <v>1</v>
      </c>
      <c r="I28">
        <v>0.57647035764703503</v>
      </c>
      <c r="J28">
        <v>0.64285694387762904</v>
      </c>
      <c r="K28">
        <v>0.41666666666666602</v>
      </c>
      <c r="L28">
        <v>0.36363636363636298</v>
      </c>
      <c r="M28">
        <v>1</v>
      </c>
      <c r="N28">
        <v>1</v>
      </c>
      <c r="O28">
        <v>1</v>
      </c>
      <c r="P28">
        <v>1</v>
      </c>
    </row>
  </sheetData>
  <mergeCells count="16">
    <mergeCell ref="O18:P18"/>
    <mergeCell ref="C18:D18"/>
    <mergeCell ref="E18:F18"/>
    <mergeCell ref="G18:H18"/>
    <mergeCell ref="I18:J18"/>
    <mergeCell ref="K18:L18"/>
    <mergeCell ref="M18:N18"/>
    <mergeCell ref="B4:P4"/>
    <mergeCell ref="B17:P17"/>
    <mergeCell ref="C5:D5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K70"/>
  <sheetViews>
    <sheetView zoomScaleNormal="100" workbookViewId="0">
      <selection activeCell="M40" sqref="M40"/>
    </sheetView>
  </sheetViews>
  <sheetFormatPr baseColWidth="10" defaultRowHeight="15"/>
  <cols>
    <col min="1" max="1" width="4.1640625" customWidth="1"/>
    <col min="5" max="5" width="7.6640625" customWidth="1"/>
    <col min="6" max="6" width="4.83203125" customWidth="1"/>
    <col min="7" max="12" width="10.83203125" style="1"/>
    <col min="14" max="14" width="4" customWidth="1"/>
    <col min="15" max="15" width="6.6640625" style="1" bestFit="1" customWidth="1"/>
    <col min="16" max="20" width="11.1640625" style="1" bestFit="1" customWidth="1"/>
    <col min="21" max="21" width="8" style="1" bestFit="1" customWidth="1"/>
    <col min="22" max="22" width="5" customWidth="1"/>
    <col min="30" max="30" width="4" customWidth="1"/>
    <col min="31" max="31" width="6.6640625" bestFit="1" customWidth="1"/>
    <col min="32" max="36" width="12.1640625" bestFit="1" customWidth="1"/>
    <col min="37" max="37" width="8" bestFit="1" customWidth="1"/>
  </cols>
  <sheetData>
    <row r="3" spans="2:37">
      <c r="B3" s="176" t="s">
        <v>541</v>
      </c>
      <c r="C3" s="176"/>
      <c r="D3" s="176"/>
      <c r="G3" s="136" t="s">
        <v>534</v>
      </c>
      <c r="H3" s="137"/>
      <c r="I3" s="137"/>
      <c r="J3" s="137"/>
      <c r="K3" s="137"/>
      <c r="L3" s="137"/>
      <c r="M3" s="138"/>
      <c r="W3" s="162" t="s">
        <v>535</v>
      </c>
      <c r="X3" s="162"/>
      <c r="Y3" s="162"/>
      <c r="Z3" s="162"/>
      <c r="AA3" s="162"/>
      <c r="AB3" s="162"/>
      <c r="AC3" s="162"/>
    </row>
    <row r="4" spans="2:37">
      <c r="B4" s="162" t="s">
        <v>494</v>
      </c>
      <c r="C4" s="162"/>
      <c r="D4" s="162"/>
      <c r="G4" s="136" t="s">
        <v>596</v>
      </c>
      <c r="H4" s="138"/>
      <c r="I4" s="136" t="s">
        <v>597</v>
      </c>
      <c r="J4" s="138"/>
      <c r="K4" s="136" t="s">
        <v>519</v>
      </c>
      <c r="L4" s="138"/>
      <c r="W4" s="136" t="s">
        <v>596</v>
      </c>
      <c r="X4" s="138"/>
      <c r="Y4" s="136" t="s">
        <v>597</v>
      </c>
      <c r="Z4" s="138"/>
      <c r="AA4" s="162" t="s">
        <v>519</v>
      </c>
      <c r="AB4" s="162"/>
      <c r="AC4" s="2"/>
    </row>
    <row r="5" spans="2:37">
      <c r="C5" s="10" t="s">
        <v>495</v>
      </c>
      <c r="D5" s="10" t="s">
        <v>496</v>
      </c>
      <c r="G5" s="3" t="s">
        <v>515</v>
      </c>
      <c r="H5" s="3"/>
      <c r="I5" s="3" t="s">
        <v>515</v>
      </c>
      <c r="J5" s="3"/>
      <c r="K5" s="3" t="s">
        <v>515</v>
      </c>
      <c r="L5" s="3"/>
      <c r="W5" s="3" t="s">
        <v>51</v>
      </c>
      <c r="X5" s="3"/>
      <c r="Y5" s="3" t="s">
        <v>51</v>
      </c>
      <c r="Z5" s="3"/>
      <c r="AA5" s="3" t="s">
        <v>51</v>
      </c>
      <c r="AB5" s="3"/>
      <c r="AC5" s="2"/>
    </row>
    <row r="6" spans="2:37" ht="16">
      <c r="C6" s="11">
        <f>AVERAGE(C8:C10)</f>
        <v>96.866666666666674</v>
      </c>
      <c r="D6" s="11">
        <f>AVERAGE(D8:D10)</f>
        <v>3.1333333333333329</v>
      </c>
      <c r="E6" s="16" t="s">
        <v>54</v>
      </c>
      <c r="G6" s="3" t="s">
        <v>520</v>
      </c>
      <c r="H6" s="3" t="s">
        <v>521</v>
      </c>
      <c r="I6" s="3" t="s">
        <v>520</v>
      </c>
      <c r="J6" s="3" t="s">
        <v>521</v>
      </c>
      <c r="K6" s="3" t="s">
        <v>520</v>
      </c>
      <c r="L6" s="3" t="s">
        <v>521</v>
      </c>
      <c r="O6" s="3" t="s">
        <v>536</v>
      </c>
      <c r="W6" s="2" t="s">
        <v>520</v>
      </c>
      <c r="X6" s="2" t="s">
        <v>521</v>
      </c>
      <c r="Y6" s="2" t="s">
        <v>520</v>
      </c>
      <c r="Z6" s="2" t="s">
        <v>521</v>
      </c>
      <c r="AA6" s="2" t="s">
        <v>520</v>
      </c>
      <c r="AB6" s="2" t="s">
        <v>521</v>
      </c>
      <c r="AC6" s="2"/>
    </row>
    <row r="7" spans="2:37" ht="16">
      <c r="C7" s="11">
        <f>STDEV(C8:C10)/SQRT(3)</f>
        <v>0.91712109947984033</v>
      </c>
      <c r="D7" s="11">
        <f>STDEV(D8:D10)/SQRT(3)</f>
        <v>0.91712109947984133</v>
      </c>
      <c r="E7" s="16" t="s">
        <v>55</v>
      </c>
      <c r="H7" s="27">
        <v>1.60002</v>
      </c>
      <c r="I7" s="27">
        <v>1</v>
      </c>
      <c r="J7" s="27">
        <v>0.99328399999999994</v>
      </c>
      <c r="K7" s="27">
        <v>1</v>
      </c>
      <c r="L7" s="27">
        <v>1.1825699999999999</v>
      </c>
      <c r="M7" s="16" t="s">
        <v>54</v>
      </c>
      <c r="O7" s="177" t="s">
        <v>537</v>
      </c>
      <c r="P7" s="177"/>
      <c r="Q7" s="177"/>
      <c r="R7" s="177"/>
      <c r="S7" s="177"/>
      <c r="T7" s="177"/>
      <c r="U7" s="177"/>
      <c r="W7" s="1"/>
      <c r="X7" s="27">
        <v>1.2398635519667336</v>
      </c>
      <c r="Y7" s="27">
        <v>1</v>
      </c>
      <c r="Z7" s="27">
        <v>0.94982583350903005</v>
      </c>
      <c r="AA7" s="27">
        <v>1</v>
      </c>
      <c r="AB7" s="27">
        <v>1.0136215182546378</v>
      </c>
      <c r="AC7" s="36" t="s">
        <v>54</v>
      </c>
      <c r="AE7" s="3" t="s">
        <v>53</v>
      </c>
      <c r="AF7" s="1"/>
      <c r="AG7" s="1"/>
      <c r="AH7" s="1"/>
      <c r="AI7" s="1"/>
      <c r="AJ7" s="1"/>
      <c r="AK7" s="1"/>
    </row>
    <row r="8" spans="2:37" ht="16">
      <c r="B8" s="4" t="s">
        <v>497</v>
      </c>
      <c r="C8">
        <v>98.7</v>
      </c>
      <c r="D8">
        <v>1.3</v>
      </c>
      <c r="H8" s="28">
        <v>9.4491599999999995E-2</v>
      </c>
      <c r="I8" s="28">
        <v>0</v>
      </c>
      <c r="J8" s="28">
        <v>2.5309600000000002E-2</v>
      </c>
      <c r="K8" s="28">
        <v>0</v>
      </c>
      <c r="L8" s="28">
        <v>0.115781</v>
      </c>
      <c r="M8" s="16" t="s">
        <v>55</v>
      </c>
      <c r="O8" s="32"/>
      <c r="P8" s="32" t="s">
        <v>57</v>
      </c>
      <c r="Q8" s="32" t="s">
        <v>58</v>
      </c>
      <c r="R8" s="32" t="s">
        <v>59</v>
      </c>
      <c r="S8" s="32" t="s">
        <v>60</v>
      </c>
      <c r="T8" s="32" t="s">
        <v>61</v>
      </c>
      <c r="U8" s="32" t="s">
        <v>62</v>
      </c>
      <c r="W8" s="1"/>
      <c r="X8" s="28">
        <v>9.4491599999999995E-2</v>
      </c>
      <c r="Y8" s="28">
        <v>0</v>
      </c>
      <c r="Z8" s="28">
        <v>2.5309600000000002E-2</v>
      </c>
      <c r="AA8" s="28">
        <v>0</v>
      </c>
      <c r="AB8" s="28">
        <v>0.115781</v>
      </c>
      <c r="AC8" s="16" t="s">
        <v>55</v>
      </c>
      <c r="AE8" s="177" t="s">
        <v>595</v>
      </c>
      <c r="AF8" s="177"/>
      <c r="AG8" s="177"/>
      <c r="AH8" s="177"/>
      <c r="AI8" s="177"/>
      <c r="AJ8" s="177"/>
      <c r="AK8" s="177"/>
    </row>
    <row r="9" spans="2:37" ht="16">
      <c r="B9" s="4" t="s">
        <v>498</v>
      </c>
      <c r="C9">
        <v>96</v>
      </c>
      <c r="D9">
        <v>4</v>
      </c>
      <c r="H9" s="28">
        <f>STDEV(H10:H55)</f>
        <v>0.64087320570919581</v>
      </c>
      <c r="I9" s="28">
        <f>STDEV(I10:I55)</f>
        <v>0</v>
      </c>
      <c r="J9" s="28">
        <f>STDEV(J10:J55)</f>
        <v>9.8023530702387202E-2</v>
      </c>
      <c r="K9" s="28">
        <f>STDEV(K10:K55)</f>
        <v>0</v>
      </c>
      <c r="L9" s="28">
        <f>STDEV(L10:L55)</f>
        <v>0.43321167943624739</v>
      </c>
      <c r="M9" s="16" t="s">
        <v>502</v>
      </c>
      <c r="O9" s="32" t="s">
        <v>63</v>
      </c>
      <c r="P9" s="32">
        <v>5</v>
      </c>
      <c r="Q9" s="32">
        <v>11.0059305</v>
      </c>
      <c r="R9" s="32">
        <v>2.2011861100000001</v>
      </c>
      <c r="S9" s="178"/>
      <c r="T9" s="179"/>
      <c r="U9" s="180"/>
      <c r="W9" s="1"/>
      <c r="X9" s="28">
        <f>STDEV(X10:X55)</f>
        <v>0.24307936816940856</v>
      </c>
      <c r="Y9" s="28">
        <f>STDEV(Y10:Y55)</f>
        <v>0</v>
      </c>
      <c r="Z9" s="28">
        <f>STDEV(Z10:Z55)</f>
        <v>0.14677648589834549</v>
      </c>
      <c r="AA9" s="28">
        <f>STDEV(AA10:AA55)</f>
        <v>0</v>
      </c>
      <c r="AB9" s="28">
        <f>STDEV(AB10:AB55)</f>
        <v>0.22168602273412838</v>
      </c>
      <c r="AC9" s="16" t="s">
        <v>502</v>
      </c>
      <c r="AE9" s="32"/>
      <c r="AF9" s="32" t="s">
        <v>57</v>
      </c>
      <c r="AG9" s="32" t="s">
        <v>58</v>
      </c>
      <c r="AH9" s="32" t="s">
        <v>59</v>
      </c>
      <c r="AI9" s="32" t="s">
        <v>60</v>
      </c>
      <c r="AJ9" s="32" t="s">
        <v>61</v>
      </c>
      <c r="AK9" s="32" t="s">
        <v>62</v>
      </c>
    </row>
    <row r="10" spans="2:37">
      <c r="B10" s="4" t="s">
        <v>499</v>
      </c>
      <c r="C10">
        <v>95.9</v>
      </c>
      <c r="D10">
        <v>4.0999999999999996</v>
      </c>
      <c r="G10" s="1">
        <v>1</v>
      </c>
      <c r="H10" s="1">
        <v>1.6997940401528493</v>
      </c>
      <c r="I10" s="1">
        <v>1</v>
      </c>
      <c r="J10" s="1">
        <v>1.2419203952279982</v>
      </c>
      <c r="K10" s="1">
        <v>1</v>
      </c>
      <c r="L10" s="1">
        <v>1.8233471834159594</v>
      </c>
      <c r="O10" s="32" t="s">
        <v>64</v>
      </c>
      <c r="P10" s="32">
        <v>144</v>
      </c>
      <c r="Q10" s="32">
        <v>21.056592200000001</v>
      </c>
      <c r="R10" s="32">
        <v>0.14622632999999999</v>
      </c>
      <c r="S10" s="181"/>
      <c r="T10" s="182"/>
      <c r="U10" s="183"/>
      <c r="W10">
        <v>1</v>
      </c>
      <c r="X10">
        <v>1.6999506868814349</v>
      </c>
      <c r="Y10">
        <v>1</v>
      </c>
      <c r="Z10">
        <v>1.2386041002619108</v>
      </c>
      <c r="AA10">
        <v>1</v>
      </c>
      <c r="AB10">
        <v>1.1845343505060972</v>
      </c>
      <c r="AE10" s="32" t="s">
        <v>63</v>
      </c>
      <c r="AF10" s="32">
        <v>5</v>
      </c>
      <c r="AG10" s="32">
        <v>1.95588843064079</v>
      </c>
      <c r="AH10" s="32">
        <v>0.39117768612815901</v>
      </c>
      <c r="AI10" s="178"/>
      <c r="AJ10" s="179"/>
      <c r="AK10" s="180"/>
    </row>
    <row r="11" spans="2:37">
      <c r="G11" s="1">
        <v>1</v>
      </c>
      <c r="H11" s="1">
        <v>1.1812054417870033</v>
      </c>
      <c r="I11" s="1">
        <v>1</v>
      </c>
      <c r="J11" s="1">
        <v>1.0943522018535912</v>
      </c>
      <c r="K11" s="1">
        <v>1</v>
      </c>
      <c r="L11" s="1">
        <v>2.4004684791707853</v>
      </c>
      <c r="O11" s="32" t="s">
        <v>65</v>
      </c>
      <c r="P11" s="32">
        <v>149</v>
      </c>
      <c r="Q11" s="32">
        <v>32.062522800000004</v>
      </c>
      <c r="R11" s="32">
        <v>0.21518472</v>
      </c>
      <c r="S11" s="32">
        <v>15.053281</v>
      </c>
      <c r="T11" s="32">
        <v>2.2770436699999999</v>
      </c>
      <c r="U11" s="33">
        <v>7.0200000000000004E-12</v>
      </c>
      <c r="W11">
        <v>1</v>
      </c>
      <c r="X11">
        <v>1.4931496997831339</v>
      </c>
      <c r="Y11">
        <v>1</v>
      </c>
      <c r="Z11">
        <v>0.90085139320311736</v>
      </c>
      <c r="AA11">
        <v>1</v>
      </c>
      <c r="AB11">
        <v>1.4069566575048498</v>
      </c>
      <c r="AE11" s="32" t="s">
        <v>64</v>
      </c>
      <c r="AF11" s="32">
        <v>144</v>
      </c>
      <c r="AG11" s="32">
        <v>3.5994287872922301</v>
      </c>
      <c r="AH11" s="32">
        <v>2.4996033245084901E-2</v>
      </c>
      <c r="AI11" s="181"/>
      <c r="AJ11" s="182"/>
      <c r="AK11" s="183"/>
    </row>
    <row r="12" spans="2:37">
      <c r="G12" s="1">
        <v>1</v>
      </c>
      <c r="H12" s="1">
        <v>1.330104843238809</v>
      </c>
      <c r="I12" s="1">
        <v>1</v>
      </c>
      <c r="J12" s="1">
        <v>0.99053910882992535</v>
      </c>
      <c r="K12" s="1">
        <v>1</v>
      </c>
      <c r="L12" s="1">
        <v>1.0493305337021233</v>
      </c>
      <c r="O12" s="31"/>
      <c r="P12" s="31"/>
      <c r="Q12" s="31"/>
      <c r="R12" s="31"/>
      <c r="S12" s="31"/>
      <c r="T12" s="31"/>
      <c r="U12" s="31"/>
      <c r="W12">
        <v>1</v>
      </c>
      <c r="X12">
        <v>1.4438929163598515</v>
      </c>
      <c r="Y12">
        <v>1</v>
      </c>
      <c r="Z12">
        <v>0.92151505968212921</v>
      </c>
      <c r="AA12">
        <v>1</v>
      </c>
      <c r="AB12">
        <v>1.1217948285301664</v>
      </c>
      <c r="AE12" s="32" t="s">
        <v>65</v>
      </c>
      <c r="AF12" s="32">
        <v>149</v>
      </c>
      <c r="AG12" s="32">
        <v>5.5553172179330197</v>
      </c>
      <c r="AH12" s="32">
        <v>3.7284008174047097E-2</v>
      </c>
      <c r="AI12" s="32">
        <v>15.649590568738599</v>
      </c>
      <c r="AJ12" s="32">
        <v>2.2770436746256699</v>
      </c>
      <c r="AK12" s="33">
        <v>2.7517987888359102E-12</v>
      </c>
    </row>
    <row r="13" spans="2:37">
      <c r="G13" s="1">
        <v>1</v>
      </c>
      <c r="H13" s="1">
        <v>1.8438568050787467</v>
      </c>
      <c r="I13" s="1">
        <v>1</v>
      </c>
      <c r="J13" s="1">
        <v>0.9671136226955942</v>
      </c>
      <c r="K13" s="1">
        <v>1</v>
      </c>
      <c r="L13" s="1">
        <v>1.0248284137069303</v>
      </c>
      <c r="O13" s="31"/>
      <c r="P13" s="31"/>
      <c r="Q13" s="31"/>
      <c r="R13" s="31"/>
      <c r="S13" s="31"/>
      <c r="T13" s="31"/>
      <c r="U13" s="31"/>
      <c r="W13">
        <v>1</v>
      </c>
      <c r="X13">
        <v>1.6848934067237749</v>
      </c>
      <c r="Y13">
        <v>1</v>
      </c>
      <c r="Z13">
        <v>0.9389328511172701</v>
      </c>
      <c r="AA13">
        <v>1</v>
      </c>
      <c r="AB13">
        <v>1.0826740877472265</v>
      </c>
      <c r="AE13" s="31"/>
      <c r="AF13" s="31"/>
      <c r="AG13" s="31"/>
      <c r="AH13" s="31"/>
      <c r="AI13" s="31"/>
      <c r="AJ13" s="31"/>
      <c r="AK13" s="31"/>
    </row>
    <row r="14" spans="2:37">
      <c r="G14" s="1">
        <v>1</v>
      </c>
      <c r="H14" s="1">
        <v>1.0099101228288521</v>
      </c>
      <c r="I14" s="1">
        <v>1</v>
      </c>
      <c r="J14" s="1">
        <v>0.87542737365265544</v>
      </c>
      <c r="K14" s="1">
        <v>1</v>
      </c>
      <c r="L14" s="1">
        <v>0.88585224664242035</v>
      </c>
      <c r="O14" s="177" t="s">
        <v>522</v>
      </c>
      <c r="P14" s="177"/>
      <c r="Q14" s="177"/>
      <c r="R14" s="177"/>
      <c r="S14" s="177"/>
      <c r="T14" s="177"/>
      <c r="U14" s="177"/>
      <c r="W14">
        <v>1</v>
      </c>
      <c r="X14">
        <v>0.90403773183693559</v>
      </c>
      <c r="Y14">
        <v>1</v>
      </c>
      <c r="Z14">
        <v>0.76977730922134713</v>
      </c>
      <c r="AA14">
        <v>1</v>
      </c>
      <c r="AB14">
        <v>0.46291168711847952</v>
      </c>
      <c r="AE14" s="31"/>
      <c r="AF14" s="31"/>
      <c r="AG14" s="31"/>
      <c r="AH14" s="31"/>
      <c r="AI14" s="31"/>
      <c r="AJ14" s="31"/>
      <c r="AK14" s="31"/>
    </row>
    <row r="15" spans="2:37">
      <c r="G15" s="1">
        <v>1</v>
      </c>
      <c r="H15" s="1">
        <v>0.70167611338233027</v>
      </c>
      <c r="I15" s="1">
        <v>1</v>
      </c>
      <c r="J15" s="1">
        <v>1.0575023046406711</v>
      </c>
      <c r="K15" s="1">
        <v>1</v>
      </c>
      <c r="L15" s="1">
        <v>0.88903117399348142</v>
      </c>
      <c r="O15" s="177" t="s">
        <v>523</v>
      </c>
      <c r="P15" s="177"/>
      <c r="Q15" s="177"/>
      <c r="R15" s="177"/>
      <c r="S15" s="177"/>
      <c r="T15" s="177"/>
      <c r="U15" s="177"/>
      <c r="W15">
        <v>1</v>
      </c>
      <c r="X15">
        <v>0.99492592063830765</v>
      </c>
      <c r="Y15">
        <v>1</v>
      </c>
      <c r="Z15">
        <v>0.88770192592250241</v>
      </c>
      <c r="AA15">
        <v>1</v>
      </c>
      <c r="AB15">
        <v>0.99914457980893057</v>
      </c>
      <c r="AE15" s="177" t="s">
        <v>522</v>
      </c>
      <c r="AF15" s="177"/>
      <c r="AG15" s="177"/>
      <c r="AH15" s="177"/>
      <c r="AI15" s="177"/>
      <c r="AJ15" s="177"/>
      <c r="AK15" s="177"/>
    </row>
    <row r="16" spans="2:37">
      <c r="G16" s="1">
        <v>1</v>
      </c>
      <c r="H16" s="1">
        <v>0.99878434419026307</v>
      </c>
      <c r="I16" s="1">
        <v>1</v>
      </c>
      <c r="J16" s="1">
        <v>0.92797412442371108</v>
      </c>
      <c r="K16" s="1">
        <v>1</v>
      </c>
      <c r="L16" s="1">
        <v>1.1589251100237197</v>
      </c>
      <c r="O16" s="34" t="s">
        <v>524</v>
      </c>
      <c r="P16" s="34" t="s">
        <v>525</v>
      </c>
      <c r="Q16" s="34" t="s">
        <v>67</v>
      </c>
      <c r="R16" s="34" t="s">
        <v>68</v>
      </c>
      <c r="S16" s="34" t="s">
        <v>526</v>
      </c>
      <c r="T16" s="31"/>
      <c r="U16" s="31"/>
      <c r="W16">
        <v>1</v>
      </c>
      <c r="X16">
        <v>1.0106240450450019</v>
      </c>
      <c r="Y16">
        <v>1</v>
      </c>
      <c r="Z16">
        <v>0.73596712057311386</v>
      </c>
      <c r="AA16">
        <v>1</v>
      </c>
      <c r="AB16">
        <v>0.91715946466913789</v>
      </c>
      <c r="AE16" s="177" t="s">
        <v>538</v>
      </c>
      <c r="AF16" s="177"/>
      <c r="AG16" s="177"/>
      <c r="AH16" s="177"/>
      <c r="AI16" s="177"/>
      <c r="AJ16" s="177"/>
      <c r="AK16" s="177"/>
    </row>
    <row r="17" spans="7:37">
      <c r="G17" s="1">
        <v>1</v>
      </c>
      <c r="H17" s="1">
        <v>1.5058193521167766</v>
      </c>
      <c r="I17" s="1">
        <v>1</v>
      </c>
      <c r="J17" s="1">
        <v>0.92865817509025395</v>
      </c>
      <c r="K17" s="1">
        <v>1</v>
      </c>
      <c r="L17" s="1">
        <v>1.1094547619339841</v>
      </c>
      <c r="O17" s="31" t="s">
        <v>527</v>
      </c>
      <c r="P17" s="31">
        <v>0.60673602000000004</v>
      </c>
      <c r="Q17" s="31">
        <v>8.0396690000000007E-2</v>
      </c>
      <c r="R17" s="31">
        <v>7.5467785599999999</v>
      </c>
      <c r="S17" s="35">
        <v>5.3299999999999998E-6</v>
      </c>
      <c r="T17" s="31"/>
      <c r="U17" s="31"/>
      <c r="W17">
        <v>1</v>
      </c>
      <c r="X17">
        <v>1.084464369578469</v>
      </c>
      <c r="Y17">
        <v>1</v>
      </c>
      <c r="Z17">
        <v>0.95761558997774121</v>
      </c>
      <c r="AA17">
        <v>1</v>
      </c>
      <c r="AB17">
        <v>0.97070737557771181</v>
      </c>
      <c r="AE17" s="34" t="s">
        <v>524</v>
      </c>
      <c r="AF17" s="34" t="s">
        <v>525</v>
      </c>
      <c r="AG17" s="34" t="s">
        <v>67</v>
      </c>
      <c r="AH17" s="34" t="s">
        <v>68</v>
      </c>
      <c r="AI17" s="34" t="s">
        <v>526</v>
      </c>
      <c r="AJ17" s="31"/>
      <c r="AK17" s="31"/>
    </row>
    <row r="18" spans="7:37">
      <c r="G18" s="1">
        <v>1</v>
      </c>
      <c r="H18" s="1">
        <v>1.163573698084414</v>
      </c>
      <c r="I18" s="1">
        <v>1</v>
      </c>
      <c r="J18" s="1">
        <v>1.0620736481543931</v>
      </c>
      <c r="K18" s="1">
        <v>1</v>
      </c>
      <c r="L18" s="1">
        <v>0.99471854715053287</v>
      </c>
      <c r="O18" s="31" t="s">
        <v>528</v>
      </c>
      <c r="P18" s="31">
        <v>0.60001970999999998</v>
      </c>
      <c r="Q18" s="31">
        <v>5.6381140000000003E-2</v>
      </c>
      <c r="R18" s="31">
        <v>10.642205300000001</v>
      </c>
      <c r="S18" s="35">
        <v>3.2700000000000001E-10</v>
      </c>
      <c r="T18" s="31"/>
      <c r="U18" s="31"/>
      <c r="W18">
        <v>1</v>
      </c>
      <c r="X18">
        <v>1.0996288781634931</v>
      </c>
      <c r="Y18">
        <v>1</v>
      </c>
      <c r="Z18">
        <v>1.0389875824418946</v>
      </c>
      <c r="AA18">
        <v>1</v>
      </c>
      <c r="AB18">
        <v>1.0009618463453309</v>
      </c>
      <c r="AE18" s="31" t="s">
        <v>527</v>
      </c>
      <c r="AF18" s="31">
        <v>0.29003771840144899</v>
      </c>
      <c r="AG18" s="31">
        <v>3.3239992805399798E-2</v>
      </c>
      <c r="AH18" s="31">
        <v>8.7255650174007506</v>
      </c>
      <c r="AI18" s="35">
        <v>1.0171122177826601E-7</v>
      </c>
      <c r="AJ18" s="31"/>
      <c r="AK18" s="31"/>
    </row>
    <row r="19" spans="7:37">
      <c r="G19" s="1">
        <v>1</v>
      </c>
      <c r="H19" s="1">
        <v>1.8720024437987186</v>
      </c>
      <c r="I19" s="1">
        <v>1</v>
      </c>
      <c r="J19" s="1">
        <v>1.0091223676524257</v>
      </c>
      <c r="K19" s="1">
        <v>1</v>
      </c>
      <c r="L19" s="1">
        <v>1.0372882743382137</v>
      </c>
      <c r="O19" s="31" t="s">
        <v>529</v>
      </c>
      <c r="P19" s="31">
        <v>0.60001970999999998</v>
      </c>
      <c r="Q19" s="31">
        <v>8.0396690000000007E-2</v>
      </c>
      <c r="R19" s="31">
        <v>7.4632388900000004</v>
      </c>
      <c r="S19" s="35">
        <v>6.9800000000000001E-6</v>
      </c>
      <c r="T19" s="31"/>
      <c r="U19" s="31"/>
      <c r="W19">
        <v>1</v>
      </c>
      <c r="X19">
        <v>1.6175904113849251</v>
      </c>
      <c r="Y19">
        <v>1</v>
      </c>
      <c r="Z19">
        <v>0.99769549929743373</v>
      </c>
      <c r="AA19">
        <v>1</v>
      </c>
      <c r="AB19">
        <v>0.96943944008384419</v>
      </c>
      <c r="AE19" s="31" t="s">
        <v>528</v>
      </c>
      <c r="AF19" s="31">
        <v>0.23986355193478201</v>
      </c>
      <c r="AG19" s="31">
        <v>2.3310770623620799E-2</v>
      </c>
      <c r="AH19" s="31">
        <v>10.2898164890236</v>
      </c>
      <c r="AI19" s="35">
        <v>7.3123251898010701E-10</v>
      </c>
      <c r="AJ19" s="31"/>
      <c r="AK19" s="31"/>
    </row>
    <row r="20" spans="7:37">
      <c r="G20" s="1">
        <v>1</v>
      </c>
      <c r="H20" s="1">
        <v>1.0641501810145899</v>
      </c>
      <c r="I20" s="1">
        <v>1</v>
      </c>
      <c r="J20" s="1">
        <v>0.95293356390675654</v>
      </c>
      <c r="K20" s="1">
        <v>1</v>
      </c>
      <c r="L20" s="1">
        <v>1.337513521182403</v>
      </c>
      <c r="O20" s="31" t="s">
        <v>530</v>
      </c>
      <c r="P20" s="31">
        <v>0.60001970999999998</v>
      </c>
      <c r="Q20" s="31">
        <v>8.2533540000000002E-2</v>
      </c>
      <c r="R20" s="31">
        <v>7.2700102600000003</v>
      </c>
      <c r="S20" s="35">
        <v>1.29E-5</v>
      </c>
      <c r="T20" s="31"/>
      <c r="U20" s="31"/>
      <c r="W20">
        <v>1</v>
      </c>
      <c r="X20">
        <v>1.0222117564511486</v>
      </c>
      <c r="Y20">
        <v>1</v>
      </c>
      <c r="Z20">
        <v>0.89995211662052976</v>
      </c>
      <c r="AA20">
        <v>1</v>
      </c>
      <c r="AB20">
        <v>1.2057878092071701</v>
      </c>
      <c r="AE20" s="31" t="s">
        <v>529</v>
      </c>
      <c r="AF20" s="31">
        <v>0.23986355193478201</v>
      </c>
      <c r="AG20" s="31">
        <v>3.3239992805399798E-2</v>
      </c>
      <c r="AH20" s="31">
        <v>7.2161132326062596</v>
      </c>
      <c r="AI20" s="35">
        <v>1.5296073087922501E-5</v>
      </c>
      <c r="AJ20" s="31"/>
      <c r="AK20" s="31"/>
    </row>
    <row r="21" spans="7:37">
      <c r="G21" s="1">
        <v>1</v>
      </c>
      <c r="H21" s="1">
        <v>1.0231772361000881</v>
      </c>
      <c r="I21" s="1">
        <v>1</v>
      </c>
      <c r="J21" s="1">
        <v>0.8917091907163629</v>
      </c>
      <c r="K21" s="1">
        <v>1</v>
      </c>
      <c r="L21" s="1">
        <v>1.118876017858311</v>
      </c>
      <c r="O21" s="31" t="s">
        <v>531</v>
      </c>
      <c r="P21" s="31">
        <v>0.41744678000000002</v>
      </c>
      <c r="Q21" s="31">
        <v>8.2533540000000002E-2</v>
      </c>
      <c r="R21" s="31">
        <v>5.05790454</v>
      </c>
      <c r="S21" s="31">
        <v>6.2060500000000003E-3</v>
      </c>
      <c r="T21" s="31"/>
      <c r="U21" s="31"/>
      <c r="W21">
        <v>1</v>
      </c>
      <c r="X21">
        <v>1.0692336314372242</v>
      </c>
      <c r="Y21">
        <v>1</v>
      </c>
      <c r="Z21">
        <v>0.88456993770541703</v>
      </c>
      <c r="AA21">
        <v>1</v>
      </c>
      <c r="AB21">
        <v>1.1728054059056474</v>
      </c>
      <c r="AE21" s="31" t="s">
        <v>530</v>
      </c>
      <c r="AF21" s="31">
        <v>0.23986355193478201</v>
      </c>
      <c r="AG21" s="31">
        <v>3.4123474128117101E-2</v>
      </c>
      <c r="AH21" s="31">
        <v>7.0292828635856601</v>
      </c>
      <c r="AI21" s="35">
        <v>2.7371318536695199E-5</v>
      </c>
      <c r="AJ21" s="31"/>
      <c r="AK21" s="31"/>
    </row>
    <row r="22" spans="7:37">
      <c r="G22" s="1">
        <v>1</v>
      </c>
      <c r="H22" s="1">
        <v>0.94006525792431039</v>
      </c>
      <c r="I22" s="1">
        <v>1</v>
      </c>
      <c r="J22" s="1">
        <v>1.0196062426142005</v>
      </c>
      <c r="K22" s="1">
        <v>1</v>
      </c>
      <c r="L22" s="1">
        <v>0.73155037674528056</v>
      </c>
      <c r="O22" s="31" t="s">
        <v>73</v>
      </c>
      <c r="P22" s="31">
        <v>0.18928924</v>
      </c>
      <c r="Q22" s="31">
        <v>0.10048174</v>
      </c>
      <c r="R22" s="31">
        <v>1.8838172399999999</v>
      </c>
      <c r="S22" s="31">
        <v>0.76674487999999996</v>
      </c>
      <c r="T22" s="31"/>
      <c r="U22" s="31"/>
      <c r="W22">
        <v>1</v>
      </c>
      <c r="X22">
        <v>1.1237587400746947</v>
      </c>
      <c r="Y22">
        <v>1</v>
      </c>
      <c r="Z22">
        <v>1.032127060515347</v>
      </c>
      <c r="AA22">
        <v>1</v>
      </c>
      <c r="AB22">
        <v>0.89561409119142332</v>
      </c>
      <c r="AE22" s="31" t="s">
        <v>531</v>
      </c>
      <c r="AF22" s="31">
        <v>0.226242033577639</v>
      </c>
      <c r="AG22" s="31">
        <v>3.4123474128117101E-2</v>
      </c>
      <c r="AH22" s="31">
        <v>6.63009964132638</v>
      </c>
      <c r="AI22" s="31">
        <v>9.1597110907670699E-5</v>
      </c>
      <c r="AJ22" s="31"/>
      <c r="AK22" s="31"/>
    </row>
    <row r="23" spans="7:37">
      <c r="G23" s="1">
        <v>1</v>
      </c>
      <c r="H23" s="1">
        <v>1.1100754832910624</v>
      </c>
      <c r="I23" s="1">
        <v>1</v>
      </c>
      <c r="J23" s="1">
        <v>1.0178529692842322</v>
      </c>
      <c r="K23" s="1">
        <v>1</v>
      </c>
      <c r="L23" s="1">
        <v>0.99483628240200683</v>
      </c>
      <c r="O23" s="31" t="s">
        <v>72</v>
      </c>
      <c r="P23" s="31">
        <v>0.18257292</v>
      </c>
      <c r="Q23" s="31">
        <v>8.2533540000000002E-2</v>
      </c>
      <c r="R23" s="31">
        <v>2.2121057199999998</v>
      </c>
      <c r="S23" s="31">
        <v>0.62335501000000004</v>
      </c>
      <c r="T23" s="31"/>
      <c r="U23" s="31"/>
      <c r="W23">
        <v>1</v>
      </c>
      <c r="X23">
        <v>1.054455642647278</v>
      </c>
      <c r="Y23">
        <v>1</v>
      </c>
      <c r="Z23">
        <v>1.2437771646752429</v>
      </c>
      <c r="AA23">
        <v>1</v>
      </c>
      <c r="AB23">
        <v>0.80020963136891765</v>
      </c>
      <c r="AE23" s="31" t="s">
        <v>73</v>
      </c>
      <c r="AF23" s="31">
        <v>6.3795684823809401E-2</v>
      </c>
      <c r="AG23" s="31">
        <v>4.15441521902691E-2</v>
      </c>
      <c r="AH23" s="31">
        <v>1.5356116675971601</v>
      </c>
      <c r="AI23" s="31">
        <v>0.88633997103942896</v>
      </c>
      <c r="AJ23" s="31"/>
      <c r="AK23" s="31"/>
    </row>
    <row r="24" spans="7:37">
      <c r="G24" s="1">
        <v>1</v>
      </c>
      <c r="H24" s="1">
        <v>1.3860326861895862</v>
      </c>
      <c r="I24" s="1">
        <v>1</v>
      </c>
      <c r="J24" s="1">
        <v>0.86247001571717441</v>
      </c>
      <c r="O24" s="31" t="s">
        <v>74</v>
      </c>
      <c r="P24" s="31">
        <v>0.18257292</v>
      </c>
      <c r="Q24" s="31">
        <v>0.10048174</v>
      </c>
      <c r="R24" s="31">
        <v>1.8169761099999999</v>
      </c>
      <c r="S24" s="31">
        <v>0.79290395000000002</v>
      </c>
      <c r="T24" s="31"/>
      <c r="U24" s="31"/>
      <c r="W24">
        <v>1</v>
      </c>
      <c r="X24">
        <v>0.98561125047756037</v>
      </c>
      <c r="Y24">
        <v>1</v>
      </c>
      <c r="Z24">
        <v>0.79931279142045586</v>
      </c>
      <c r="AE24" s="31" t="s">
        <v>72</v>
      </c>
      <c r="AF24" s="31">
        <v>1.3621518357142801E-2</v>
      </c>
      <c r="AG24" s="31">
        <v>3.4123474128117101E-2</v>
      </c>
      <c r="AH24" s="31">
        <v>0.39918322225927599</v>
      </c>
      <c r="AI24" s="31">
        <v>0.999754038710856</v>
      </c>
      <c r="AJ24" s="31"/>
      <c r="AK24" s="31"/>
    </row>
    <row r="25" spans="7:37">
      <c r="G25" s="1">
        <v>1</v>
      </c>
      <c r="H25" s="1">
        <v>1.0158056131132656</v>
      </c>
      <c r="O25" s="31" t="s">
        <v>532</v>
      </c>
      <c r="P25" s="31">
        <v>0.18257292</v>
      </c>
      <c r="Q25" s="31">
        <v>0.1021995</v>
      </c>
      <c r="R25" s="31">
        <v>1.7864365200000001</v>
      </c>
      <c r="S25" s="31">
        <v>0.80439844999999999</v>
      </c>
      <c r="T25" s="31"/>
      <c r="U25" s="31"/>
      <c r="W25">
        <v>1</v>
      </c>
      <c r="X25">
        <v>1.0221820290754426</v>
      </c>
      <c r="AE25" s="31" t="s">
        <v>74</v>
      </c>
      <c r="AF25" s="31">
        <v>1.3621518357142801E-2</v>
      </c>
      <c r="AG25" s="31">
        <v>4.15441521902691E-2</v>
      </c>
      <c r="AH25" s="31">
        <v>0.32788052322640499</v>
      </c>
      <c r="AI25" s="31">
        <v>0.99990667028610303</v>
      </c>
      <c r="AJ25" s="31"/>
      <c r="AK25" s="31"/>
    </row>
    <row r="26" spans="7:37">
      <c r="G26" s="1">
        <v>1</v>
      </c>
      <c r="H26" s="1">
        <v>1.076887040722379</v>
      </c>
      <c r="O26" s="31" t="s">
        <v>70</v>
      </c>
      <c r="P26" s="31">
        <v>6.7163099999999996E-3</v>
      </c>
      <c r="Q26" s="31">
        <v>0.10048174</v>
      </c>
      <c r="R26" s="31">
        <v>6.6841129999999999E-2</v>
      </c>
      <c r="S26" s="31">
        <v>0.99999996999999996</v>
      </c>
      <c r="T26" s="31"/>
      <c r="U26" s="31"/>
      <c r="W26">
        <v>1</v>
      </c>
      <c r="X26">
        <v>0.71587422504562859</v>
      </c>
      <c r="AE26" s="31" t="s">
        <v>532</v>
      </c>
      <c r="AF26" s="31">
        <v>1.3621518357142801E-2</v>
      </c>
      <c r="AG26" s="31">
        <v>4.2254360083635097E-2</v>
      </c>
      <c r="AH26" s="31">
        <v>0.32236953370448501</v>
      </c>
      <c r="AI26" s="31">
        <v>0.99991416642374698</v>
      </c>
      <c r="AJ26" s="31"/>
      <c r="AK26" s="31"/>
    </row>
    <row r="27" spans="7:37">
      <c r="G27" s="1">
        <v>1</v>
      </c>
      <c r="H27" s="1">
        <v>0.97246462642123532</v>
      </c>
      <c r="O27" s="31" t="s">
        <v>69</v>
      </c>
      <c r="P27" s="31">
        <v>0</v>
      </c>
      <c r="Q27" s="31">
        <v>8.2533540000000002E-2</v>
      </c>
      <c r="R27" s="31">
        <v>0</v>
      </c>
      <c r="S27" s="31">
        <v>1</v>
      </c>
      <c r="T27" s="31"/>
      <c r="U27" s="31"/>
      <c r="W27">
        <v>1</v>
      </c>
      <c r="X27">
        <v>0.98585946814691461</v>
      </c>
      <c r="AE27" s="31" t="s">
        <v>70</v>
      </c>
      <c r="AF27" s="31">
        <v>5.01741664666666E-2</v>
      </c>
      <c r="AG27" s="31">
        <v>4.15441521902691E-2</v>
      </c>
      <c r="AH27" s="31">
        <v>1.2077311443707499</v>
      </c>
      <c r="AI27" s="31">
        <v>0.95655924109837198</v>
      </c>
      <c r="AJ27" s="31"/>
      <c r="AK27" s="31"/>
    </row>
    <row r="28" spans="7:37">
      <c r="G28" s="1">
        <v>1</v>
      </c>
      <c r="H28" s="1">
        <v>1.0007676810082444</v>
      </c>
      <c r="O28" s="31" t="s">
        <v>71</v>
      </c>
      <c r="P28" s="31">
        <v>0</v>
      </c>
      <c r="Q28" s="31">
        <v>0.10048174</v>
      </c>
      <c r="R28" s="31">
        <v>0</v>
      </c>
      <c r="S28" s="31">
        <v>1</v>
      </c>
      <c r="T28" s="31"/>
      <c r="U28" s="31"/>
      <c r="W28">
        <v>1</v>
      </c>
      <c r="X28">
        <v>1.0929291094937563</v>
      </c>
      <c r="AE28" s="31" t="s">
        <v>69</v>
      </c>
      <c r="AF28" s="31">
        <v>0</v>
      </c>
      <c r="AG28" s="31">
        <v>3.4123474128117101E-2</v>
      </c>
      <c r="AH28" s="31">
        <v>0</v>
      </c>
      <c r="AI28" s="31">
        <v>1</v>
      </c>
      <c r="AJ28" s="31"/>
      <c r="AK28" s="31"/>
    </row>
    <row r="29" spans="7:37">
      <c r="G29" s="1">
        <v>1</v>
      </c>
      <c r="H29" s="1">
        <v>0.97006035873588681</v>
      </c>
      <c r="O29" s="31" t="s">
        <v>76</v>
      </c>
      <c r="P29" s="31">
        <v>6.7163099999999996E-3</v>
      </c>
      <c r="Q29" s="31">
        <v>9.8734100000000005E-2</v>
      </c>
      <c r="R29" s="31">
        <v>6.8024249999999994E-2</v>
      </c>
      <c r="S29" s="31">
        <v>0.99999996000000002</v>
      </c>
      <c r="T29" s="31"/>
      <c r="U29" s="31"/>
      <c r="W29">
        <v>1</v>
      </c>
      <c r="X29">
        <v>1.0020778154176289</v>
      </c>
      <c r="AE29" s="31" t="s">
        <v>71</v>
      </c>
      <c r="AF29" s="31">
        <v>0</v>
      </c>
      <c r="AG29" s="31">
        <v>4.15441521902691E-2</v>
      </c>
      <c r="AH29" s="31">
        <v>0</v>
      </c>
      <c r="AI29" s="31">
        <v>1</v>
      </c>
      <c r="AJ29" s="31"/>
      <c r="AK29" s="31"/>
    </row>
    <row r="30" spans="7:37">
      <c r="G30" s="1">
        <v>1</v>
      </c>
      <c r="H30" s="1">
        <v>1.7443228431762661</v>
      </c>
      <c r="O30" s="31" t="s">
        <v>75</v>
      </c>
      <c r="P30" s="31">
        <v>0</v>
      </c>
      <c r="Q30" s="31">
        <v>8.0396690000000007E-2</v>
      </c>
      <c r="R30" s="31">
        <v>0</v>
      </c>
      <c r="S30" s="31">
        <v>1</v>
      </c>
      <c r="T30" s="31"/>
      <c r="U30" s="31"/>
      <c r="W30">
        <v>1</v>
      </c>
      <c r="X30">
        <v>1.3103817033269505</v>
      </c>
      <c r="AE30" s="31" t="s">
        <v>76</v>
      </c>
      <c r="AF30" s="31">
        <v>5.01741664666666E-2</v>
      </c>
      <c r="AG30" s="31">
        <v>4.0821590076073597E-2</v>
      </c>
      <c r="AH30" s="31">
        <v>1.2291085764460301</v>
      </c>
      <c r="AI30" s="31">
        <v>0.95323975375514103</v>
      </c>
      <c r="AJ30" s="31"/>
      <c r="AK30" s="31"/>
    </row>
    <row r="31" spans="7:37">
      <c r="G31" s="1">
        <v>1</v>
      </c>
      <c r="H31" s="1">
        <v>1.0643191712987521</v>
      </c>
      <c r="O31" s="31" t="s">
        <v>533</v>
      </c>
      <c r="P31" s="31">
        <v>6.7163099999999996E-3</v>
      </c>
      <c r="Q31" s="31">
        <v>8.0396690000000007E-2</v>
      </c>
      <c r="R31" s="31">
        <v>8.3539669999999996E-2</v>
      </c>
      <c r="S31" s="31">
        <v>0.99999990000000005</v>
      </c>
      <c r="T31" s="31"/>
      <c r="U31" s="31"/>
      <c r="W31">
        <v>1</v>
      </c>
      <c r="X31">
        <v>1.2212942716389645</v>
      </c>
      <c r="AE31" s="31" t="s">
        <v>75</v>
      </c>
      <c r="AF31" s="31">
        <v>0</v>
      </c>
      <c r="AG31" s="31">
        <v>3.3239992805399798E-2</v>
      </c>
      <c r="AH31" s="31">
        <v>0</v>
      </c>
      <c r="AI31" s="31">
        <v>1</v>
      </c>
      <c r="AJ31" s="31"/>
      <c r="AK31" s="31"/>
    </row>
    <row r="32" spans="7:37">
      <c r="G32" s="1">
        <v>1</v>
      </c>
      <c r="H32" s="1">
        <v>2.9486973876794429</v>
      </c>
      <c r="W32">
        <v>1</v>
      </c>
      <c r="X32">
        <v>1.444885266568803</v>
      </c>
      <c r="AE32" s="31" t="s">
        <v>533</v>
      </c>
      <c r="AF32" s="31">
        <v>5.01741664666666E-2</v>
      </c>
      <c r="AG32" s="31">
        <v>3.3239992805399798E-2</v>
      </c>
      <c r="AH32" s="31">
        <v>1.5094517847944799</v>
      </c>
      <c r="AI32" s="31">
        <v>0.89350307220671599</v>
      </c>
      <c r="AJ32" s="31"/>
      <c r="AK32" s="31"/>
    </row>
    <row r="33" spans="7:24">
      <c r="G33" s="1">
        <v>1</v>
      </c>
      <c r="H33" s="1">
        <v>1.0383189151824599</v>
      </c>
      <c r="W33">
        <v>1</v>
      </c>
      <c r="X33">
        <v>1.0720152011764585</v>
      </c>
    </row>
    <row r="34" spans="7:24">
      <c r="G34" s="1">
        <v>1</v>
      </c>
      <c r="H34" s="1">
        <v>1.3278355580791104</v>
      </c>
      <c r="W34">
        <v>1</v>
      </c>
      <c r="X34">
        <v>0.86840315890938047</v>
      </c>
    </row>
    <row r="35" spans="7:24">
      <c r="G35" s="1">
        <v>1</v>
      </c>
      <c r="H35" s="1">
        <v>2.8505644485118058</v>
      </c>
      <c r="W35">
        <v>1</v>
      </c>
      <c r="X35">
        <v>1.2947130933956785</v>
      </c>
    </row>
    <row r="36" spans="7:24">
      <c r="G36" s="1">
        <v>1</v>
      </c>
      <c r="H36" s="1">
        <v>2.5376011649539363</v>
      </c>
      <c r="W36">
        <v>1</v>
      </c>
      <c r="X36">
        <v>1.2027745870138729</v>
      </c>
    </row>
    <row r="37" spans="7:24">
      <c r="G37" s="1">
        <v>1</v>
      </c>
      <c r="H37" s="1">
        <v>2.9006077168582625</v>
      </c>
      <c r="W37">
        <v>1</v>
      </c>
      <c r="X37">
        <v>1.3389254467294394</v>
      </c>
    </row>
    <row r="38" spans="7:24">
      <c r="G38" s="1">
        <v>1</v>
      </c>
      <c r="H38" s="1">
        <v>2.7831018735206623</v>
      </c>
      <c r="W38">
        <v>1</v>
      </c>
      <c r="X38">
        <v>1.3036097629543184</v>
      </c>
    </row>
    <row r="39" spans="7:24">
      <c r="G39" s="1">
        <v>1</v>
      </c>
      <c r="H39" s="1">
        <v>2.0316749483440923</v>
      </c>
      <c r="W39">
        <v>1</v>
      </c>
      <c r="X39">
        <v>1.215872066260389</v>
      </c>
    </row>
    <row r="40" spans="7:24">
      <c r="G40" s="1">
        <v>1</v>
      </c>
      <c r="H40" s="1">
        <v>1.1841615043753564</v>
      </c>
      <c r="W40">
        <v>1</v>
      </c>
      <c r="X40">
        <v>0.99533439665091861</v>
      </c>
    </row>
    <row r="41" spans="7:24">
      <c r="G41" s="1">
        <v>1</v>
      </c>
      <c r="H41" s="1">
        <v>1.4006816197109622</v>
      </c>
      <c r="W41">
        <v>1</v>
      </c>
      <c r="X41">
        <v>1.4152889431435394</v>
      </c>
    </row>
    <row r="42" spans="7:24">
      <c r="G42" s="1">
        <v>1</v>
      </c>
      <c r="H42" s="1">
        <v>1.525419380031122</v>
      </c>
      <c r="W42">
        <v>1</v>
      </c>
      <c r="X42">
        <v>1.4306978024249757</v>
      </c>
    </row>
    <row r="43" spans="7:24">
      <c r="G43" s="1">
        <v>1</v>
      </c>
      <c r="H43" s="1">
        <v>1.3315743495973007</v>
      </c>
      <c r="W43">
        <v>1</v>
      </c>
      <c r="X43">
        <v>1.1094961841644926</v>
      </c>
    </row>
    <row r="44" spans="7:24">
      <c r="G44" s="1">
        <v>1</v>
      </c>
      <c r="H44" s="1">
        <v>1.6199078559625231</v>
      </c>
      <c r="W44">
        <v>1</v>
      </c>
      <c r="X44">
        <v>1.3753767143633118</v>
      </c>
    </row>
    <row r="45" spans="7:24">
      <c r="G45" s="1">
        <v>1</v>
      </c>
      <c r="H45" s="1">
        <v>2.0263940915830436</v>
      </c>
      <c r="W45">
        <v>1</v>
      </c>
      <c r="X45">
        <v>1.7292811312234362</v>
      </c>
    </row>
    <row r="46" spans="7:24">
      <c r="G46" s="1">
        <v>1</v>
      </c>
      <c r="H46" s="1">
        <v>1.7638561925605156</v>
      </c>
      <c r="W46">
        <v>1</v>
      </c>
      <c r="X46">
        <v>1.5432478198974084</v>
      </c>
    </row>
    <row r="47" spans="7:24">
      <c r="G47" s="1">
        <v>1</v>
      </c>
      <c r="H47" s="1">
        <v>2.2737100535934811</v>
      </c>
      <c r="W47">
        <v>1</v>
      </c>
      <c r="X47">
        <v>1.521484646724774</v>
      </c>
    </row>
    <row r="48" spans="7:24">
      <c r="G48" s="1">
        <v>1</v>
      </c>
      <c r="H48" s="1">
        <v>3.3838763756971115</v>
      </c>
      <c r="W48">
        <v>1</v>
      </c>
      <c r="X48">
        <v>1.5582139045399579</v>
      </c>
    </row>
    <row r="49" spans="7:24">
      <c r="G49" s="1">
        <v>1</v>
      </c>
      <c r="H49" s="1">
        <v>1.8711054303744898</v>
      </c>
      <c r="W49">
        <v>1</v>
      </c>
      <c r="X49">
        <v>1.3449737192578695</v>
      </c>
    </row>
    <row r="50" spans="7:24">
      <c r="G50" s="1">
        <v>1</v>
      </c>
      <c r="H50" s="1">
        <v>2.3150351683625701</v>
      </c>
      <c r="W50">
        <v>1</v>
      </c>
      <c r="X50">
        <v>1.540631882709447</v>
      </c>
    </row>
    <row r="51" spans="7:24">
      <c r="G51" s="1">
        <v>1</v>
      </c>
      <c r="H51" s="1">
        <v>1.5046986562443716</v>
      </c>
      <c r="W51">
        <v>1</v>
      </c>
      <c r="X51">
        <v>1.3688852058081284</v>
      </c>
    </row>
    <row r="52" spans="7:24">
      <c r="G52" s="1">
        <v>1</v>
      </c>
      <c r="H52" s="1">
        <v>1.7096880801212098</v>
      </c>
      <c r="W52">
        <v>1</v>
      </c>
      <c r="X52">
        <v>1.3416849506718744</v>
      </c>
    </row>
    <row r="53" spans="7:24">
      <c r="G53" s="1">
        <v>1</v>
      </c>
      <c r="H53" s="1">
        <v>1.2020292380991546</v>
      </c>
      <c r="W53">
        <v>1</v>
      </c>
      <c r="X53">
        <v>1.0952973584604653</v>
      </c>
    </row>
    <row r="54" spans="7:24">
      <c r="G54" s="1">
        <v>1</v>
      </c>
      <c r="H54" s="1">
        <v>1.459960339605813</v>
      </c>
      <c r="W54">
        <v>1</v>
      </c>
      <c r="X54">
        <v>1.1068068947752685</v>
      </c>
    </row>
    <row r="55" spans="7:24">
      <c r="G55" s="1">
        <v>1</v>
      </c>
      <c r="H55" s="1">
        <v>1.9355507855260654</v>
      </c>
      <c r="W55">
        <v>1</v>
      </c>
      <c r="X55">
        <v>1.1767955430170314</v>
      </c>
    </row>
    <row r="67" spans="11:11">
      <c r="K67" s="29"/>
    </row>
    <row r="68" spans="11:11">
      <c r="K68" s="29"/>
    </row>
    <row r="69" spans="11:11">
      <c r="K69" s="29"/>
    </row>
    <row r="70" spans="11:11">
      <c r="K70" s="29"/>
    </row>
  </sheetData>
  <mergeCells count="18">
    <mergeCell ref="AE8:AK8"/>
    <mergeCell ref="AI10:AK11"/>
    <mergeCell ref="AE15:AK15"/>
    <mergeCell ref="AE16:AK16"/>
    <mergeCell ref="W3:AC3"/>
    <mergeCell ref="Y4:Z4"/>
    <mergeCell ref="AA4:AB4"/>
    <mergeCell ref="O7:U7"/>
    <mergeCell ref="S9:U10"/>
    <mergeCell ref="O14:U14"/>
    <mergeCell ref="O15:U15"/>
    <mergeCell ref="W4:X4"/>
    <mergeCell ref="B3:D3"/>
    <mergeCell ref="B4:D4"/>
    <mergeCell ref="G4:H4"/>
    <mergeCell ref="I4:J4"/>
    <mergeCell ref="K4:L4"/>
    <mergeCell ref="G3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N42"/>
  <sheetViews>
    <sheetView zoomScaleNormal="100" workbookViewId="0">
      <selection activeCell="N39" sqref="N39"/>
    </sheetView>
  </sheetViews>
  <sheetFormatPr baseColWidth="10" defaultRowHeight="15"/>
  <cols>
    <col min="1" max="1" width="4.5" customWidth="1"/>
    <col min="2" max="2" width="8.1640625" bestFit="1" customWidth="1"/>
    <col min="3" max="3" width="9.1640625" style="7" bestFit="1" customWidth="1"/>
    <col min="4" max="4" width="16" style="7" customWidth="1"/>
    <col min="5" max="5" width="17.6640625" style="7" customWidth="1"/>
    <col min="6" max="6" width="8.83203125" style="7" bestFit="1" customWidth="1"/>
    <col min="7" max="7" width="2.83203125" bestFit="1" customWidth="1"/>
    <col min="8" max="8" width="3.83203125" customWidth="1"/>
    <col min="9" max="9" width="9" style="1" bestFit="1" customWidth="1"/>
    <col min="10" max="25" width="12.1640625" style="1" bestFit="1" customWidth="1"/>
    <col min="26" max="26" width="2.1640625" bestFit="1" customWidth="1"/>
    <col min="27" max="27" width="13.5" bestFit="1" customWidth="1"/>
    <col min="28" max="28" width="9.1640625" bestFit="1" customWidth="1"/>
    <col min="29" max="29" width="4.1640625" bestFit="1" customWidth="1"/>
    <col min="30" max="30" width="9.1640625" bestFit="1" customWidth="1"/>
    <col min="31" max="31" width="8.83203125" bestFit="1" customWidth="1"/>
    <col min="32" max="32" width="6.6640625" style="1" customWidth="1"/>
    <col min="33" max="34" width="3.5" customWidth="1"/>
    <col min="35" max="35" width="13.5" bestFit="1" customWidth="1"/>
    <col min="36" max="36" width="8.1640625" bestFit="1" customWidth="1"/>
    <col min="37" max="37" width="4.1640625" bestFit="1" customWidth="1"/>
    <col min="38" max="38" width="7.1640625" bestFit="1" customWidth="1"/>
    <col min="39" max="39" width="8.83203125" bestFit="1" customWidth="1"/>
    <col min="40" max="40" width="8.1640625" bestFit="1" customWidth="1"/>
  </cols>
  <sheetData>
    <row r="3" spans="2:40">
      <c r="B3" s="163" t="s">
        <v>558</v>
      </c>
      <c r="C3" s="163"/>
      <c r="D3" s="163"/>
      <c r="E3" s="163"/>
      <c r="F3" s="163"/>
      <c r="G3" s="163"/>
      <c r="I3" s="136" t="s">
        <v>534</v>
      </c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8"/>
    </row>
    <row r="4" spans="2:40">
      <c r="C4" s="40" t="s">
        <v>557</v>
      </c>
      <c r="D4" s="185" t="s">
        <v>545</v>
      </c>
      <c r="E4" s="185"/>
      <c r="F4" s="41"/>
      <c r="I4" s="186" t="s">
        <v>77</v>
      </c>
      <c r="J4" s="184" t="s">
        <v>539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AA4" s="2" t="s">
        <v>53</v>
      </c>
      <c r="AB4" s="7"/>
      <c r="AC4" s="7"/>
      <c r="AD4" s="7"/>
      <c r="AE4" s="7"/>
      <c r="AI4" s="2" t="s">
        <v>53</v>
      </c>
      <c r="AJ4" s="7"/>
      <c r="AK4" s="7"/>
      <c r="AL4" s="7"/>
      <c r="AM4" s="7"/>
      <c r="AN4" s="1"/>
    </row>
    <row r="5" spans="2:40">
      <c r="D5" s="7" t="s">
        <v>542</v>
      </c>
      <c r="E5" s="7" t="s">
        <v>55</v>
      </c>
      <c r="I5" s="186"/>
      <c r="J5" s="136" t="s">
        <v>36</v>
      </c>
      <c r="K5" s="137"/>
      <c r="L5" s="137"/>
      <c r="M5" s="138"/>
      <c r="N5" s="136" t="s">
        <v>37</v>
      </c>
      <c r="O5" s="137"/>
      <c r="P5" s="137"/>
      <c r="Q5" s="138"/>
      <c r="R5" s="136" t="s">
        <v>38</v>
      </c>
      <c r="S5" s="137"/>
      <c r="T5" s="137"/>
      <c r="U5" s="138"/>
      <c r="V5" s="136" t="s">
        <v>39</v>
      </c>
      <c r="W5" s="137"/>
      <c r="X5" s="137"/>
      <c r="Y5" s="138"/>
      <c r="AA5" s="136" t="s">
        <v>571</v>
      </c>
      <c r="AB5" s="137"/>
      <c r="AC5" s="137"/>
      <c r="AD5" s="137"/>
      <c r="AE5" s="137"/>
      <c r="AF5" s="138"/>
      <c r="AG5" s="1"/>
      <c r="AH5" s="1"/>
      <c r="AI5" s="136" t="s">
        <v>573</v>
      </c>
      <c r="AJ5" s="137"/>
      <c r="AK5" s="137"/>
      <c r="AL5" s="137"/>
      <c r="AM5" s="137"/>
      <c r="AN5" s="138"/>
    </row>
    <row r="6" spans="2:40">
      <c r="C6" s="7">
        <v>0</v>
      </c>
      <c r="D6" s="7">
        <v>100</v>
      </c>
      <c r="E6" s="7">
        <v>0</v>
      </c>
      <c r="I6" s="186"/>
      <c r="J6" s="136" t="s">
        <v>598</v>
      </c>
      <c r="K6" s="138"/>
      <c r="L6" s="136" t="s">
        <v>599</v>
      </c>
      <c r="M6" s="138"/>
      <c r="N6" s="136" t="s">
        <v>598</v>
      </c>
      <c r="O6" s="138"/>
      <c r="P6" s="136" t="s">
        <v>599</v>
      </c>
      <c r="Q6" s="138"/>
      <c r="R6" s="136" t="s">
        <v>598</v>
      </c>
      <c r="S6" s="138"/>
      <c r="T6" s="136" t="s">
        <v>599</v>
      </c>
      <c r="U6" s="138"/>
      <c r="V6" s="136" t="s">
        <v>598</v>
      </c>
      <c r="W6" s="138"/>
      <c r="X6" s="136" t="s">
        <v>599</v>
      </c>
      <c r="Y6" s="138"/>
      <c r="AA6" s="2" t="s">
        <v>559</v>
      </c>
      <c r="AB6" s="2" t="s">
        <v>58</v>
      </c>
      <c r="AC6" s="3" t="s">
        <v>57</v>
      </c>
      <c r="AD6" s="2" t="s">
        <v>59</v>
      </c>
      <c r="AE6" s="2" t="s">
        <v>60</v>
      </c>
      <c r="AF6" s="3" t="s">
        <v>62</v>
      </c>
      <c r="AG6" s="1"/>
      <c r="AI6" s="2" t="s">
        <v>559</v>
      </c>
      <c r="AJ6" s="2" t="s">
        <v>58</v>
      </c>
      <c r="AK6" s="3" t="s">
        <v>57</v>
      </c>
      <c r="AL6" s="2" t="s">
        <v>59</v>
      </c>
      <c r="AM6" s="2" t="s">
        <v>60</v>
      </c>
      <c r="AN6" s="3" t="s">
        <v>62</v>
      </c>
    </row>
    <row r="7" spans="2:40">
      <c r="C7" s="7">
        <v>10</v>
      </c>
      <c r="D7" s="7">
        <v>123.11866280194</v>
      </c>
      <c r="E7" s="7">
        <v>10.943131282769723</v>
      </c>
      <c r="I7" s="187"/>
      <c r="J7" s="3" t="s">
        <v>542</v>
      </c>
      <c r="K7" s="3" t="s">
        <v>55</v>
      </c>
      <c r="L7" s="3" t="s">
        <v>542</v>
      </c>
      <c r="M7" s="3" t="s">
        <v>55</v>
      </c>
      <c r="N7" s="3" t="s">
        <v>542</v>
      </c>
      <c r="O7" s="3" t="s">
        <v>55</v>
      </c>
      <c r="P7" s="3" t="s">
        <v>542</v>
      </c>
      <c r="Q7" s="3" t="s">
        <v>55</v>
      </c>
      <c r="R7" s="3" t="s">
        <v>542</v>
      </c>
      <c r="S7" s="3" t="s">
        <v>55</v>
      </c>
      <c r="T7" s="3" t="s">
        <v>542</v>
      </c>
      <c r="U7" s="3" t="s">
        <v>55</v>
      </c>
      <c r="V7" s="3" t="s">
        <v>542</v>
      </c>
      <c r="W7" s="3" t="s">
        <v>55</v>
      </c>
      <c r="X7" s="3" t="s">
        <v>542</v>
      </c>
      <c r="Y7" s="3" t="s">
        <v>55</v>
      </c>
      <c r="AA7" s="2" t="s">
        <v>560</v>
      </c>
      <c r="AB7" s="2">
        <v>24.88</v>
      </c>
      <c r="AC7" s="42">
        <v>1</v>
      </c>
      <c r="AD7" s="2">
        <v>24.88</v>
      </c>
      <c r="AE7" s="42">
        <v>581.89599999999996</v>
      </c>
      <c r="AF7" s="42">
        <v>0</v>
      </c>
      <c r="AG7" s="1"/>
      <c r="AH7" s="43"/>
      <c r="AI7" s="2" t="s">
        <v>560</v>
      </c>
      <c r="AJ7" s="2">
        <v>26.943999999999999</v>
      </c>
      <c r="AK7" s="42">
        <v>1</v>
      </c>
      <c r="AL7" s="2">
        <v>26.943999999999999</v>
      </c>
      <c r="AM7" s="42">
        <v>1145.2180000000001</v>
      </c>
      <c r="AN7" s="42">
        <v>0</v>
      </c>
    </row>
    <row r="8" spans="2:40">
      <c r="C8" s="7">
        <v>20</v>
      </c>
      <c r="D8" s="7">
        <v>105.15157353335981</v>
      </c>
      <c r="E8" s="7">
        <v>6.5413311965674215</v>
      </c>
      <c r="I8" s="3">
        <v>0.2</v>
      </c>
      <c r="J8">
        <v>2.8625178826948101E-2</v>
      </c>
      <c r="K8">
        <v>6.3504405467866738E-3</v>
      </c>
      <c r="L8">
        <v>2.5021656267314261E-2</v>
      </c>
      <c r="M8">
        <v>6.7347827061107358E-3</v>
      </c>
      <c r="N8">
        <v>2.2483159682836124E-2</v>
      </c>
      <c r="O8">
        <v>5.1133201284385109E-3</v>
      </c>
      <c r="P8">
        <v>1.7715378669178918E-2</v>
      </c>
      <c r="Q8">
        <v>3.8287122057701381E-3</v>
      </c>
      <c r="R8">
        <v>1.7641846170476941E-2</v>
      </c>
      <c r="S8">
        <v>3.3171595352560279E-3</v>
      </c>
      <c r="T8">
        <v>1.7017828579714425E-2</v>
      </c>
      <c r="U8">
        <v>3.7368529439073626E-3</v>
      </c>
      <c r="V8">
        <v>3.3426276745186799E-2</v>
      </c>
      <c r="W8">
        <v>4.7907831950860531E-3</v>
      </c>
      <c r="X8">
        <v>2.7290398045521361E-2</v>
      </c>
      <c r="Y8">
        <v>7.2184055460592055E-3</v>
      </c>
      <c r="AA8" s="2" t="s">
        <v>563</v>
      </c>
      <c r="AB8" s="2">
        <v>9.1</v>
      </c>
      <c r="AC8" s="42">
        <v>9</v>
      </c>
      <c r="AD8" s="2">
        <v>1.0111000000000001</v>
      </c>
      <c r="AE8" s="42">
        <v>23.655999999999999</v>
      </c>
      <c r="AF8" s="42">
        <v>0</v>
      </c>
      <c r="AG8" s="1"/>
      <c r="AH8" s="43"/>
      <c r="AI8" s="2" t="s">
        <v>563</v>
      </c>
      <c r="AJ8" s="2">
        <v>10.109</v>
      </c>
      <c r="AK8" s="42">
        <v>9</v>
      </c>
      <c r="AL8" s="2">
        <v>1.123</v>
      </c>
      <c r="AM8" s="42">
        <v>47.741999999999997</v>
      </c>
      <c r="AN8" s="42">
        <v>0</v>
      </c>
    </row>
    <row r="9" spans="2:40">
      <c r="C9" s="7">
        <v>30</v>
      </c>
      <c r="D9" s="7">
        <v>95.858589217542274</v>
      </c>
      <c r="E9" s="7">
        <v>5.8248864495660131</v>
      </c>
      <c r="I9" s="3">
        <v>0.3</v>
      </c>
      <c r="J9">
        <v>8.5266989194514448E-2</v>
      </c>
      <c r="K9">
        <v>3.7161214722830148E-2</v>
      </c>
      <c r="L9">
        <v>6.3673297865126724E-2</v>
      </c>
      <c r="M9">
        <v>3.1838410128631978E-2</v>
      </c>
      <c r="N9">
        <v>6.0452221101956728E-2</v>
      </c>
      <c r="O9">
        <v>1.6702764336579252E-2</v>
      </c>
      <c r="P9">
        <v>5.6018550280391065E-2</v>
      </c>
      <c r="Q9">
        <v>1.989073146950418E-2</v>
      </c>
      <c r="R9">
        <v>5.0902272019972605E-2</v>
      </c>
      <c r="S9">
        <v>1.1397673283173629E-2</v>
      </c>
      <c r="T9">
        <v>4.7570235402686747E-2</v>
      </c>
      <c r="U9">
        <v>1.3999736657207482E-2</v>
      </c>
      <c r="V9">
        <v>5.489566591161648E-2</v>
      </c>
      <c r="W9">
        <v>1.1019804086204872E-2</v>
      </c>
      <c r="X9">
        <v>4.9257566740519156E-2</v>
      </c>
      <c r="Y9">
        <v>1.4559131893416706E-2</v>
      </c>
      <c r="AA9" s="2" t="s">
        <v>64</v>
      </c>
      <c r="AB9" s="2">
        <v>2.5649999999999999</v>
      </c>
      <c r="AC9" s="42">
        <v>60</v>
      </c>
      <c r="AD9" s="2">
        <v>4.2700000000000002E-2</v>
      </c>
      <c r="AE9" s="136"/>
      <c r="AF9" s="138"/>
      <c r="AG9" s="1"/>
      <c r="AH9" s="1"/>
      <c r="AI9" s="2" t="s">
        <v>64</v>
      </c>
      <c r="AJ9" s="2">
        <v>1.411</v>
      </c>
      <c r="AK9" s="42">
        <v>60</v>
      </c>
      <c r="AL9" s="2">
        <v>2.35E-2</v>
      </c>
      <c r="AM9" s="136"/>
      <c r="AN9" s="138"/>
    </row>
    <row r="10" spans="2:40">
      <c r="C10" s="7">
        <v>52.5</v>
      </c>
      <c r="D10" s="7">
        <v>55.179574757345087</v>
      </c>
      <c r="E10" s="7">
        <v>6.7607847039792652</v>
      </c>
      <c r="I10" s="3">
        <v>0.4</v>
      </c>
      <c r="J10">
        <v>0.17740133676635036</v>
      </c>
      <c r="K10">
        <v>3.7035603024761866E-2</v>
      </c>
      <c r="L10">
        <v>0.16190916038965564</v>
      </c>
      <c r="M10">
        <v>5.015824546660258E-2</v>
      </c>
      <c r="N10">
        <v>0.18479417263385153</v>
      </c>
      <c r="O10">
        <v>4.6198383012549207E-2</v>
      </c>
      <c r="P10">
        <v>0.16846502339854785</v>
      </c>
      <c r="Q10">
        <v>3.8607143737498795E-2</v>
      </c>
      <c r="R10">
        <v>0.20738608974862327</v>
      </c>
      <c r="S10">
        <v>6.7367735156316069E-2</v>
      </c>
      <c r="T10">
        <v>0.17215624023869625</v>
      </c>
      <c r="U10">
        <v>4.1399272973858856E-2</v>
      </c>
      <c r="V10">
        <v>0.22378311537483683</v>
      </c>
      <c r="W10">
        <v>6.3911706643308488E-2</v>
      </c>
      <c r="X10">
        <v>0.17810788679536602</v>
      </c>
      <c r="Y10">
        <v>4.7785750664447783E-2</v>
      </c>
      <c r="AA10" s="2" t="s">
        <v>4</v>
      </c>
      <c r="AB10" s="2">
        <v>1.002</v>
      </c>
      <c r="AC10" s="3">
        <v>1</v>
      </c>
      <c r="AD10" s="2">
        <v>1.002</v>
      </c>
      <c r="AE10" s="2">
        <v>31.152000000000001</v>
      </c>
      <c r="AF10" s="3">
        <v>0</v>
      </c>
      <c r="AI10" s="2" t="s">
        <v>4</v>
      </c>
      <c r="AJ10" s="2">
        <v>0.92800000000000005</v>
      </c>
      <c r="AK10" s="3">
        <v>1</v>
      </c>
      <c r="AL10" s="2">
        <v>0.9284</v>
      </c>
      <c r="AM10" s="2">
        <v>40.421999999999997</v>
      </c>
      <c r="AN10" s="3">
        <v>0</v>
      </c>
    </row>
    <row r="11" spans="2:40">
      <c r="C11" s="7">
        <v>82.5</v>
      </c>
      <c r="D11" s="7">
        <v>67.388906993376523</v>
      </c>
      <c r="E11" s="7">
        <v>12.649168500244581</v>
      </c>
      <c r="I11" s="3">
        <v>0.5</v>
      </c>
      <c r="J11">
        <v>0.24489010870726627</v>
      </c>
      <c r="K11">
        <v>5.9333350061598344E-2</v>
      </c>
      <c r="L11">
        <v>0.28271124920735474</v>
      </c>
      <c r="M11">
        <v>6.913059230215729E-2</v>
      </c>
      <c r="N11">
        <v>0.23988492449565943</v>
      </c>
      <c r="O11">
        <v>5.2266068054191955E-2</v>
      </c>
      <c r="P11">
        <v>0.29600981698426826</v>
      </c>
      <c r="Q11">
        <v>5.8004623403909307E-2</v>
      </c>
      <c r="R11">
        <v>0.23922371424643749</v>
      </c>
      <c r="S11">
        <v>5.075720108610237E-2</v>
      </c>
      <c r="T11">
        <v>0.2997266311390297</v>
      </c>
      <c r="U11">
        <v>6.3104015191787557E-2</v>
      </c>
      <c r="V11">
        <v>0.25080918675368108</v>
      </c>
      <c r="W11">
        <v>5.2009052523769014E-2</v>
      </c>
      <c r="X11">
        <v>0.30479113731434454</v>
      </c>
      <c r="Y11">
        <v>7.4759485221641414E-2</v>
      </c>
      <c r="AA11" s="2" t="s">
        <v>562</v>
      </c>
      <c r="AB11" s="2">
        <v>0.82250000000000001</v>
      </c>
      <c r="AC11" s="3">
        <v>9</v>
      </c>
      <c r="AD11" s="2">
        <v>9.1300000000000006E-2</v>
      </c>
      <c r="AE11" s="2">
        <v>2.8410000000000002</v>
      </c>
      <c r="AF11" s="3">
        <v>7.4000000000000003E-3</v>
      </c>
      <c r="AI11" s="2" t="s">
        <v>562</v>
      </c>
      <c r="AJ11" s="2">
        <v>0.90900000000000003</v>
      </c>
      <c r="AK11" s="3">
        <v>9</v>
      </c>
      <c r="AL11" s="2">
        <v>0.10100000000000001</v>
      </c>
      <c r="AM11" s="2">
        <v>4.4000000000000004</v>
      </c>
      <c r="AN11" s="3">
        <v>1.9000000000000001E-4</v>
      </c>
    </row>
    <row r="12" spans="2:40">
      <c r="C12" s="7">
        <v>112.5</v>
      </c>
      <c r="D12" s="7">
        <v>55.955562341056897</v>
      </c>
      <c r="E12" s="7">
        <v>9.1254797415162159</v>
      </c>
      <c r="I12" s="3">
        <v>0.75</v>
      </c>
      <c r="J12">
        <v>0.51699139069271971</v>
      </c>
      <c r="K12">
        <v>3.2188956472601532E-2</v>
      </c>
      <c r="L12">
        <v>0.34464584971882928</v>
      </c>
      <c r="M12">
        <v>6.4133442288568154E-2</v>
      </c>
      <c r="N12">
        <v>0.5582906319302906</v>
      </c>
      <c r="O12">
        <v>3.0021350327246222E-2</v>
      </c>
      <c r="P12">
        <v>0.39072244919895333</v>
      </c>
      <c r="Q12">
        <v>6.2687990054693637E-2</v>
      </c>
      <c r="R12">
        <v>0.58842185151400173</v>
      </c>
      <c r="S12">
        <v>4.8416585069796549E-2</v>
      </c>
      <c r="T12">
        <v>0.37211533367188449</v>
      </c>
      <c r="U12">
        <v>4.9700931693016738E-2</v>
      </c>
      <c r="V12">
        <v>0.63362195079533856</v>
      </c>
      <c r="W12">
        <v>7.5320326294279982E-2</v>
      </c>
      <c r="X12">
        <v>0.39568937891418726</v>
      </c>
      <c r="Y12">
        <v>4.2995618262093305E-2</v>
      </c>
      <c r="AA12" s="2" t="s">
        <v>64</v>
      </c>
      <c r="AB12" s="2">
        <v>1.93008</v>
      </c>
      <c r="AC12" s="3">
        <v>60</v>
      </c>
      <c r="AD12" s="2">
        <v>3.2099999999999997E-2</v>
      </c>
      <c r="AE12" s="136"/>
      <c r="AF12" s="138"/>
      <c r="AG12" s="1"/>
      <c r="AH12" s="1"/>
      <c r="AI12" s="2" t="s">
        <v>64</v>
      </c>
      <c r="AJ12" s="49">
        <v>1.3779999999999999</v>
      </c>
      <c r="AK12" s="49">
        <v>60</v>
      </c>
      <c r="AL12" s="49">
        <v>2.29E-2</v>
      </c>
      <c r="AM12" s="136"/>
      <c r="AN12" s="138"/>
    </row>
    <row r="13" spans="2:40">
      <c r="C13" s="7">
        <v>142.5</v>
      </c>
      <c r="D13" s="7">
        <v>65.914073850583748</v>
      </c>
      <c r="E13" s="7">
        <v>9.8225620209209907</v>
      </c>
      <c r="I13" s="3">
        <v>1</v>
      </c>
      <c r="J13">
        <v>0.64977892257446634</v>
      </c>
      <c r="K13">
        <v>7.8134173248102096E-2</v>
      </c>
      <c r="L13">
        <v>0.44526774029896993</v>
      </c>
      <c r="M13">
        <v>8.0379337157331948E-2</v>
      </c>
      <c r="N13">
        <v>0.66216424245873029</v>
      </c>
      <c r="O13">
        <v>6.9123113538251527E-2</v>
      </c>
      <c r="P13">
        <v>0.53741150273737381</v>
      </c>
      <c r="Q13">
        <v>8.33950183620812E-2</v>
      </c>
      <c r="R13">
        <v>0.65734596309912785</v>
      </c>
      <c r="S13">
        <v>7.3343097441160437E-2</v>
      </c>
      <c r="T13">
        <v>0.53083370784005945</v>
      </c>
      <c r="U13">
        <v>0.1024612519127716</v>
      </c>
      <c r="V13">
        <v>0.67062978646813887</v>
      </c>
      <c r="W13">
        <v>8.0965711390788273E-2</v>
      </c>
      <c r="X13">
        <v>0.54680326305598281</v>
      </c>
      <c r="Y13">
        <v>0.133426493777871</v>
      </c>
      <c r="AN13" s="1"/>
    </row>
    <row r="14" spans="2:40">
      <c r="C14" s="7">
        <v>210</v>
      </c>
      <c r="D14" s="7">
        <v>58.370504091178944</v>
      </c>
      <c r="E14" s="7">
        <v>15.336516284945686</v>
      </c>
      <c r="I14" s="3">
        <v>1.5</v>
      </c>
      <c r="J14">
        <v>0.78872147578279528</v>
      </c>
      <c r="K14">
        <v>7.8844831883949251E-2</v>
      </c>
      <c r="L14">
        <v>0.49375102040901792</v>
      </c>
      <c r="M14">
        <v>9.4699666671014232E-2</v>
      </c>
      <c r="N14">
        <v>0.82164046945642533</v>
      </c>
      <c r="O14">
        <v>6.2628748516301083E-2</v>
      </c>
      <c r="P14">
        <v>0.54549377639402641</v>
      </c>
      <c r="Q14">
        <v>6.8603023552816972E-2</v>
      </c>
      <c r="R14">
        <v>0.78418949000751337</v>
      </c>
      <c r="S14">
        <v>7.0560657757552755E-2</v>
      </c>
      <c r="T14">
        <v>0.51876211731237609</v>
      </c>
      <c r="U14">
        <v>6.7986412307138616E-2</v>
      </c>
      <c r="V14">
        <v>0.77494406356457668</v>
      </c>
      <c r="W14">
        <v>7.4926131462978551E-2</v>
      </c>
      <c r="X14">
        <v>0.53349021894865079</v>
      </c>
      <c r="Y14">
        <v>8.4007806810218605E-2</v>
      </c>
      <c r="AG14" s="43"/>
      <c r="AH14" s="43"/>
      <c r="AN14" s="1"/>
    </row>
    <row r="15" spans="2:40">
      <c r="I15" s="3">
        <v>2</v>
      </c>
      <c r="J15">
        <v>0.74453865381629425</v>
      </c>
      <c r="K15">
        <v>9.4877685716916543E-2</v>
      </c>
      <c r="L15">
        <v>0.46822568285123456</v>
      </c>
      <c r="M15">
        <v>0.11690993605119793</v>
      </c>
      <c r="N15">
        <v>0.78126881182966612</v>
      </c>
      <c r="O15">
        <v>7.7022434323895356E-2</v>
      </c>
      <c r="P15">
        <v>0.46808693558780129</v>
      </c>
      <c r="Q15">
        <v>8.1125790854334662E-2</v>
      </c>
      <c r="R15">
        <v>0.78549245180947502</v>
      </c>
      <c r="S15">
        <v>6.1877156797592148E-2</v>
      </c>
      <c r="T15">
        <v>0.4434501484325904</v>
      </c>
      <c r="U15">
        <v>7.7213612353732808E-2</v>
      </c>
      <c r="V15">
        <v>0.77477726078628506</v>
      </c>
      <c r="W15">
        <v>5.9255142219805094E-2</v>
      </c>
      <c r="X15">
        <v>0.47846059935008711</v>
      </c>
      <c r="Y15">
        <v>7.8757811273370573E-2</v>
      </c>
      <c r="AA15" s="2" t="s">
        <v>53</v>
      </c>
      <c r="AB15" s="7"/>
      <c r="AC15" s="7"/>
      <c r="AD15" s="7"/>
      <c r="AE15" s="7"/>
      <c r="AG15" s="43"/>
      <c r="AH15" s="43"/>
      <c r="AI15" s="2" t="s">
        <v>53</v>
      </c>
      <c r="AJ15" s="7"/>
      <c r="AK15" s="7"/>
      <c r="AL15" s="7"/>
      <c r="AM15" s="7"/>
      <c r="AN15" s="1"/>
    </row>
    <row r="16" spans="2:40">
      <c r="B16" s="2" t="s">
        <v>53</v>
      </c>
      <c r="I16" s="3">
        <v>3</v>
      </c>
      <c r="J16">
        <v>0.88068455181881899</v>
      </c>
      <c r="K16">
        <v>2.9068217113477263E-2</v>
      </c>
      <c r="L16">
        <v>0.57969590263157744</v>
      </c>
      <c r="M16">
        <v>0.13712438639733693</v>
      </c>
      <c r="N16">
        <v>0.92266909732346503</v>
      </c>
      <c r="O16">
        <v>2.5151915260009091E-2</v>
      </c>
      <c r="P16">
        <v>0.55950185940908459</v>
      </c>
      <c r="Q16">
        <v>8.7768623817747554E-2</v>
      </c>
      <c r="R16">
        <v>0.88996946015811595</v>
      </c>
      <c r="S16">
        <v>2.3780760029255419E-2</v>
      </c>
      <c r="T16">
        <v>0.51056215241992153</v>
      </c>
      <c r="U16">
        <v>6.0360071626074638E-2</v>
      </c>
      <c r="V16">
        <v>0.86904059883894125</v>
      </c>
      <c r="W16">
        <v>4.0065184101266089E-2</v>
      </c>
      <c r="X16">
        <v>0.4971663590294918</v>
      </c>
      <c r="Y16">
        <v>6.145149568041567E-2</v>
      </c>
      <c r="AA16" s="136" t="s">
        <v>572</v>
      </c>
      <c r="AB16" s="137"/>
      <c r="AC16" s="137"/>
      <c r="AD16" s="137"/>
      <c r="AE16" s="137"/>
      <c r="AF16" s="138"/>
      <c r="AG16" s="1"/>
      <c r="AH16" s="1"/>
      <c r="AI16" s="136" t="s">
        <v>574</v>
      </c>
      <c r="AJ16" s="137"/>
      <c r="AK16" s="137"/>
      <c r="AL16" s="137"/>
      <c r="AM16" s="137"/>
      <c r="AN16" s="138"/>
    </row>
    <row r="17" spans="2:40">
      <c r="B17" s="162" t="s">
        <v>561</v>
      </c>
      <c r="C17" s="162"/>
      <c r="D17" s="162"/>
      <c r="E17" s="162"/>
      <c r="F17" s="162"/>
      <c r="G17" s="162"/>
      <c r="I17" s="3">
        <v>5</v>
      </c>
      <c r="J17">
        <v>0.94500204262883791</v>
      </c>
      <c r="K17">
        <v>3.0613792990229528E-2</v>
      </c>
      <c r="L17">
        <v>0.50489603354356904</v>
      </c>
      <c r="M17">
        <v>0.12735866363800927</v>
      </c>
      <c r="N17">
        <v>0.94768885965754079</v>
      </c>
      <c r="O17">
        <v>2.8687522088709276E-2</v>
      </c>
      <c r="P17">
        <v>0.53324375017178072</v>
      </c>
      <c r="Q17">
        <v>9.5498095156665241E-2</v>
      </c>
      <c r="R17">
        <v>0.93965945456871158</v>
      </c>
      <c r="S17">
        <v>3.2317478821668674E-2</v>
      </c>
      <c r="T17">
        <v>0.49530743980517383</v>
      </c>
      <c r="U17">
        <v>7.7523088233806589E-2</v>
      </c>
      <c r="V17">
        <v>0.91263812574136871</v>
      </c>
      <c r="W17">
        <v>4.4631289881148298E-2</v>
      </c>
      <c r="X17">
        <v>0.48163016608202763</v>
      </c>
      <c r="Y17">
        <v>7.5972604423684101E-2</v>
      </c>
      <c r="AA17" s="2" t="s">
        <v>559</v>
      </c>
      <c r="AB17" s="2" t="s">
        <v>58</v>
      </c>
      <c r="AC17" s="3" t="s">
        <v>57</v>
      </c>
      <c r="AD17" s="2" t="s">
        <v>59</v>
      </c>
      <c r="AE17" s="2" t="s">
        <v>60</v>
      </c>
      <c r="AF17" s="3" t="s">
        <v>62</v>
      </c>
      <c r="AI17" s="2" t="s">
        <v>559</v>
      </c>
      <c r="AJ17" s="2" t="s">
        <v>58</v>
      </c>
      <c r="AK17" s="3" t="s">
        <v>57</v>
      </c>
      <c r="AL17" s="2" t="s">
        <v>59</v>
      </c>
      <c r="AM17" s="2" t="s">
        <v>60</v>
      </c>
      <c r="AN17" s="3" t="s">
        <v>62</v>
      </c>
    </row>
    <row r="18" spans="2:40">
      <c r="B18" s="2" t="s">
        <v>559</v>
      </c>
      <c r="C18" s="2" t="s">
        <v>58</v>
      </c>
      <c r="D18" s="2" t="s">
        <v>57</v>
      </c>
      <c r="E18" s="2" t="s">
        <v>59</v>
      </c>
      <c r="F18" s="2" t="s">
        <v>60</v>
      </c>
      <c r="G18" s="2" t="s">
        <v>62</v>
      </c>
      <c r="AA18" s="2" t="s">
        <v>560</v>
      </c>
      <c r="AB18" s="2">
        <v>25.692</v>
      </c>
      <c r="AC18" s="42">
        <v>1</v>
      </c>
      <c r="AD18" s="2">
        <v>25.692</v>
      </c>
      <c r="AE18" s="42">
        <v>1220.0519999999999</v>
      </c>
      <c r="AF18" s="42">
        <v>0</v>
      </c>
      <c r="AI18" s="2" t="s">
        <v>560</v>
      </c>
      <c r="AJ18" s="2">
        <v>26.437999999999999</v>
      </c>
      <c r="AK18" s="42">
        <v>1</v>
      </c>
      <c r="AL18" s="2">
        <v>26</v>
      </c>
      <c r="AM18" s="42">
        <v>863.6</v>
      </c>
      <c r="AN18" s="42">
        <v>0</v>
      </c>
    </row>
    <row r="19" spans="2:40">
      <c r="B19" s="2" t="s">
        <v>560</v>
      </c>
      <c r="C19" s="2">
        <v>323533.5</v>
      </c>
      <c r="D19" s="42">
        <v>1</v>
      </c>
      <c r="E19" s="2">
        <v>323533.5</v>
      </c>
      <c r="F19" s="42">
        <v>656.755</v>
      </c>
      <c r="G19" s="42">
        <v>0</v>
      </c>
      <c r="Z19" s="1"/>
      <c r="AA19" s="2" t="s">
        <v>563</v>
      </c>
      <c r="AB19" s="2">
        <v>9.3369999999999997</v>
      </c>
      <c r="AC19" s="42">
        <v>9</v>
      </c>
      <c r="AD19" s="2">
        <v>1.0369999999999999</v>
      </c>
      <c r="AE19" s="42">
        <v>49.267000000000003</v>
      </c>
      <c r="AF19" s="42">
        <v>0</v>
      </c>
      <c r="AI19" s="2" t="s">
        <v>563</v>
      </c>
      <c r="AJ19" s="2">
        <v>8.9789999999999992</v>
      </c>
      <c r="AK19" s="42">
        <v>9</v>
      </c>
      <c r="AL19" s="2">
        <v>0.997</v>
      </c>
      <c r="AM19" s="42">
        <v>32.591000000000001</v>
      </c>
      <c r="AN19" s="42">
        <v>0</v>
      </c>
    </row>
    <row r="20" spans="2:40">
      <c r="B20" s="2" t="s">
        <v>557</v>
      </c>
      <c r="C20" s="2">
        <v>27756.9</v>
      </c>
      <c r="D20" s="42">
        <v>8</v>
      </c>
      <c r="E20" s="2">
        <v>3469.6</v>
      </c>
      <c r="F20" s="42">
        <v>7.0430000000000001</v>
      </c>
      <c r="G20" s="42">
        <v>0</v>
      </c>
      <c r="Z20" s="1"/>
      <c r="AA20" s="2" t="s">
        <v>64</v>
      </c>
      <c r="AB20" s="2">
        <v>1.2629999999999999</v>
      </c>
      <c r="AC20" s="42">
        <v>60</v>
      </c>
      <c r="AD20" s="2">
        <v>2.1000000000000001E-2</v>
      </c>
      <c r="AE20" s="136"/>
      <c r="AF20" s="138"/>
      <c r="AI20" s="2" t="s">
        <v>64</v>
      </c>
      <c r="AJ20" s="2">
        <v>1.8360000000000001</v>
      </c>
      <c r="AK20" s="42">
        <v>60</v>
      </c>
      <c r="AL20" s="2">
        <v>0.03</v>
      </c>
      <c r="AM20" s="136"/>
      <c r="AN20" s="138"/>
    </row>
    <row r="21" spans="2:40">
      <c r="B21" s="2" t="s">
        <v>64</v>
      </c>
      <c r="C21" s="2">
        <v>20197.599999999999</v>
      </c>
      <c r="D21" s="42">
        <v>41</v>
      </c>
      <c r="E21" s="2">
        <v>492.6</v>
      </c>
      <c r="F21" s="137"/>
      <c r="G21" s="138"/>
      <c r="Z21" s="1"/>
      <c r="AA21" s="2" t="s">
        <v>4</v>
      </c>
      <c r="AB21" s="2">
        <v>1.075</v>
      </c>
      <c r="AC21" s="3">
        <v>1</v>
      </c>
      <c r="AD21" s="2">
        <v>1.0752200000000001</v>
      </c>
      <c r="AE21" s="2">
        <v>44.62</v>
      </c>
      <c r="AF21" s="3">
        <v>0</v>
      </c>
      <c r="AI21" s="2" t="s">
        <v>4</v>
      </c>
      <c r="AJ21" s="2">
        <v>1.018</v>
      </c>
      <c r="AK21" s="3">
        <v>1</v>
      </c>
      <c r="AL21" s="2">
        <v>1.018</v>
      </c>
      <c r="AM21" s="2">
        <v>37.552</v>
      </c>
      <c r="AN21" s="3">
        <v>0</v>
      </c>
    </row>
    <row r="22" spans="2:40">
      <c r="Z22" s="1"/>
      <c r="AA22" s="2" t="s">
        <v>562</v>
      </c>
      <c r="AB22" s="2">
        <v>1.012</v>
      </c>
      <c r="AC22" s="3">
        <v>9</v>
      </c>
      <c r="AD22" s="2">
        <v>0.1125</v>
      </c>
      <c r="AE22" s="2">
        <v>4.6689999999999996</v>
      </c>
      <c r="AF22" s="3">
        <v>1E-4</v>
      </c>
      <c r="AI22" s="2" t="s">
        <v>562</v>
      </c>
      <c r="AJ22" s="2">
        <v>0.89659999999999995</v>
      </c>
      <c r="AK22" s="3">
        <v>9</v>
      </c>
      <c r="AL22" s="2">
        <v>9.9599999999999994E-2</v>
      </c>
      <c r="AM22" s="2">
        <v>3.673</v>
      </c>
      <c r="AN22" s="3">
        <v>1E-3</v>
      </c>
    </row>
    <row r="23" spans="2:40">
      <c r="Z23" s="1"/>
      <c r="AA23" s="2" t="s">
        <v>64</v>
      </c>
      <c r="AB23" s="2">
        <v>1.4450000000000001</v>
      </c>
      <c r="AC23" s="3">
        <v>60</v>
      </c>
      <c r="AD23" s="2">
        <v>2.4E-2</v>
      </c>
      <c r="AE23" s="136"/>
      <c r="AF23" s="138"/>
      <c r="AI23" s="2" t="s">
        <v>64</v>
      </c>
      <c r="AJ23" s="49">
        <v>1.627</v>
      </c>
      <c r="AK23" s="49">
        <v>60</v>
      </c>
      <c r="AL23" s="49">
        <v>2.7E-2</v>
      </c>
      <c r="AM23" s="136"/>
      <c r="AN23" s="138"/>
    </row>
    <row r="25" spans="2:40">
      <c r="I25" s="162" t="s">
        <v>544</v>
      </c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</row>
    <row r="26" spans="2:40">
      <c r="I26" s="186" t="s">
        <v>77</v>
      </c>
      <c r="J26" s="184" t="s">
        <v>539</v>
      </c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AA26" s="23" t="s">
        <v>53</v>
      </c>
      <c r="AB26" s="7"/>
      <c r="AC26" s="7"/>
      <c r="AD26" s="7"/>
      <c r="AE26" s="7"/>
      <c r="AI26" s="23" t="s">
        <v>53</v>
      </c>
      <c r="AJ26" s="7"/>
      <c r="AK26" s="7"/>
      <c r="AL26" s="7"/>
      <c r="AM26" s="7"/>
      <c r="AN26" s="1"/>
    </row>
    <row r="27" spans="2:40">
      <c r="I27" s="186"/>
      <c r="J27" s="136" t="s">
        <v>36</v>
      </c>
      <c r="K27" s="137"/>
      <c r="L27" s="137"/>
      <c r="M27" s="138"/>
      <c r="N27" s="136" t="s">
        <v>37</v>
      </c>
      <c r="O27" s="137"/>
      <c r="P27" s="137"/>
      <c r="Q27" s="138"/>
      <c r="R27" s="136" t="s">
        <v>38</v>
      </c>
      <c r="S27" s="137"/>
      <c r="T27" s="137"/>
      <c r="U27" s="138"/>
      <c r="V27" s="136" t="s">
        <v>39</v>
      </c>
      <c r="W27" s="137"/>
      <c r="X27" s="137"/>
      <c r="Y27" s="138"/>
      <c r="AA27" s="136" t="s">
        <v>564</v>
      </c>
      <c r="AB27" s="137"/>
      <c r="AC27" s="137"/>
      <c r="AD27" s="137"/>
      <c r="AE27" s="137"/>
      <c r="AF27" s="138"/>
      <c r="AG27" s="1"/>
      <c r="AH27" s="1"/>
      <c r="AI27" s="136" t="s">
        <v>567</v>
      </c>
      <c r="AJ27" s="137"/>
      <c r="AK27" s="137"/>
      <c r="AL27" s="137"/>
      <c r="AM27" s="137"/>
      <c r="AN27" s="138"/>
    </row>
    <row r="28" spans="2:40">
      <c r="I28" s="186"/>
      <c r="J28" s="136" t="s">
        <v>600</v>
      </c>
      <c r="K28" s="138"/>
      <c r="L28" s="136" t="s">
        <v>543</v>
      </c>
      <c r="M28" s="138"/>
      <c r="N28" s="136" t="s">
        <v>600</v>
      </c>
      <c r="O28" s="138"/>
      <c r="P28" s="136" t="s">
        <v>543</v>
      </c>
      <c r="Q28" s="138"/>
      <c r="R28" s="136" t="s">
        <v>600</v>
      </c>
      <c r="S28" s="138"/>
      <c r="T28" s="136" t="s">
        <v>543</v>
      </c>
      <c r="U28" s="138"/>
      <c r="V28" s="136" t="s">
        <v>600</v>
      </c>
      <c r="W28" s="138"/>
      <c r="X28" s="136" t="s">
        <v>543</v>
      </c>
      <c r="Y28" s="138"/>
      <c r="AA28" s="2" t="s">
        <v>559</v>
      </c>
      <c r="AB28" s="2" t="s">
        <v>58</v>
      </c>
      <c r="AC28" s="3" t="s">
        <v>57</v>
      </c>
      <c r="AD28" s="2" t="s">
        <v>59</v>
      </c>
      <c r="AE28" s="2" t="s">
        <v>60</v>
      </c>
      <c r="AF28" s="3" t="s">
        <v>62</v>
      </c>
      <c r="AG28" s="1"/>
      <c r="AI28" s="2" t="s">
        <v>559</v>
      </c>
      <c r="AJ28" s="2" t="s">
        <v>58</v>
      </c>
      <c r="AK28" s="3" t="s">
        <v>57</v>
      </c>
      <c r="AL28" s="2" t="s">
        <v>59</v>
      </c>
      <c r="AM28" s="2" t="s">
        <v>60</v>
      </c>
      <c r="AN28" s="3" t="s">
        <v>62</v>
      </c>
    </row>
    <row r="29" spans="2:40">
      <c r="I29" s="187"/>
      <c r="J29" s="3" t="s">
        <v>542</v>
      </c>
      <c r="K29" s="3" t="s">
        <v>55</v>
      </c>
      <c r="L29" s="3" t="s">
        <v>542</v>
      </c>
      <c r="M29" s="3" t="s">
        <v>55</v>
      </c>
      <c r="N29" s="3" t="s">
        <v>542</v>
      </c>
      <c r="O29" s="3" t="s">
        <v>55</v>
      </c>
      <c r="P29" s="3" t="s">
        <v>542</v>
      </c>
      <c r="Q29" s="3" t="s">
        <v>55</v>
      </c>
      <c r="R29" s="3" t="s">
        <v>542</v>
      </c>
      <c r="S29" s="3" t="s">
        <v>55</v>
      </c>
      <c r="T29" s="3" t="s">
        <v>542</v>
      </c>
      <c r="U29" s="3" t="s">
        <v>55</v>
      </c>
      <c r="V29" s="3" t="s">
        <v>542</v>
      </c>
      <c r="W29" s="3" t="s">
        <v>55</v>
      </c>
      <c r="X29" s="3" t="s">
        <v>542</v>
      </c>
      <c r="Y29" s="3" t="s">
        <v>55</v>
      </c>
      <c r="AA29" s="2" t="s">
        <v>560</v>
      </c>
      <c r="AB29" s="2">
        <v>44.999000000000002</v>
      </c>
      <c r="AC29" s="42">
        <v>1</v>
      </c>
      <c r="AD29" s="2">
        <v>44.999400000000001</v>
      </c>
      <c r="AE29" s="42">
        <v>281.00689999999997</v>
      </c>
      <c r="AF29" s="42">
        <v>0</v>
      </c>
      <c r="AG29" s="1"/>
      <c r="AH29" s="43"/>
      <c r="AI29" s="2" t="s">
        <v>560</v>
      </c>
      <c r="AJ29" s="2">
        <v>46.072000000000003</v>
      </c>
      <c r="AK29" s="42">
        <v>1</v>
      </c>
      <c r="AL29" s="2">
        <v>46.072000000000003</v>
      </c>
      <c r="AM29" s="42">
        <v>366.81</v>
      </c>
      <c r="AN29" s="42">
        <v>0</v>
      </c>
    </row>
    <row r="30" spans="2:40">
      <c r="I30" s="3">
        <v>0.2</v>
      </c>
      <c r="J30">
        <v>0.10182217368606807</v>
      </c>
      <c r="K30">
        <v>3.8678730942681927E-2</v>
      </c>
      <c r="L30">
        <v>2.0828689110573916E-2</v>
      </c>
      <c r="M30">
        <v>1.798876357676775E-3</v>
      </c>
      <c r="N30">
        <v>9.1350804126284324E-2</v>
      </c>
      <c r="O30">
        <v>3.7268204831334993E-2</v>
      </c>
      <c r="P30">
        <v>1.4278924459317211E-2</v>
      </c>
      <c r="Q30">
        <v>1.2421346080823856E-3</v>
      </c>
      <c r="R30">
        <v>0.10335135152422029</v>
      </c>
      <c r="S30">
        <v>4.383484411560612E-2</v>
      </c>
      <c r="T30">
        <v>1.860492137532856E-2</v>
      </c>
      <c r="U30">
        <v>1.1868574980113187E-3</v>
      </c>
      <c r="V30">
        <v>0.11942105128606219</v>
      </c>
      <c r="W30">
        <v>5.3564339668162861E-2</v>
      </c>
      <c r="X30">
        <v>3.1763112750179762E-2</v>
      </c>
      <c r="Y30">
        <v>3.3495569865698953E-3</v>
      </c>
      <c r="AA30" s="2" t="s">
        <v>568</v>
      </c>
      <c r="AB30" s="2">
        <v>5.0289000000000001</v>
      </c>
      <c r="AC30" s="42">
        <v>1</v>
      </c>
      <c r="AD30" s="2">
        <v>5.0279999999999996</v>
      </c>
      <c r="AE30" s="42">
        <v>31.404</v>
      </c>
      <c r="AF30" s="42">
        <v>0</v>
      </c>
      <c r="AG30" s="1"/>
      <c r="AH30" s="43"/>
      <c r="AI30" s="2" t="s">
        <v>568</v>
      </c>
      <c r="AJ30" s="2">
        <v>6.6280000000000001</v>
      </c>
      <c r="AK30" s="42">
        <v>1</v>
      </c>
      <c r="AL30" s="2">
        <v>6.6280000000000001</v>
      </c>
      <c r="AM30" s="42">
        <v>52.773000000000003</v>
      </c>
      <c r="AN30" s="42">
        <v>0</v>
      </c>
    </row>
    <row r="31" spans="2:40">
      <c r="I31" s="3">
        <v>0.3</v>
      </c>
      <c r="J31">
        <v>0.27696677115451385</v>
      </c>
      <c r="K31">
        <v>9.544755371035929E-2</v>
      </c>
      <c r="L31">
        <v>3.0046910245746732E-2</v>
      </c>
      <c r="M31">
        <v>6.9453074819615926E-3</v>
      </c>
      <c r="N31">
        <v>0.26936613926196112</v>
      </c>
      <c r="O31">
        <v>8.2856111384461972E-2</v>
      </c>
      <c r="P31">
        <v>3.7862448905615201E-2</v>
      </c>
      <c r="Q31">
        <v>2.0891378276940389E-2</v>
      </c>
      <c r="R31">
        <v>0.30410929527576824</v>
      </c>
      <c r="S31">
        <v>9.3602389067335548E-2</v>
      </c>
      <c r="T31">
        <v>5.1870034500121356E-2</v>
      </c>
      <c r="U31">
        <v>2.730751689962678E-2</v>
      </c>
      <c r="V31">
        <v>0.33069947606478711</v>
      </c>
      <c r="W31">
        <v>0.10633530992788955</v>
      </c>
      <c r="X31">
        <v>6.8729424227838967E-2</v>
      </c>
      <c r="Y31">
        <v>2.5530361911484726E-2</v>
      </c>
      <c r="AA31" s="2" t="s">
        <v>569</v>
      </c>
      <c r="AB31" s="2">
        <v>14.371</v>
      </c>
      <c r="AC31" s="42">
        <v>9</v>
      </c>
      <c r="AD31" s="2">
        <v>1.5960000000000001</v>
      </c>
      <c r="AE31" s="136">
        <v>9.9700000000000006</v>
      </c>
      <c r="AF31" s="138">
        <v>0</v>
      </c>
      <c r="AG31" s="1"/>
      <c r="AH31" s="1"/>
      <c r="AI31" s="2" t="s">
        <v>569</v>
      </c>
      <c r="AJ31" s="2">
        <v>14.058</v>
      </c>
      <c r="AK31" s="42">
        <v>9</v>
      </c>
      <c r="AL31" s="2">
        <v>1.5620000000000001</v>
      </c>
      <c r="AM31" s="136">
        <v>12.436</v>
      </c>
      <c r="AN31" s="138">
        <v>0</v>
      </c>
    </row>
    <row r="32" spans="2:40">
      <c r="I32" s="3">
        <v>0.4</v>
      </c>
      <c r="J32">
        <v>0.47996786986821594</v>
      </c>
      <c r="K32">
        <v>0.12698971514132995</v>
      </c>
      <c r="L32">
        <v>2.1504073600992591E-2</v>
      </c>
      <c r="M32">
        <v>2.4779325190714199E-3</v>
      </c>
      <c r="N32">
        <v>0.48596002071191396</v>
      </c>
      <c r="O32">
        <v>0.11459845507905478</v>
      </c>
      <c r="P32">
        <v>1.6542565677538621E-2</v>
      </c>
      <c r="Q32">
        <v>2.6088197986687735E-3</v>
      </c>
      <c r="R32">
        <v>0.52262524283160405</v>
      </c>
      <c r="S32">
        <v>0.12597267446757157</v>
      </c>
      <c r="T32">
        <v>1.9728300475482671E-2</v>
      </c>
      <c r="U32">
        <v>1.2392066239743766E-3</v>
      </c>
      <c r="V32">
        <v>0.55117154506528054</v>
      </c>
      <c r="W32">
        <v>0.15116376277557159</v>
      </c>
      <c r="X32">
        <v>2.8783602206569579E-2</v>
      </c>
      <c r="Y32">
        <v>1.4506178896572682E-3</v>
      </c>
      <c r="AA32" s="2" t="s">
        <v>570</v>
      </c>
      <c r="AB32" s="2">
        <v>4.1254</v>
      </c>
      <c r="AC32" s="3">
        <v>9</v>
      </c>
      <c r="AD32" s="2">
        <v>0.45800000000000002</v>
      </c>
      <c r="AE32" s="2">
        <v>2.8624000000000001</v>
      </c>
      <c r="AF32" s="3">
        <v>3.5699999999999998E-3</v>
      </c>
      <c r="AI32" s="2" t="s">
        <v>570</v>
      </c>
      <c r="AJ32" s="2">
        <v>2.1873999999999998</v>
      </c>
      <c r="AK32" s="3">
        <v>9</v>
      </c>
      <c r="AL32" s="2">
        <v>0.24299999999999999</v>
      </c>
      <c r="AM32" s="2">
        <v>1.9350000000000001</v>
      </c>
      <c r="AN32" s="3">
        <v>4.9799999999999997E-2</v>
      </c>
    </row>
    <row r="33" spans="9:40">
      <c r="I33" s="3">
        <v>0.5</v>
      </c>
      <c r="J33">
        <v>0.6258698672660743</v>
      </c>
      <c r="K33">
        <v>0.13406888806339803</v>
      </c>
      <c r="L33">
        <v>5.9713826063967544E-2</v>
      </c>
      <c r="M33">
        <v>2.3155465145043012E-2</v>
      </c>
      <c r="N33">
        <v>0.63850953361188711</v>
      </c>
      <c r="O33">
        <v>0.12539548849975019</v>
      </c>
      <c r="P33">
        <v>7.4815127777941345E-2</v>
      </c>
      <c r="Q33">
        <v>3.770915600321062E-2</v>
      </c>
      <c r="R33">
        <v>0.67219488855241982</v>
      </c>
      <c r="S33">
        <v>0.14034637623019408</v>
      </c>
      <c r="T33">
        <v>9.2033234409177586E-2</v>
      </c>
      <c r="U33">
        <v>4.3423941530452911E-2</v>
      </c>
      <c r="V33">
        <v>0.71166628669138077</v>
      </c>
      <c r="W33">
        <v>0.17695240803644632</v>
      </c>
      <c r="X33">
        <v>9.6808947027469616E-2</v>
      </c>
      <c r="Y33">
        <v>3.5354442785484816E-2</v>
      </c>
      <c r="AA33" s="2" t="s">
        <v>64</v>
      </c>
      <c r="AB33" s="2">
        <v>27.863</v>
      </c>
      <c r="AC33" s="3">
        <v>174</v>
      </c>
      <c r="AD33" s="2">
        <v>0.16</v>
      </c>
      <c r="AE33" s="136"/>
      <c r="AF33" s="138"/>
      <c r="AI33" s="2" t="s">
        <v>64</v>
      </c>
      <c r="AJ33" s="2">
        <v>21.854900000000001</v>
      </c>
      <c r="AK33" s="3">
        <v>174</v>
      </c>
      <c r="AL33" s="2">
        <v>0.12559999999999999</v>
      </c>
      <c r="AM33" s="136"/>
      <c r="AN33" s="138"/>
    </row>
    <row r="34" spans="9:40">
      <c r="I34" s="3">
        <v>0.75</v>
      </c>
      <c r="J34">
        <v>0.81953377107708603</v>
      </c>
      <c r="K34">
        <v>0.14502849778963373</v>
      </c>
      <c r="L34">
        <v>0.18413185113636102</v>
      </c>
      <c r="M34">
        <v>8.8559766260343037E-2</v>
      </c>
      <c r="N34">
        <v>0.82773781223520926</v>
      </c>
      <c r="O34">
        <v>0.12409745795702043</v>
      </c>
      <c r="P34">
        <v>0.22016309247945218</v>
      </c>
      <c r="Q34">
        <v>0.10897512425083068</v>
      </c>
      <c r="R34">
        <v>0.8765109571376235</v>
      </c>
      <c r="S34">
        <v>0.14192256162577532</v>
      </c>
      <c r="T34">
        <v>0.25294786554135718</v>
      </c>
      <c r="U34">
        <v>0.11202599713296038</v>
      </c>
      <c r="V34">
        <v>0.91019819249557199</v>
      </c>
      <c r="W34">
        <v>0.19320788839211209</v>
      </c>
      <c r="X34">
        <v>0.22746254357762269</v>
      </c>
      <c r="Y34">
        <v>7.5094530706654741E-2</v>
      </c>
      <c r="AG34" s="1"/>
      <c r="AH34" s="1"/>
    </row>
    <row r="35" spans="9:40">
      <c r="I35" s="3">
        <v>1</v>
      </c>
      <c r="J35">
        <v>0.99999999999999989</v>
      </c>
      <c r="K35">
        <v>0.18054655118541316</v>
      </c>
      <c r="L35">
        <v>0.2329048192822592</v>
      </c>
      <c r="M35">
        <v>7.7318764789094246E-2</v>
      </c>
      <c r="N35">
        <v>0.99999999999999989</v>
      </c>
      <c r="O35">
        <v>0.15910897882395689</v>
      </c>
      <c r="P35">
        <v>0.30380606910670011</v>
      </c>
      <c r="Q35">
        <v>9.2499805893142772E-2</v>
      </c>
      <c r="R35">
        <v>1</v>
      </c>
      <c r="S35">
        <v>0.14212948162992414</v>
      </c>
      <c r="T35">
        <v>0.36802148111376864</v>
      </c>
      <c r="U35">
        <v>0.10933351421050025</v>
      </c>
      <c r="V35">
        <v>0.98363603164007918</v>
      </c>
      <c r="W35">
        <v>0.19665133126199058</v>
      </c>
      <c r="X35">
        <v>0.42466226804551782</v>
      </c>
      <c r="Y35">
        <v>0.13107013261924791</v>
      </c>
      <c r="AA35" s="2" t="s">
        <v>53</v>
      </c>
      <c r="AB35" s="7"/>
      <c r="AC35" s="7"/>
      <c r="AD35" s="7"/>
      <c r="AE35" s="7"/>
      <c r="AI35" s="2" t="s">
        <v>53</v>
      </c>
      <c r="AJ35" s="7"/>
      <c r="AK35" s="7"/>
      <c r="AL35" s="7"/>
      <c r="AM35" s="7"/>
      <c r="AN35" s="1"/>
    </row>
    <row r="36" spans="9:40">
      <c r="I36" s="3">
        <v>1.5</v>
      </c>
      <c r="J36">
        <v>0.92816084446574609</v>
      </c>
      <c r="K36">
        <v>0.14276393549430028</v>
      </c>
      <c r="L36">
        <v>0.37887312369578208</v>
      </c>
      <c r="M36">
        <v>0.15257440609463258</v>
      </c>
      <c r="N36">
        <v>0.95497184524840106</v>
      </c>
      <c r="O36">
        <v>0.12451674543019951</v>
      </c>
      <c r="P36">
        <v>0.4040803679254889</v>
      </c>
      <c r="Q36">
        <v>0.12171474546581865</v>
      </c>
      <c r="R36">
        <v>0.99891638562102902</v>
      </c>
      <c r="S36">
        <v>0.11553039676096746</v>
      </c>
      <c r="T36">
        <v>0.46973981031151746</v>
      </c>
      <c r="U36">
        <v>0.13395788431171143</v>
      </c>
      <c r="V36">
        <v>1</v>
      </c>
      <c r="W36">
        <v>0.15862404667500557</v>
      </c>
      <c r="X36">
        <v>0.56126187611421607</v>
      </c>
      <c r="Y36">
        <v>0.16028787219391721</v>
      </c>
      <c r="AA36" s="136" t="s">
        <v>565</v>
      </c>
      <c r="AB36" s="137"/>
      <c r="AC36" s="137"/>
      <c r="AD36" s="137"/>
      <c r="AE36" s="137"/>
      <c r="AF36" s="138"/>
      <c r="AG36" s="43"/>
      <c r="AH36" s="43"/>
      <c r="AI36" s="136" t="s">
        <v>566</v>
      </c>
      <c r="AJ36" s="137"/>
      <c r="AK36" s="137"/>
      <c r="AL36" s="137"/>
      <c r="AM36" s="137"/>
      <c r="AN36" s="138"/>
    </row>
    <row r="37" spans="9:40">
      <c r="I37" s="3">
        <v>2</v>
      </c>
      <c r="J37">
        <v>0.81123030758758463</v>
      </c>
      <c r="K37">
        <v>9.6279433505376821E-2</v>
      </c>
      <c r="L37">
        <v>0.56554221351293255</v>
      </c>
      <c r="M37">
        <v>0.13489378080899084</v>
      </c>
      <c r="N37">
        <v>0.90886451280408453</v>
      </c>
      <c r="O37">
        <v>8.9918281724541888E-2</v>
      </c>
      <c r="P37">
        <v>0.53864773562601909</v>
      </c>
      <c r="Q37">
        <v>0.12075566324971641</v>
      </c>
      <c r="R37">
        <v>0.94011224532219395</v>
      </c>
      <c r="S37">
        <v>8.5714537594808446E-2</v>
      </c>
      <c r="T37">
        <v>0.61606527656282073</v>
      </c>
      <c r="U37">
        <v>0.12490813283315667</v>
      </c>
      <c r="V37">
        <v>0.90580960770041019</v>
      </c>
      <c r="W37">
        <v>0.13941436931475137</v>
      </c>
      <c r="X37">
        <v>0.68205291551248903</v>
      </c>
      <c r="Y37">
        <v>0.15080082794221095</v>
      </c>
      <c r="AA37" s="2" t="s">
        <v>559</v>
      </c>
      <c r="AB37" s="2" t="s">
        <v>58</v>
      </c>
      <c r="AC37" s="3" t="s">
        <v>57</v>
      </c>
      <c r="AD37" s="2" t="s">
        <v>59</v>
      </c>
      <c r="AE37" s="2" t="s">
        <v>60</v>
      </c>
      <c r="AF37" s="3" t="s">
        <v>62</v>
      </c>
      <c r="AG37" s="43"/>
      <c r="AH37" s="43"/>
      <c r="AI37" s="2" t="s">
        <v>559</v>
      </c>
      <c r="AJ37" s="2" t="s">
        <v>58</v>
      </c>
      <c r="AK37" s="3" t="s">
        <v>57</v>
      </c>
      <c r="AL37" s="2" t="s">
        <v>59</v>
      </c>
      <c r="AM37" s="2" t="s">
        <v>60</v>
      </c>
      <c r="AN37" s="3" t="s">
        <v>62</v>
      </c>
    </row>
    <row r="38" spans="9:40">
      <c r="I38" s="3">
        <v>3</v>
      </c>
      <c r="J38">
        <v>0.86920309767911552</v>
      </c>
      <c r="K38">
        <v>0.10599699414593239</v>
      </c>
      <c r="L38">
        <v>1.1631382206854901</v>
      </c>
      <c r="M38">
        <v>0.3577168440036641</v>
      </c>
      <c r="N38">
        <v>0.95002588989246162</v>
      </c>
      <c r="O38">
        <v>8.4479641898704563E-2</v>
      </c>
      <c r="P38">
        <v>0.91673810528034061</v>
      </c>
      <c r="Q38">
        <v>0.22332516873767869</v>
      </c>
      <c r="R38">
        <v>0.99740778262187424</v>
      </c>
      <c r="S38">
        <v>0.10005276015692073</v>
      </c>
      <c r="T38">
        <v>0.87001773184473608</v>
      </c>
      <c r="U38">
        <v>0.1763587217673018</v>
      </c>
      <c r="V38">
        <v>0.97505373443189536</v>
      </c>
      <c r="W38">
        <v>0.14138161884336498</v>
      </c>
      <c r="X38">
        <v>0.76605698072208395</v>
      </c>
      <c r="Y38">
        <v>0.17172682754781607</v>
      </c>
      <c r="AA38" s="2" t="s">
        <v>560</v>
      </c>
      <c r="AB38" s="2">
        <v>45.908000000000001</v>
      </c>
      <c r="AC38" s="42">
        <v>1</v>
      </c>
      <c r="AD38" s="2">
        <v>45.908000000000001</v>
      </c>
      <c r="AE38" s="42">
        <v>285.62400000000002</v>
      </c>
      <c r="AF38" s="42">
        <v>0</v>
      </c>
      <c r="AG38" s="1"/>
      <c r="AH38" s="1"/>
      <c r="AI38" s="2" t="s">
        <v>560</v>
      </c>
      <c r="AJ38" s="2">
        <v>54.670999999999999</v>
      </c>
      <c r="AK38" s="42">
        <v>1</v>
      </c>
      <c r="AL38" s="2">
        <v>54.671799999999998</v>
      </c>
      <c r="AM38" s="42">
        <v>251.09700000000001</v>
      </c>
      <c r="AN38" s="42">
        <v>0</v>
      </c>
    </row>
    <row r="39" spans="9:40">
      <c r="I39" s="3">
        <v>5</v>
      </c>
      <c r="J39">
        <v>0.82970640640816551</v>
      </c>
      <c r="K39">
        <v>9.8848895929861735E-2</v>
      </c>
      <c r="L39">
        <v>0.70722805182812543</v>
      </c>
      <c r="M39">
        <v>0.19599812521480461</v>
      </c>
      <c r="N39">
        <v>0.92571194503185517</v>
      </c>
      <c r="O39">
        <v>9.0524177419417595E-2</v>
      </c>
      <c r="P39">
        <v>0.64672789034246225</v>
      </c>
      <c r="Q39">
        <v>0.19636619126747562</v>
      </c>
      <c r="R39">
        <v>0.97898456147108603</v>
      </c>
      <c r="S39">
        <v>0.10736234846583176</v>
      </c>
      <c r="T39">
        <v>0.69924257415891522</v>
      </c>
      <c r="U39">
        <v>0.19833320510630334</v>
      </c>
      <c r="V39">
        <v>0.97588310020298896</v>
      </c>
      <c r="W39">
        <v>0.14982650243008147</v>
      </c>
      <c r="X39">
        <v>0.78858268564986012</v>
      </c>
      <c r="Y39">
        <v>0.24879178135541474</v>
      </c>
      <c r="AA39" s="2" t="s">
        <v>568</v>
      </c>
      <c r="AB39" s="2">
        <v>4.7309999999999999</v>
      </c>
      <c r="AC39" s="42">
        <v>1</v>
      </c>
      <c r="AD39" s="2">
        <v>4.7309999999999999</v>
      </c>
      <c r="AE39" s="42">
        <v>29.4343</v>
      </c>
      <c r="AF39" s="42">
        <v>0</v>
      </c>
      <c r="AI39" s="2" t="s">
        <v>568</v>
      </c>
      <c r="AJ39" s="2">
        <v>6.319</v>
      </c>
      <c r="AK39" s="42">
        <v>1</v>
      </c>
      <c r="AL39" s="2">
        <v>6.319</v>
      </c>
      <c r="AM39" s="42">
        <v>29.024999999999999</v>
      </c>
      <c r="AN39" s="42">
        <v>0</v>
      </c>
    </row>
    <row r="40" spans="9:40">
      <c r="AA40" s="2" t="s">
        <v>569</v>
      </c>
      <c r="AB40" s="2">
        <v>14.619</v>
      </c>
      <c r="AC40" s="42">
        <v>9</v>
      </c>
      <c r="AD40" s="2">
        <v>1.6240000000000001</v>
      </c>
      <c r="AE40" s="136">
        <v>10.1061</v>
      </c>
      <c r="AF40" s="138">
        <v>0</v>
      </c>
      <c r="AI40" s="2" t="s">
        <v>569</v>
      </c>
      <c r="AJ40" s="2">
        <v>14.544</v>
      </c>
      <c r="AK40" s="42">
        <v>9</v>
      </c>
      <c r="AL40" s="2">
        <v>1.6160000000000001</v>
      </c>
      <c r="AM40" s="136">
        <v>7.4219999999999997</v>
      </c>
      <c r="AN40" s="138">
        <v>0</v>
      </c>
    </row>
    <row r="41" spans="9:40">
      <c r="AA41" s="2" t="s">
        <v>570</v>
      </c>
      <c r="AB41" s="2">
        <v>4.03</v>
      </c>
      <c r="AC41" s="3">
        <v>9</v>
      </c>
      <c r="AD41" s="2">
        <v>0.44700000000000001</v>
      </c>
      <c r="AE41" s="2">
        <v>2.786</v>
      </c>
      <c r="AF41" s="3">
        <v>4.4799999999999996E-3</v>
      </c>
      <c r="AI41" s="2" t="s">
        <v>570</v>
      </c>
      <c r="AJ41" s="2">
        <v>1.9279999999999999</v>
      </c>
      <c r="AK41" s="3">
        <v>9</v>
      </c>
      <c r="AL41" s="2">
        <v>0.214</v>
      </c>
      <c r="AM41" s="2">
        <v>0.98440000000000005</v>
      </c>
      <c r="AN41" s="3">
        <v>4.8000000000000001E-2</v>
      </c>
    </row>
    <row r="42" spans="9:40">
      <c r="AA42" s="2" t="s">
        <v>64</v>
      </c>
      <c r="AB42" s="2">
        <v>27.966999999999999</v>
      </c>
      <c r="AC42" s="3">
        <v>174</v>
      </c>
      <c r="AD42" s="2">
        <v>0.16070000000000001</v>
      </c>
      <c r="AE42" s="136"/>
      <c r="AF42" s="138"/>
      <c r="AI42" s="2" t="s">
        <v>64</v>
      </c>
      <c r="AJ42" s="2">
        <v>37.884999999999998</v>
      </c>
      <c r="AK42" s="3">
        <v>174</v>
      </c>
      <c r="AL42" s="2">
        <v>0.217</v>
      </c>
      <c r="AM42" s="136"/>
      <c r="AN42" s="138"/>
    </row>
  </sheetData>
  <mergeCells count="58">
    <mergeCell ref="AA27:AF27"/>
    <mergeCell ref="AE31:AF31"/>
    <mergeCell ref="AA36:AF36"/>
    <mergeCell ref="AE40:AF40"/>
    <mergeCell ref="AI27:AN27"/>
    <mergeCell ref="F21:G21"/>
    <mergeCell ref="B17:G17"/>
    <mergeCell ref="AA16:AF16"/>
    <mergeCell ref="AE20:AF20"/>
    <mergeCell ref="AE9:AF9"/>
    <mergeCell ref="AE12:AF12"/>
    <mergeCell ref="B3:G3"/>
    <mergeCell ref="I3:AN3"/>
    <mergeCell ref="AA5:AF5"/>
    <mergeCell ref="AI5:AN5"/>
    <mergeCell ref="I26:I29"/>
    <mergeCell ref="J26:Y26"/>
    <mergeCell ref="J27:M27"/>
    <mergeCell ref="N27:Q27"/>
    <mergeCell ref="R27:U27"/>
    <mergeCell ref="J28:K28"/>
    <mergeCell ref="L28:M28"/>
    <mergeCell ref="J6:K6"/>
    <mergeCell ref="L6:M6"/>
    <mergeCell ref="N6:O6"/>
    <mergeCell ref="X6:Y6"/>
    <mergeCell ref="N28:O28"/>
    <mergeCell ref="D4:E4"/>
    <mergeCell ref="N5:Q5"/>
    <mergeCell ref="R5:U5"/>
    <mergeCell ref="V5:Y5"/>
    <mergeCell ref="I4:I7"/>
    <mergeCell ref="T6:U6"/>
    <mergeCell ref="V6:W6"/>
    <mergeCell ref="P6:Q6"/>
    <mergeCell ref="R6:S6"/>
    <mergeCell ref="AI16:AN16"/>
    <mergeCell ref="AM20:AN20"/>
    <mergeCell ref="AM23:AN23"/>
    <mergeCell ref="AM33:AN33"/>
    <mergeCell ref="J4:Y4"/>
    <mergeCell ref="J5:M5"/>
    <mergeCell ref="P28:Q28"/>
    <mergeCell ref="R28:S28"/>
    <mergeCell ref="T28:U28"/>
    <mergeCell ref="V28:W28"/>
    <mergeCell ref="X28:Y28"/>
    <mergeCell ref="V27:Y27"/>
    <mergeCell ref="I25:AN25"/>
    <mergeCell ref="AE23:AF23"/>
    <mergeCell ref="AM9:AN9"/>
    <mergeCell ref="AM12:AN12"/>
    <mergeCell ref="AM42:AN42"/>
    <mergeCell ref="AE42:AF42"/>
    <mergeCell ref="AE33:AF33"/>
    <mergeCell ref="AM31:AN31"/>
    <mergeCell ref="AI36:AN36"/>
    <mergeCell ref="AM40:AN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1F5B-1F00-5D46-B774-C8DBD009F4BE}">
  <dimension ref="B8:AZ76"/>
  <sheetViews>
    <sheetView zoomScale="60" zoomScaleNormal="60" workbookViewId="0">
      <selection activeCell="BF33" sqref="BF33"/>
    </sheetView>
  </sheetViews>
  <sheetFormatPr baseColWidth="10" defaultRowHeight="15"/>
  <cols>
    <col min="6" max="6" width="3.6640625" customWidth="1"/>
    <col min="14" max="14" width="6.5" customWidth="1"/>
    <col min="22" max="22" width="3.1640625" customWidth="1"/>
    <col min="24" max="24" width="14.5" bestFit="1" customWidth="1"/>
    <col min="29" max="29" width="3.5" customWidth="1"/>
    <col min="31" max="31" width="16.33203125" bestFit="1" customWidth="1"/>
    <col min="32" max="32" width="4.6640625" customWidth="1"/>
    <col min="35" max="35" width="14.5" bestFit="1" customWidth="1"/>
    <col min="36" max="40" width="14.5" customWidth="1"/>
    <col min="42" max="42" width="14.5" customWidth="1"/>
    <col min="43" max="43" width="11.6640625" customWidth="1"/>
    <col min="44" max="44" width="12" customWidth="1"/>
  </cols>
  <sheetData>
    <row r="8" spans="2:52">
      <c r="B8" s="162" t="s">
        <v>731</v>
      </c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O8" s="162" t="s">
        <v>732</v>
      </c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O8" s="162" t="s">
        <v>644</v>
      </c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</row>
    <row r="9" spans="2:52">
      <c r="B9" s="142" t="s">
        <v>639</v>
      </c>
      <c r="C9" s="143"/>
      <c r="D9" s="143"/>
      <c r="E9" s="161"/>
      <c r="J9" s="7"/>
      <c r="O9" s="142" t="s">
        <v>760</v>
      </c>
      <c r="P9" s="143"/>
      <c r="Q9" s="143"/>
      <c r="R9" s="143"/>
      <c r="S9" s="143"/>
      <c r="T9" s="143"/>
      <c r="U9" s="161"/>
      <c r="AD9" s="142" t="s">
        <v>733</v>
      </c>
      <c r="AE9" s="161"/>
      <c r="AO9" s="136" t="s">
        <v>642</v>
      </c>
      <c r="AP9" s="137"/>
      <c r="AQ9" s="137"/>
      <c r="AR9" s="138"/>
      <c r="AT9" s="7"/>
      <c r="AU9" s="7"/>
      <c r="AV9" s="7"/>
      <c r="AW9" s="7"/>
      <c r="AX9" s="7"/>
      <c r="AY9" s="7"/>
      <c r="AZ9" s="7"/>
    </row>
    <row r="10" spans="2:52" ht="18" customHeight="1">
      <c r="B10" s="87" t="s">
        <v>579</v>
      </c>
      <c r="C10" s="87" t="s">
        <v>631</v>
      </c>
      <c r="D10" s="90" t="s">
        <v>637</v>
      </c>
      <c r="E10" s="90" t="s">
        <v>632</v>
      </c>
      <c r="F10" s="54"/>
      <c r="G10" s="54"/>
      <c r="H10" s="54"/>
      <c r="I10" s="54"/>
      <c r="J10" s="56"/>
      <c r="K10" s="54"/>
      <c r="L10" s="54"/>
      <c r="M10" s="54"/>
      <c r="O10" s="196" t="s">
        <v>634</v>
      </c>
      <c r="P10" s="197"/>
      <c r="Q10" s="198"/>
      <c r="R10" s="54"/>
      <c r="S10" s="196" t="s">
        <v>734</v>
      </c>
      <c r="T10" s="197"/>
      <c r="U10" s="198"/>
      <c r="AD10" s="2" t="s">
        <v>579</v>
      </c>
      <c r="AE10" s="2" t="s">
        <v>596</v>
      </c>
      <c r="AO10" s="87" t="s">
        <v>579</v>
      </c>
      <c r="AP10" s="87" t="s">
        <v>631</v>
      </c>
      <c r="AQ10" s="90" t="s">
        <v>637</v>
      </c>
      <c r="AR10" s="90" t="s">
        <v>681</v>
      </c>
      <c r="AS10" s="54"/>
      <c r="AT10" s="56"/>
      <c r="AU10" s="56"/>
      <c r="AV10" s="56"/>
      <c r="AW10" s="56"/>
      <c r="AX10" s="56"/>
      <c r="AY10" s="56"/>
      <c r="AZ10" s="56"/>
    </row>
    <row r="11" spans="2:52">
      <c r="B11" s="89">
        <v>3.18</v>
      </c>
      <c r="C11" s="89">
        <v>11.56</v>
      </c>
      <c r="D11" s="89">
        <v>19</v>
      </c>
      <c r="E11" s="89">
        <v>4</v>
      </c>
      <c r="J11" s="7"/>
      <c r="O11" s="30" t="s">
        <v>633</v>
      </c>
      <c r="P11" s="30" t="s">
        <v>54</v>
      </c>
      <c r="Q11" s="30" t="s">
        <v>55</v>
      </c>
      <c r="R11" s="18"/>
      <c r="S11" s="30" t="s">
        <v>633</v>
      </c>
      <c r="T11" s="30" t="s">
        <v>54</v>
      </c>
      <c r="U11" s="30" t="s">
        <v>55</v>
      </c>
      <c r="AD11" s="1">
        <v>1.1333333333333333</v>
      </c>
      <c r="AE11" s="86">
        <v>0.73333333333333339</v>
      </c>
      <c r="AG11" s="10" t="s">
        <v>546</v>
      </c>
      <c r="AH11" s="53"/>
      <c r="AI11" s="53"/>
      <c r="AJ11" s="53"/>
      <c r="AK11" s="53"/>
      <c r="AL11" s="53"/>
      <c r="AM11" s="53"/>
      <c r="AN11" s="53"/>
      <c r="AO11">
        <v>26.6</v>
      </c>
      <c r="AP11">
        <v>46.55</v>
      </c>
      <c r="AQ11">
        <v>19.350000000000001</v>
      </c>
      <c r="AR11">
        <v>44.9</v>
      </c>
      <c r="AT11" s="7"/>
      <c r="AU11" s="7"/>
      <c r="AV11" s="7"/>
      <c r="AW11" s="7"/>
      <c r="AX11" s="7"/>
      <c r="AY11" s="7"/>
      <c r="AZ11" s="7"/>
    </row>
    <row r="12" spans="2:52">
      <c r="B12" s="89">
        <v>8.52</v>
      </c>
      <c r="C12" s="89">
        <v>6.96</v>
      </c>
      <c r="D12" s="89"/>
      <c r="E12" s="89">
        <v>13</v>
      </c>
      <c r="G12" s="10" t="s">
        <v>546</v>
      </c>
      <c r="H12" s="53"/>
      <c r="I12" s="53"/>
      <c r="J12" s="77"/>
      <c r="K12" s="53"/>
      <c r="L12" s="53"/>
      <c r="M12" s="53"/>
      <c r="O12" s="1">
        <v>0.04</v>
      </c>
      <c r="P12" s="86">
        <v>1.9047619047619047</v>
      </c>
      <c r="Q12" s="86">
        <v>1.9047619047619047</v>
      </c>
      <c r="R12" s="86"/>
      <c r="S12" s="1">
        <v>0.04</v>
      </c>
      <c r="T12" s="86">
        <v>0</v>
      </c>
      <c r="U12" s="86">
        <v>0</v>
      </c>
      <c r="W12" s="2" t="s">
        <v>546</v>
      </c>
      <c r="AD12" s="1">
        <v>1.5999999999999996</v>
      </c>
      <c r="AE12" s="86">
        <v>1.1333333333333335</v>
      </c>
      <c r="AG12" s="110" t="s">
        <v>626</v>
      </c>
      <c r="AH12" s="111"/>
      <c r="AI12" s="111"/>
      <c r="AJ12" s="111"/>
      <c r="AK12" s="111"/>
      <c r="AL12" s="111"/>
      <c r="AM12" s="112"/>
      <c r="AN12" s="54"/>
      <c r="AO12">
        <v>36.35</v>
      </c>
      <c r="AP12">
        <v>11.5</v>
      </c>
      <c r="AQ12">
        <v>32.1</v>
      </c>
      <c r="AR12">
        <v>25.25</v>
      </c>
      <c r="AT12" s="91" t="s">
        <v>546</v>
      </c>
      <c r="AU12" s="77"/>
      <c r="AV12" s="77"/>
      <c r="AW12" s="77"/>
      <c r="AX12" s="77"/>
      <c r="AY12" s="77"/>
      <c r="AZ12" s="77"/>
    </row>
    <row r="13" spans="2:52">
      <c r="B13" s="89">
        <v>7.76</v>
      </c>
      <c r="C13" s="89">
        <v>10.3</v>
      </c>
      <c r="D13" s="89">
        <v>9</v>
      </c>
      <c r="E13" s="89">
        <v>4</v>
      </c>
      <c r="G13" s="150" t="s">
        <v>626</v>
      </c>
      <c r="H13" s="150"/>
      <c r="I13" s="150"/>
      <c r="J13" s="150"/>
      <c r="K13" s="150"/>
      <c r="L13" s="150"/>
      <c r="M13" s="150"/>
      <c r="O13" s="1">
        <v>0.16</v>
      </c>
      <c r="P13" s="86">
        <v>4.7619047619047619</v>
      </c>
      <c r="Q13" s="86">
        <v>3.8802950071358788</v>
      </c>
      <c r="R13" s="86"/>
      <c r="S13" s="1">
        <v>0.16</v>
      </c>
      <c r="T13" s="86">
        <v>5.7142857142857144</v>
      </c>
      <c r="U13" s="86">
        <v>3.4206257135367566</v>
      </c>
      <c r="W13" s="147" t="s">
        <v>630</v>
      </c>
      <c r="X13" s="148"/>
      <c r="Y13" s="148"/>
      <c r="Z13" s="148"/>
      <c r="AA13" s="148"/>
      <c r="AB13" s="149"/>
      <c r="AC13" s="41"/>
      <c r="AD13" s="1">
        <v>1.3999999999999997</v>
      </c>
      <c r="AE13" s="86">
        <v>2</v>
      </c>
      <c r="AG13" s="110" t="s">
        <v>625</v>
      </c>
      <c r="AH13" s="111"/>
      <c r="AI13" s="111"/>
      <c r="AJ13" s="111"/>
      <c r="AK13" s="111"/>
      <c r="AL13" s="111"/>
      <c r="AM13" s="112"/>
      <c r="AN13" s="54"/>
      <c r="AO13">
        <v>39.5</v>
      </c>
      <c r="AP13">
        <v>40.700000000000003</v>
      </c>
      <c r="AQ13">
        <v>45.9</v>
      </c>
      <c r="AR13">
        <v>36.299999999999997</v>
      </c>
      <c r="AT13" s="154" t="s">
        <v>643</v>
      </c>
      <c r="AU13" s="154"/>
      <c r="AV13" s="154"/>
      <c r="AW13" s="154"/>
      <c r="AX13" s="154"/>
      <c r="AY13" s="154"/>
      <c r="AZ13" s="154"/>
    </row>
    <row r="14" spans="2:52">
      <c r="B14" s="89">
        <v>7.86</v>
      </c>
      <c r="C14" s="89">
        <v>10.7</v>
      </c>
      <c r="D14" s="89">
        <v>13</v>
      </c>
      <c r="E14" s="89">
        <v>9</v>
      </c>
      <c r="G14" s="150" t="s">
        <v>640</v>
      </c>
      <c r="H14" s="150"/>
      <c r="I14" s="150"/>
      <c r="J14" s="150"/>
      <c r="K14" s="150"/>
      <c r="L14" s="150"/>
      <c r="M14" s="150"/>
      <c r="O14" s="1">
        <v>0.4</v>
      </c>
      <c r="P14" s="86">
        <v>9.5238095238095237</v>
      </c>
      <c r="Q14" s="86">
        <v>5.2769124484552652</v>
      </c>
      <c r="R14" s="86"/>
      <c r="S14" s="1">
        <v>0.4</v>
      </c>
      <c r="T14" s="86">
        <v>9.5238095238095237</v>
      </c>
      <c r="U14" s="86">
        <v>4.9026810195176198</v>
      </c>
      <c r="W14" s="199" t="s">
        <v>625</v>
      </c>
      <c r="X14" s="200"/>
      <c r="Y14" s="200"/>
      <c r="Z14" s="200"/>
      <c r="AA14" s="200"/>
      <c r="AB14" s="201"/>
      <c r="AC14" s="77"/>
      <c r="AD14" s="1">
        <v>2</v>
      </c>
      <c r="AE14" s="86">
        <v>1.2666666666666664</v>
      </c>
      <c r="AG14" s="104"/>
      <c r="AH14" s="105"/>
      <c r="AI14" s="51" t="s">
        <v>500</v>
      </c>
      <c r="AJ14" s="51" t="s">
        <v>501</v>
      </c>
      <c r="AK14" s="51" t="s">
        <v>502</v>
      </c>
      <c r="AL14" s="51" t="s">
        <v>55</v>
      </c>
      <c r="AM14" s="51" t="s">
        <v>503</v>
      </c>
      <c r="AN14" s="53"/>
      <c r="AO14">
        <v>34.799999999999997</v>
      </c>
      <c r="AP14">
        <v>24.4</v>
      </c>
      <c r="AQ14">
        <v>31</v>
      </c>
      <c r="AR14">
        <v>49.75</v>
      </c>
      <c r="AT14" s="154" t="s">
        <v>640</v>
      </c>
      <c r="AU14" s="154"/>
      <c r="AV14" s="154"/>
      <c r="AW14" s="154"/>
      <c r="AX14" s="154"/>
      <c r="AY14" s="154"/>
      <c r="AZ14" s="154"/>
    </row>
    <row r="15" spans="2:52">
      <c r="B15" s="89">
        <v>7.92</v>
      </c>
      <c r="C15" s="89">
        <v>7.37</v>
      </c>
      <c r="D15" s="89"/>
      <c r="E15" s="89">
        <v>9</v>
      </c>
      <c r="G15" s="150"/>
      <c r="H15" s="150"/>
      <c r="I15" s="51" t="s">
        <v>500</v>
      </c>
      <c r="J15" s="55" t="s">
        <v>501</v>
      </c>
      <c r="K15" s="51" t="s">
        <v>502</v>
      </c>
      <c r="L15" s="51" t="s">
        <v>55</v>
      </c>
      <c r="M15" s="51" t="s">
        <v>503</v>
      </c>
      <c r="O15" s="1">
        <v>0.6</v>
      </c>
      <c r="P15" s="86">
        <v>20</v>
      </c>
      <c r="Q15" s="86">
        <v>7.3029674334022152</v>
      </c>
      <c r="R15" s="86"/>
      <c r="S15" s="1">
        <v>0.6</v>
      </c>
      <c r="T15" s="86">
        <v>23.80952380952381</v>
      </c>
      <c r="U15" s="86">
        <v>7.6368838844683653</v>
      </c>
      <c r="W15" s="85"/>
      <c r="X15" s="85" t="s">
        <v>58</v>
      </c>
      <c r="Y15" s="85" t="s">
        <v>736</v>
      </c>
      <c r="Z15" s="85" t="s">
        <v>59</v>
      </c>
      <c r="AA15" s="85" t="s">
        <v>60</v>
      </c>
      <c r="AB15" s="85" t="s">
        <v>526</v>
      </c>
      <c r="AC15" s="117"/>
      <c r="AD15" s="1">
        <v>1.0000000000000002</v>
      </c>
      <c r="AE15" s="86">
        <v>1.6000000000000003</v>
      </c>
      <c r="AG15" s="80" t="s">
        <v>579</v>
      </c>
      <c r="AH15" s="81"/>
      <c r="AI15" s="51">
        <v>19</v>
      </c>
      <c r="AJ15" s="51">
        <v>1.2980701754385966</v>
      </c>
      <c r="AK15" s="51">
        <v>0.72938356840797314</v>
      </c>
      <c r="AL15" s="51">
        <v>0.16733206661944422</v>
      </c>
      <c r="AM15" s="51">
        <v>1.1333333333333333</v>
      </c>
      <c r="AN15" s="53"/>
      <c r="AO15">
        <v>35.1</v>
      </c>
      <c r="AP15">
        <v>35.9</v>
      </c>
      <c r="AQ15">
        <v>58.5</v>
      </c>
      <c r="AR15">
        <v>45.65</v>
      </c>
      <c r="AT15" s="154"/>
      <c r="AU15" s="154"/>
      <c r="AV15" s="55" t="s">
        <v>500</v>
      </c>
      <c r="AW15" s="55" t="s">
        <v>501</v>
      </c>
      <c r="AX15" s="55" t="s">
        <v>502</v>
      </c>
      <c r="AY15" s="55" t="s">
        <v>55</v>
      </c>
      <c r="AZ15" s="55" t="s">
        <v>503</v>
      </c>
    </row>
    <row r="16" spans="2:52">
      <c r="B16" s="89">
        <v>7.91</v>
      </c>
      <c r="C16" s="89">
        <v>16.57</v>
      </c>
      <c r="D16" s="89">
        <v>7</v>
      </c>
      <c r="E16" s="89">
        <v>17</v>
      </c>
      <c r="G16" s="188" t="s">
        <v>579</v>
      </c>
      <c r="H16" s="188"/>
      <c r="I16" s="2">
        <v>20</v>
      </c>
      <c r="J16" s="49">
        <v>9.2640000000000011</v>
      </c>
      <c r="K16" s="2">
        <v>2.8319519026543034</v>
      </c>
      <c r="L16" s="2">
        <v>0.63324369633448896</v>
      </c>
      <c r="M16" s="2">
        <v>8.2199999999999989</v>
      </c>
      <c r="O16" s="1">
        <v>1</v>
      </c>
      <c r="P16" s="86">
        <v>37.142857142857146</v>
      </c>
      <c r="Q16" s="86">
        <v>7.3401329020943589</v>
      </c>
      <c r="R16" s="86"/>
      <c r="S16" s="1">
        <v>1</v>
      </c>
      <c r="T16" s="86">
        <v>45.714285714285715</v>
      </c>
      <c r="U16" s="86">
        <v>8.5236765086721711</v>
      </c>
      <c r="W16" s="85"/>
      <c r="X16" s="113"/>
      <c r="Y16" s="113" t="s">
        <v>737</v>
      </c>
      <c r="Z16" s="113"/>
      <c r="AA16" s="114"/>
      <c r="AB16" s="113"/>
      <c r="AC16" s="50"/>
      <c r="AD16" s="1">
        <v>2.67</v>
      </c>
      <c r="AE16" s="86"/>
      <c r="AG16" s="80" t="s">
        <v>601</v>
      </c>
      <c r="AH16" s="81"/>
      <c r="AI16" s="51">
        <v>19</v>
      </c>
      <c r="AJ16" s="51">
        <v>1.2538596491228073</v>
      </c>
      <c r="AK16" s="51">
        <v>0.79925834692745212</v>
      </c>
      <c r="AL16" s="51">
        <v>0.18336244021253348</v>
      </c>
      <c r="AM16" s="51">
        <v>1.1333333333333335</v>
      </c>
      <c r="AN16" s="53"/>
      <c r="AO16" s="89"/>
      <c r="AP16" s="89"/>
      <c r="AQ16">
        <v>22.1</v>
      </c>
      <c r="AR16">
        <v>49.75</v>
      </c>
      <c r="AT16" s="189" t="s">
        <v>579</v>
      </c>
      <c r="AU16" s="189"/>
      <c r="AV16">
        <v>5</v>
      </c>
      <c r="AW16">
        <v>34.47</v>
      </c>
      <c r="AX16">
        <v>4.7769760309216602</v>
      </c>
      <c r="AY16">
        <v>2.1363286264055938</v>
      </c>
      <c r="AZ16">
        <v>35.1</v>
      </c>
    </row>
    <row r="17" spans="2:52">
      <c r="B17" s="89">
        <v>6.59</v>
      </c>
      <c r="C17" s="89">
        <v>15.34</v>
      </c>
      <c r="D17" s="89">
        <v>13</v>
      </c>
      <c r="E17" s="89">
        <v>7</v>
      </c>
      <c r="G17" s="88" t="s">
        <v>601</v>
      </c>
      <c r="H17" s="88"/>
      <c r="I17" s="2">
        <v>20</v>
      </c>
      <c r="J17" s="49">
        <v>12.475000000000001</v>
      </c>
      <c r="K17" s="2">
        <v>3.7057970234414226</v>
      </c>
      <c r="L17" s="2">
        <v>0.82864140552314025</v>
      </c>
      <c r="M17" s="2">
        <v>12.745000000000001</v>
      </c>
      <c r="O17" s="1">
        <v>1.4</v>
      </c>
      <c r="P17" s="86">
        <v>71.428571428571431</v>
      </c>
      <c r="Q17" s="86">
        <v>6.8412514270735123</v>
      </c>
      <c r="R17" s="86"/>
      <c r="S17" s="1">
        <v>1.4</v>
      </c>
      <c r="T17" s="86">
        <v>65.714285714285708</v>
      </c>
      <c r="U17" s="86">
        <v>7.9453918531863659</v>
      </c>
      <c r="W17" s="85" t="s">
        <v>583</v>
      </c>
      <c r="X17" s="113">
        <v>1473646</v>
      </c>
      <c r="Y17" s="113">
        <v>1</v>
      </c>
      <c r="Z17" s="113">
        <v>1473646</v>
      </c>
      <c r="AA17" s="114">
        <v>1741613</v>
      </c>
      <c r="AB17" s="113" t="s">
        <v>627</v>
      </c>
      <c r="AC17" s="50"/>
      <c r="AD17" s="1">
        <v>2.4700000000000002</v>
      </c>
      <c r="AE17" s="86">
        <v>1.33</v>
      </c>
      <c r="AG17" s="51"/>
      <c r="AH17" s="51" t="s">
        <v>506</v>
      </c>
      <c r="AI17" s="51" t="s">
        <v>57</v>
      </c>
      <c r="AJ17" s="51" t="s">
        <v>507</v>
      </c>
      <c r="AK17" s="78"/>
      <c r="AL17" s="79"/>
      <c r="AM17" s="61"/>
      <c r="AN17" s="53"/>
      <c r="AO17" s="89"/>
      <c r="AP17" s="89"/>
      <c r="AQ17" s="89"/>
      <c r="AR17">
        <v>35.950000000000003</v>
      </c>
      <c r="AT17" s="84" t="s">
        <v>601</v>
      </c>
      <c r="AU17" s="84"/>
      <c r="AV17">
        <v>5</v>
      </c>
      <c r="AW17">
        <v>31.810000000000002</v>
      </c>
      <c r="AX17">
        <v>13.968106528803384</v>
      </c>
      <c r="AY17">
        <v>6.2467271430725981</v>
      </c>
      <c r="AZ17">
        <v>35.9</v>
      </c>
    </row>
    <row r="18" spans="2:52">
      <c r="B18" s="89">
        <v>13.76</v>
      </c>
      <c r="C18" s="89">
        <v>12.59</v>
      </c>
      <c r="D18" s="89">
        <v>10</v>
      </c>
      <c r="E18" s="89">
        <v>9</v>
      </c>
      <c r="G18" s="51"/>
      <c r="H18" s="51" t="s">
        <v>506</v>
      </c>
      <c r="I18" s="51" t="s">
        <v>57</v>
      </c>
      <c r="J18" s="55" t="s">
        <v>507</v>
      </c>
      <c r="K18" s="51"/>
      <c r="L18" s="51"/>
      <c r="M18" s="51"/>
      <c r="O18" s="1">
        <v>2</v>
      </c>
      <c r="P18" s="86">
        <v>87.61904761904762</v>
      </c>
      <c r="Q18" s="86">
        <v>4.8748510065027499</v>
      </c>
      <c r="R18" s="86"/>
      <c r="S18" s="1">
        <v>2</v>
      </c>
      <c r="T18" s="86">
        <v>81.904761904761898</v>
      </c>
      <c r="U18" s="86">
        <v>6.8874989454341131</v>
      </c>
      <c r="W18" s="85" t="s">
        <v>628</v>
      </c>
      <c r="X18" s="113">
        <v>714582</v>
      </c>
      <c r="Y18" s="113">
        <v>10</v>
      </c>
      <c r="Z18" s="113">
        <v>71458</v>
      </c>
      <c r="AA18" s="115">
        <v>84452</v>
      </c>
      <c r="AB18" s="116" t="s">
        <v>627</v>
      </c>
      <c r="AC18" s="50"/>
      <c r="AD18" s="1">
        <v>3.33</v>
      </c>
      <c r="AE18" s="86">
        <v>3.33</v>
      </c>
      <c r="AG18" s="51"/>
      <c r="AH18" s="74">
        <v>0.34759487735914213</v>
      </c>
      <c r="AI18" s="51">
        <v>18</v>
      </c>
      <c r="AJ18" s="74">
        <v>0.73217590629751161</v>
      </c>
      <c r="AK18" s="57"/>
      <c r="AL18" s="63"/>
      <c r="AM18" s="58"/>
      <c r="AN18" s="53"/>
      <c r="AO18" s="89"/>
      <c r="AP18" s="89"/>
      <c r="AQ18" s="89"/>
      <c r="AR18">
        <v>22.75</v>
      </c>
      <c r="AT18" s="55"/>
      <c r="AU18" s="55" t="s">
        <v>506</v>
      </c>
      <c r="AV18" s="55" t="s">
        <v>57</v>
      </c>
      <c r="AW18" s="55" t="s">
        <v>507</v>
      </c>
      <c r="AX18" s="190"/>
      <c r="AY18" s="191"/>
      <c r="AZ18" s="192"/>
    </row>
    <row r="19" spans="2:52">
      <c r="B19" s="89">
        <v>14.55</v>
      </c>
      <c r="C19" s="89">
        <v>20.5</v>
      </c>
      <c r="D19" s="89">
        <v>5</v>
      </c>
      <c r="E19" s="89">
        <v>10</v>
      </c>
      <c r="G19" s="51"/>
      <c r="H19" s="74">
        <v>0.34759487735914213</v>
      </c>
      <c r="I19" s="66">
        <v>-3.2561335644293896</v>
      </c>
      <c r="J19" s="76">
        <v>4.1560245753816186E-3</v>
      </c>
      <c r="K19" s="51"/>
      <c r="L19" s="51"/>
      <c r="M19" s="51"/>
      <c r="O19" s="1">
        <v>4</v>
      </c>
      <c r="P19" s="86">
        <v>94.285714285714292</v>
      </c>
      <c r="Q19" s="86">
        <v>3.9382996434543478</v>
      </c>
      <c r="R19" s="86"/>
      <c r="S19" s="1">
        <v>4</v>
      </c>
      <c r="T19" s="86">
        <v>92.38095238095238</v>
      </c>
      <c r="U19" s="86">
        <v>5.066451839341096</v>
      </c>
      <c r="W19" s="85" t="s">
        <v>64</v>
      </c>
      <c r="X19" s="113">
        <v>186150</v>
      </c>
      <c r="Y19" s="113">
        <v>220</v>
      </c>
      <c r="Z19" s="113">
        <v>846</v>
      </c>
      <c r="AA19" s="113"/>
      <c r="AB19" s="113"/>
      <c r="AC19" s="50"/>
      <c r="AD19" s="1">
        <v>1.6</v>
      </c>
      <c r="AE19" s="86">
        <v>1.8</v>
      </c>
      <c r="AO19" s="89"/>
      <c r="AP19" s="89"/>
      <c r="AQ19" s="89"/>
      <c r="AR19" s="89"/>
      <c r="AT19" s="55"/>
      <c r="AU19" s="69">
        <v>0.36025191820402591</v>
      </c>
      <c r="AV19" s="92">
        <v>4</v>
      </c>
      <c r="AW19" s="69">
        <v>0.73687586751880763</v>
      </c>
      <c r="AX19" s="193"/>
      <c r="AY19" s="194"/>
      <c r="AZ19" s="195"/>
    </row>
    <row r="20" spans="2:52">
      <c r="B20" s="89">
        <v>12.44</v>
      </c>
      <c r="C20" s="89">
        <v>10.47</v>
      </c>
      <c r="D20" s="89">
        <v>9</v>
      </c>
      <c r="E20" s="41"/>
      <c r="G20" s="53"/>
      <c r="H20" s="53"/>
      <c r="I20" s="53"/>
      <c r="J20" s="77"/>
      <c r="K20" s="53"/>
      <c r="L20" s="53"/>
      <c r="M20" s="53"/>
      <c r="O20" s="1">
        <v>6</v>
      </c>
      <c r="P20" s="86">
        <v>97.142857142857139</v>
      </c>
      <c r="Q20" s="86">
        <v>2.8571428571428537</v>
      </c>
      <c r="R20" s="86"/>
      <c r="S20" s="1">
        <v>6</v>
      </c>
      <c r="T20" s="86">
        <v>96.19047619047619</v>
      </c>
      <c r="U20" s="86">
        <v>3.8095238095238133</v>
      </c>
      <c r="W20" s="85" t="s">
        <v>504</v>
      </c>
      <c r="X20" s="113">
        <v>16</v>
      </c>
      <c r="Y20" s="113">
        <v>1</v>
      </c>
      <c r="Z20" s="113">
        <v>16</v>
      </c>
      <c r="AA20" s="114" t="s">
        <v>738</v>
      </c>
      <c r="AB20" s="113" t="s">
        <v>739</v>
      </c>
      <c r="AC20" s="50"/>
      <c r="AD20" s="1">
        <v>1.4</v>
      </c>
      <c r="AE20" s="86">
        <v>1.8</v>
      </c>
      <c r="AO20" s="89"/>
      <c r="AP20" s="89"/>
      <c r="AQ20" s="89"/>
      <c r="AR20" s="41"/>
      <c r="AT20" s="77"/>
      <c r="AU20" s="77"/>
      <c r="AV20" s="77"/>
      <c r="AW20" s="77"/>
      <c r="AX20" s="77"/>
      <c r="AY20" s="77"/>
      <c r="AZ20" s="77"/>
    </row>
    <row r="21" spans="2:52">
      <c r="B21" s="89">
        <v>10.11</v>
      </c>
      <c r="C21" s="89">
        <v>13.82</v>
      </c>
      <c r="D21" s="89">
        <v>10</v>
      </c>
      <c r="E21" s="41"/>
      <c r="G21" s="53"/>
      <c r="H21" s="53"/>
      <c r="I21" s="53"/>
      <c r="J21" s="77"/>
      <c r="K21" s="53"/>
      <c r="L21" s="53"/>
      <c r="M21" s="53"/>
      <c r="O21" s="1">
        <v>8</v>
      </c>
      <c r="P21" s="86">
        <v>99.047619047619051</v>
      </c>
      <c r="Q21" s="86">
        <v>0.95238095238093512</v>
      </c>
      <c r="R21" s="86"/>
      <c r="S21" s="1">
        <v>8</v>
      </c>
      <c r="T21" s="86">
        <v>98.095238095238102</v>
      </c>
      <c r="U21" s="86">
        <v>1.9047619047619067</v>
      </c>
      <c r="W21" s="85" t="s">
        <v>629</v>
      </c>
      <c r="X21" s="113">
        <v>1718</v>
      </c>
      <c r="Y21" s="113">
        <v>10</v>
      </c>
      <c r="Z21" s="113">
        <v>172</v>
      </c>
      <c r="AA21" s="115" t="s">
        <v>740</v>
      </c>
      <c r="AB21" s="116" t="s">
        <v>741</v>
      </c>
      <c r="AC21" s="50"/>
      <c r="AD21" s="1">
        <v>1.47</v>
      </c>
      <c r="AE21" s="86">
        <v>2.67</v>
      </c>
      <c r="AO21" s="89"/>
      <c r="AP21" s="89"/>
      <c r="AQ21" s="89"/>
      <c r="AR21" s="41"/>
      <c r="AT21" s="77"/>
      <c r="AU21" s="77"/>
      <c r="AV21" s="77"/>
      <c r="AW21" s="77"/>
      <c r="AX21" s="77"/>
      <c r="AY21" s="77"/>
      <c r="AZ21" s="77"/>
    </row>
    <row r="22" spans="2:52">
      <c r="B22" s="89">
        <v>10.06</v>
      </c>
      <c r="C22" s="89">
        <v>15.61</v>
      </c>
      <c r="D22" s="89">
        <v>6</v>
      </c>
      <c r="E22" s="41"/>
      <c r="G22" s="53"/>
      <c r="H22" s="53"/>
      <c r="I22" s="53"/>
      <c r="J22" s="77"/>
      <c r="K22" s="53"/>
      <c r="L22" s="53"/>
      <c r="M22" s="53"/>
      <c r="O22" s="1">
        <v>10</v>
      </c>
      <c r="P22" s="86">
        <v>100</v>
      </c>
      <c r="Q22" s="86">
        <v>0</v>
      </c>
      <c r="R22" s="86"/>
      <c r="S22" s="1">
        <v>10</v>
      </c>
      <c r="T22" s="86">
        <v>100</v>
      </c>
      <c r="U22" s="86">
        <v>0</v>
      </c>
      <c r="W22" s="113" t="s">
        <v>64</v>
      </c>
      <c r="X22" s="113">
        <v>53069</v>
      </c>
      <c r="Y22" s="113">
        <v>220</v>
      </c>
      <c r="Z22" s="113">
        <v>241</v>
      </c>
      <c r="AA22" s="46"/>
      <c r="AB22" s="59"/>
      <c r="AC22" s="7"/>
      <c r="AD22" s="1">
        <v>0.12</v>
      </c>
      <c r="AE22" s="86">
        <v>0.6</v>
      </c>
      <c r="AO22" s="89"/>
      <c r="AP22" s="89"/>
      <c r="AQ22" s="89"/>
      <c r="AR22" s="41"/>
      <c r="AT22" s="77"/>
      <c r="AU22" s="77"/>
      <c r="AV22" s="77"/>
      <c r="AW22" s="77"/>
      <c r="AX22" s="77"/>
      <c r="AY22" s="77"/>
      <c r="AZ22" s="77"/>
    </row>
    <row r="23" spans="2:52">
      <c r="B23" s="89">
        <v>12.5</v>
      </c>
      <c r="C23" s="89">
        <v>16.25</v>
      </c>
      <c r="D23" s="89">
        <v>10</v>
      </c>
      <c r="E23" s="41"/>
      <c r="G23" s="53"/>
      <c r="H23" s="53"/>
      <c r="I23" s="53"/>
      <c r="J23" s="77"/>
      <c r="K23" s="53"/>
      <c r="L23" s="53"/>
      <c r="M23" s="53"/>
      <c r="AD23" s="1">
        <v>0.53</v>
      </c>
      <c r="AE23" s="86">
        <v>0.24</v>
      </c>
      <c r="AO23" s="89"/>
      <c r="AP23" s="89"/>
      <c r="AQ23" s="89"/>
      <c r="AR23" s="41"/>
      <c r="AT23" s="77"/>
      <c r="AU23" s="77"/>
      <c r="AV23" s="77"/>
      <c r="AW23" s="77"/>
      <c r="AX23" s="77"/>
      <c r="AY23" s="77"/>
      <c r="AZ23" s="77"/>
    </row>
    <row r="24" spans="2:52">
      <c r="B24" s="89">
        <v>10.95</v>
      </c>
      <c r="C24" s="89">
        <v>9.34</v>
      </c>
      <c r="D24" s="89">
        <v>7</v>
      </c>
      <c r="E24" s="41"/>
      <c r="G24" s="150" t="s">
        <v>641</v>
      </c>
      <c r="H24" s="150"/>
      <c r="I24" s="150"/>
      <c r="J24" s="150"/>
      <c r="K24" s="150"/>
      <c r="L24" s="150"/>
      <c r="M24" s="150"/>
      <c r="AD24" s="1">
        <v>1</v>
      </c>
      <c r="AE24" s="86">
        <v>0.39</v>
      </c>
      <c r="AN24" s="1"/>
      <c r="AO24" s="89"/>
      <c r="AP24" s="89"/>
      <c r="AQ24" s="89"/>
      <c r="AR24" s="41"/>
      <c r="AT24" s="154" t="s">
        <v>641</v>
      </c>
      <c r="AU24" s="154"/>
      <c r="AV24" s="154"/>
      <c r="AW24" s="154"/>
      <c r="AX24" s="154"/>
      <c r="AY24" s="154"/>
      <c r="AZ24" s="154"/>
    </row>
    <row r="25" spans="2:52">
      <c r="B25" s="89">
        <v>12.18</v>
      </c>
      <c r="C25" s="89">
        <v>7.54</v>
      </c>
      <c r="D25" s="89">
        <v>10</v>
      </c>
      <c r="E25" s="41"/>
      <c r="G25" s="150" t="s">
        <v>762</v>
      </c>
      <c r="H25" s="150"/>
      <c r="I25" s="150"/>
      <c r="J25" s="150"/>
      <c r="K25" s="150"/>
      <c r="L25" s="150"/>
      <c r="M25" s="150"/>
      <c r="AD25" s="1">
        <v>1.1299999999999999</v>
      </c>
      <c r="AE25" s="86">
        <v>1.27</v>
      </c>
      <c r="AP25" s="89"/>
      <c r="AQ25" s="89"/>
      <c r="AR25" s="41"/>
      <c r="AT25" s="154" t="s">
        <v>762</v>
      </c>
      <c r="AU25" s="154"/>
      <c r="AV25" s="154"/>
      <c r="AW25" s="154"/>
      <c r="AX25" s="154"/>
      <c r="AY25" s="154"/>
      <c r="AZ25" s="154"/>
    </row>
    <row r="26" spans="2:52">
      <c r="B26" s="89">
        <v>10.19</v>
      </c>
      <c r="C26" s="89">
        <v>7.68</v>
      </c>
      <c r="D26" s="41"/>
      <c r="E26" s="41"/>
      <c r="G26" s="150"/>
      <c r="H26" s="150"/>
      <c r="I26" s="51" t="s">
        <v>500</v>
      </c>
      <c r="J26" s="55" t="s">
        <v>501</v>
      </c>
      <c r="K26" s="51" t="s">
        <v>502</v>
      </c>
      <c r="L26" s="51" t="s">
        <v>55</v>
      </c>
      <c r="M26" s="51" t="s">
        <v>503</v>
      </c>
      <c r="AD26" s="1">
        <v>0.53</v>
      </c>
      <c r="AE26" s="86">
        <v>0.67</v>
      </c>
      <c r="AP26" s="89"/>
      <c r="AQ26" s="41"/>
      <c r="AR26" s="41"/>
      <c r="AT26" s="154"/>
      <c r="AU26" s="154"/>
      <c r="AV26" s="55" t="s">
        <v>500</v>
      </c>
      <c r="AW26" s="55" t="s">
        <v>501</v>
      </c>
      <c r="AX26" s="55" t="s">
        <v>502</v>
      </c>
      <c r="AY26" s="55" t="s">
        <v>55</v>
      </c>
      <c r="AZ26" s="55" t="s">
        <v>503</v>
      </c>
    </row>
    <row r="27" spans="2:52">
      <c r="B27" s="89">
        <v>7.8</v>
      </c>
      <c r="C27" s="89">
        <v>12.9</v>
      </c>
      <c r="D27" s="41"/>
      <c r="E27" s="41"/>
      <c r="G27" s="88" t="s">
        <v>543</v>
      </c>
      <c r="H27" s="88"/>
      <c r="I27" s="2">
        <v>13</v>
      </c>
      <c r="J27" s="49">
        <v>9.8461538461538467</v>
      </c>
      <c r="K27" s="2">
        <v>3.647970985039807</v>
      </c>
      <c r="L27" s="2">
        <v>1.0117651106127616</v>
      </c>
      <c r="M27" s="2">
        <v>9.5</v>
      </c>
      <c r="AD27" s="1">
        <v>1.27</v>
      </c>
      <c r="AE27" s="86">
        <v>0.87</v>
      </c>
      <c r="AP27" s="89"/>
      <c r="AQ27" s="41"/>
      <c r="AR27" s="41"/>
      <c r="AT27" s="84" t="s">
        <v>543</v>
      </c>
      <c r="AU27" s="84"/>
      <c r="AV27">
        <v>6</v>
      </c>
      <c r="AW27">
        <v>34.824999999999996</v>
      </c>
      <c r="AX27">
        <v>14.876953653218125</v>
      </c>
      <c r="AY27">
        <v>6.0734908962364216</v>
      </c>
      <c r="AZ27">
        <v>31.55</v>
      </c>
    </row>
    <row r="28" spans="2:52">
      <c r="B28" s="89">
        <v>7</v>
      </c>
      <c r="C28" s="89">
        <v>13</v>
      </c>
      <c r="D28" s="41"/>
      <c r="E28" s="41"/>
      <c r="G28" s="88" t="s">
        <v>600</v>
      </c>
      <c r="H28" s="88"/>
      <c r="I28" s="2">
        <v>9</v>
      </c>
      <c r="J28" s="49">
        <v>9.1111111111111107</v>
      </c>
      <c r="K28" s="2">
        <v>4.1062283315849735</v>
      </c>
      <c r="L28" s="2">
        <v>1.3687427771949912</v>
      </c>
      <c r="M28" s="2">
        <v>9</v>
      </c>
      <c r="AD28" s="1"/>
      <c r="AE28" s="86">
        <v>4.67</v>
      </c>
      <c r="AP28" s="89"/>
      <c r="AQ28" s="41"/>
      <c r="AR28" s="41"/>
      <c r="AT28" s="84" t="s">
        <v>600</v>
      </c>
      <c r="AU28" s="84"/>
      <c r="AV28">
        <v>8</v>
      </c>
      <c r="AW28">
        <v>38.787500000000001</v>
      </c>
      <c r="AX28">
        <v>10.552682461955202</v>
      </c>
      <c r="AY28">
        <v>3.730936664278437</v>
      </c>
      <c r="AZ28">
        <v>40.599999999999994</v>
      </c>
    </row>
    <row r="29" spans="2:52">
      <c r="B29" s="89">
        <v>7</v>
      </c>
      <c r="C29" s="89">
        <v>15</v>
      </c>
      <c r="D29" s="41"/>
      <c r="E29" s="41"/>
      <c r="G29" s="51"/>
      <c r="H29" s="51" t="s">
        <v>506</v>
      </c>
      <c r="I29" s="51" t="s">
        <v>57</v>
      </c>
      <c r="J29" s="55" t="s">
        <v>507</v>
      </c>
      <c r="K29" s="51"/>
      <c r="L29" s="51"/>
      <c r="M29" s="51"/>
      <c r="AD29" s="1">
        <v>1.08</v>
      </c>
      <c r="AE29" s="86">
        <v>0.84000000000000019</v>
      </c>
      <c r="AJ29" s="1"/>
      <c r="AK29" s="102"/>
      <c r="AL29" s="86"/>
      <c r="AP29" s="89"/>
      <c r="AQ29" s="41"/>
      <c r="AR29" s="41"/>
      <c r="AT29" s="55"/>
      <c r="AU29" s="55" t="s">
        <v>506</v>
      </c>
      <c r="AV29" s="55" t="s">
        <v>57</v>
      </c>
      <c r="AW29" s="55" t="s">
        <v>507</v>
      </c>
      <c r="AX29" s="190"/>
      <c r="AY29" s="191"/>
      <c r="AZ29" s="192"/>
    </row>
    <row r="30" spans="2:52">
      <c r="B30" s="89">
        <v>7</v>
      </c>
      <c r="C30" s="89">
        <v>16</v>
      </c>
      <c r="D30" s="41"/>
      <c r="E30" s="41"/>
      <c r="G30" s="51"/>
      <c r="H30" s="74"/>
      <c r="I30" s="69">
        <v>0.44167891454487751</v>
      </c>
      <c r="J30" s="76">
        <v>0.66346007881632652</v>
      </c>
      <c r="K30" s="51"/>
      <c r="L30" s="51"/>
      <c r="M30" s="51"/>
      <c r="AD30" s="1">
        <v>0.84000000000000019</v>
      </c>
      <c r="AE30" s="86">
        <v>0.67999999999999994</v>
      </c>
      <c r="AJ30" s="1"/>
      <c r="AK30" s="102"/>
      <c r="AL30" s="86"/>
      <c r="AP30" s="89"/>
      <c r="AQ30" s="41"/>
      <c r="AR30" s="41"/>
      <c r="AT30" s="55"/>
      <c r="AU30" s="69">
        <v>-0.58523514639048146</v>
      </c>
      <c r="AV30" s="76"/>
      <c r="AW30" s="69">
        <v>0.56923152476534478</v>
      </c>
      <c r="AX30" s="193"/>
      <c r="AY30" s="194"/>
      <c r="AZ30" s="195"/>
    </row>
    <row r="31" spans="2:52">
      <c r="AD31" s="1">
        <v>0.75999999999999979</v>
      </c>
      <c r="AE31" s="86">
        <v>0.6</v>
      </c>
      <c r="AJ31" s="1"/>
      <c r="AK31" s="102"/>
      <c r="AL31" s="86"/>
    </row>
    <row r="32" spans="2:52">
      <c r="AD32" s="1"/>
      <c r="AE32" s="102"/>
      <c r="AF32" s="86"/>
    </row>
    <row r="33" spans="15:39">
      <c r="AD33" s="1"/>
      <c r="AE33" s="102"/>
      <c r="AF33" s="86"/>
    </row>
    <row r="34" spans="15:39">
      <c r="AD34" s="1"/>
      <c r="AE34" s="102"/>
      <c r="AF34" s="86"/>
    </row>
    <row r="35" spans="15:39">
      <c r="AD35" s="1"/>
      <c r="AE35" s="102"/>
      <c r="AF35" s="86"/>
    </row>
    <row r="36" spans="15:39">
      <c r="AD36" s="1"/>
      <c r="AE36" s="102"/>
      <c r="AF36" s="86"/>
    </row>
    <row r="38" spans="15:39">
      <c r="O38" s="136" t="s">
        <v>754</v>
      </c>
      <c r="P38" s="137"/>
      <c r="Q38" s="137"/>
      <c r="R38" s="137"/>
      <c r="S38" s="137"/>
      <c r="T38" s="137"/>
      <c r="U38" s="138"/>
      <c r="AD38" s="136" t="s">
        <v>733</v>
      </c>
      <c r="AE38" s="138"/>
    </row>
    <row r="39" spans="15:39">
      <c r="O39" s="184" t="s">
        <v>637</v>
      </c>
      <c r="P39" s="184"/>
      <c r="Q39" s="184"/>
      <c r="S39" s="184" t="s">
        <v>681</v>
      </c>
      <c r="T39" s="184"/>
      <c r="U39" s="184"/>
      <c r="W39" s="2" t="s">
        <v>546</v>
      </c>
      <c r="AD39" s="30" t="s">
        <v>681</v>
      </c>
      <c r="AE39" s="2" t="s">
        <v>637</v>
      </c>
      <c r="AG39" s="10" t="s">
        <v>546</v>
      </c>
    </row>
    <row r="40" spans="15:39">
      <c r="O40" s="30" t="s">
        <v>633</v>
      </c>
      <c r="P40" s="30" t="s">
        <v>54</v>
      </c>
      <c r="Q40" s="30" t="s">
        <v>55</v>
      </c>
      <c r="S40" s="30" t="s">
        <v>633</v>
      </c>
      <c r="T40" s="30" t="s">
        <v>54</v>
      </c>
      <c r="U40" s="30" t="s">
        <v>55</v>
      </c>
      <c r="W40" s="147" t="s">
        <v>742</v>
      </c>
      <c r="X40" s="148"/>
      <c r="Y40" s="148"/>
      <c r="Z40" s="148"/>
      <c r="AA40" s="148"/>
      <c r="AB40" s="149"/>
      <c r="AD40">
        <v>44.9</v>
      </c>
      <c r="AE40">
        <v>19.350000000000001</v>
      </c>
      <c r="AG40" s="150" t="s">
        <v>753</v>
      </c>
      <c r="AH40" s="150"/>
      <c r="AI40" s="150"/>
      <c r="AJ40" s="150"/>
      <c r="AK40" s="150"/>
      <c r="AL40" s="150"/>
      <c r="AM40" s="150"/>
    </row>
    <row r="41" spans="15:39">
      <c r="O41" s="1">
        <v>0.04</v>
      </c>
      <c r="P41" s="86">
        <v>0</v>
      </c>
      <c r="Q41" s="86">
        <v>0</v>
      </c>
      <c r="S41" s="1">
        <v>0.04</v>
      </c>
      <c r="T41" s="86">
        <v>0</v>
      </c>
      <c r="U41" s="86">
        <v>0</v>
      </c>
      <c r="W41" s="199" t="s">
        <v>763</v>
      </c>
      <c r="X41" s="200"/>
      <c r="Y41" s="200"/>
      <c r="Z41" s="200"/>
      <c r="AA41" s="200"/>
      <c r="AB41" s="201"/>
      <c r="AD41">
        <v>25.25</v>
      </c>
      <c r="AE41">
        <v>32.1</v>
      </c>
      <c r="AG41" s="151" t="s">
        <v>764</v>
      </c>
      <c r="AH41" s="152"/>
      <c r="AI41" s="152"/>
      <c r="AJ41" s="152"/>
      <c r="AK41" s="152"/>
      <c r="AL41" s="152"/>
      <c r="AM41" s="153"/>
    </row>
    <row r="42" spans="15:39">
      <c r="O42" s="1">
        <v>0.16</v>
      </c>
      <c r="P42" s="86">
        <v>0</v>
      </c>
      <c r="Q42" s="86">
        <v>0</v>
      </c>
      <c r="S42" s="1">
        <v>0.16</v>
      </c>
      <c r="T42" s="86">
        <v>0</v>
      </c>
      <c r="U42" s="86">
        <v>0</v>
      </c>
      <c r="W42" s="85"/>
      <c r="X42" s="85" t="s">
        <v>58</v>
      </c>
      <c r="Y42" s="85" t="s">
        <v>736</v>
      </c>
      <c r="Z42" s="85" t="s">
        <v>59</v>
      </c>
      <c r="AA42" s="85" t="s">
        <v>60</v>
      </c>
      <c r="AB42" s="85" t="s">
        <v>526</v>
      </c>
      <c r="AD42">
        <v>36.299999999999997</v>
      </c>
      <c r="AE42">
        <v>45.9</v>
      </c>
      <c r="AG42" s="151"/>
      <c r="AH42" s="153"/>
      <c r="AI42" s="51" t="s">
        <v>500</v>
      </c>
      <c r="AJ42" s="51" t="s">
        <v>501</v>
      </c>
      <c r="AK42" s="51" t="s">
        <v>502</v>
      </c>
      <c r="AL42" s="51" t="s">
        <v>55</v>
      </c>
      <c r="AM42" s="51" t="s">
        <v>503</v>
      </c>
    </row>
    <row r="43" spans="15:39">
      <c r="O43" s="1">
        <v>0.4</v>
      </c>
      <c r="P43" s="86">
        <v>0</v>
      </c>
      <c r="Q43" s="86">
        <v>0</v>
      </c>
      <c r="S43" s="1">
        <v>0.4</v>
      </c>
      <c r="T43" s="86">
        <v>11.111111111111111</v>
      </c>
      <c r="U43" s="86">
        <v>5.879447357921312</v>
      </c>
      <c r="W43" s="85"/>
      <c r="X43" s="113"/>
      <c r="Y43" s="113" t="s">
        <v>737</v>
      </c>
      <c r="Z43" s="113"/>
      <c r="AA43" s="114"/>
      <c r="AB43" s="113"/>
      <c r="AD43">
        <v>49.75</v>
      </c>
      <c r="AE43">
        <v>31</v>
      </c>
      <c r="AG43" s="80" t="s">
        <v>543</v>
      </c>
      <c r="AH43" s="81"/>
      <c r="AI43" s="51">
        <v>14</v>
      </c>
      <c r="AJ43" s="51">
        <v>2.7238095238095243</v>
      </c>
      <c r="AK43" s="51">
        <v>1.2115842966696566</v>
      </c>
      <c r="AL43" s="51">
        <v>0.32380952380952366</v>
      </c>
      <c r="AM43" s="51">
        <v>2.4666666666666668</v>
      </c>
    </row>
    <row r="44" spans="15:39">
      <c r="O44" s="1">
        <v>0.6</v>
      </c>
      <c r="P44" s="86">
        <v>4</v>
      </c>
      <c r="Q44" s="86">
        <v>2.1380899352993952</v>
      </c>
      <c r="S44" s="1">
        <v>0.6</v>
      </c>
      <c r="T44" s="86">
        <v>24.444444444444443</v>
      </c>
      <c r="U44" s="86">
        <v>9.296222517045285</v>
      </c>
      <c r="W44" s="85" t="s">
        <v>583</v>
      </c>
      <c r="X44" s="113" t="s">
        <v>743</v>
      </c>
      <c r="Y44" s="113">
        <v>1</v>
      </c>
      <c r="Z44" s="113" t="s">
        <v>743</v>
      </c>
      <c r="AA44" s="114">
        <v>2181201</v>
      </c>
      <c r="AB44" s="113" t="s">
        <v>627</v>
      </c>
      <c r="AD44">
        <v>45.65</v>
      </c>
      <c r="AE44">
        <v>58.5</v>
      </c>
      <c r="AG44" s="80" t="s">
        <v>600</v>
      </c>
      <c r="AH44" s="81"/>
      <c r="AI44" s="51">
        <v>9</v>
      </c>
      <c r="AJ44" s="51">
        <v>1.1322222222222225</v>
      </c>
      <c r="AK44" s="51">
        <v>0.37201403796690796</v>
      </c>
      <c r="AL44" s="51">
        <v>0.12400467932230265</v>
      </c>
      <c r="AM44" s="51">
        <v>1.1299999999999999</v>
      </c>
    </row>
    <row r="45" spans="15:39">
      <c r="O45" s="1">
        <v>1</v>
      </c>
      <c r="P45" s="86">
        <v>21.333333333333332</v>
      </c>
      <c r="Q45" s="86">
        <v>6.0052886744512177</v>
      </c>
      <c r="S45" s="1">
        <v>1</v>
      </c>
      <c r="T45" s="86">
        <v>55.555555555555557</v>
      </c>
      <c r="U45" s="86">
        <v>8.6780551954518383</v>
      </c>
      <c r="W45" s="85" t="s">
        <v>628</v>
      </c>
      <c r="X45" s="113" t="s">
        <v>744</v>
      </c>
      <c r="Y45" s="113">
        <v>10</v>
      </c>
      <c r="Z45" s="113" t="s">
        <v>745</v>
      </c>
      <c r="AA45" s="115">
        <v>127044</v>
      </c>
      <c r="AB45" s="116" t="s">
        <v>627</v>
      </c>
      <c r="AD45">
        <v>49.75</v>
      </c>
      <c r="AE45">
        <v>22.1</v>
      </c>
      <c r="AG45" s="51"/>
      <c r="AH45" s="51" t="s">
        <v>506</v>
      </c>
      <c r="AI45" s="51" t="s">
        <v>57</v>
      </c>
      <c r="AJ45" s="51" t="s">
        <v>507</v>
      </c>
      <c r="AK45" s="78"/>
      <c r="AL45" s="79"/>
      <c r="AM45" s="61"/>
    </row>
    <row r="46" spans="15:39">
      <c r="O46" s="1">
        <v>1.4</v>
      </c>
      <c r="P46" s="86">
        <v>34.666666666666664</v>
      </c>
      <c r="Q46" s="86">
        <v>6.0052886744512168</v>
      </c>
      <c r="S46" s="1">
        <v>1.4</v>
      </c>
      <c r="T46" s="86">
        <v>80</v>
      </c>
      <c r="U46" s="86">
        <v>7.4535599249992996</v>
      </c>
      <c r="W46" s="85" t="s">
        <v>568</v>
      </c>
      <c r="X46" s="113" t="s">
        <v>746</v>
      </c>
      <c r="Y46" s="113">
        <v>1</v>
      </c>
      <c r="Z46" s="113" t="s">
        <v>746</v>
      </c>
      <c r="AA46" s="113">
        <v>58221</v>
      </c>
      <c r="AB46" s="113" t="s">
        <v>627</v>
      </c>
      <c r="AD46">
        <v>35.950000000000003</v>
      </c>
      <c r="AG46" s="51"/>
      <c r="AH46" s="74">
        <v>3.7991790090046611</v>
      </c>
      <c r="AI46" s="51"/>
      <c r="AJ46" s="74">
        <v>1.0490335709983515E-3</v>
      </c>
      <c r="AK46" s="57"/>
      <c r="AL46" s="63"/>
      <c r="AM46" s="58"/>
    </row>
    <row r="47" spans="15:39">
      <c r="O47" s="1">
        <v>2</v>
      </c>
      <c r="P47" s="86">
        <v>53.333333333333336</v>
      </c>
      <c r="Q47" s="86">
        <v>7.9681907288959577</v>
      </c>
      <c r="S47" s="1">
        <v>2</v>
      </c>
      <c r="T47" s="86">
        <v>91.111111111111114</v>
      </c>
      <c r="U47" s="86">
        <v>3.5136418446315361</v>
      </c>
      <c r="W47" s="85" t="s">
        <v>747</v>
      </c>
      <c r="X47" s="113" t="s">
        <v>748</v>
      </c>
      <c r="Y47" s="113">
        <v>10</v>
      </c>
      <c r="Z47" s="113" t="s">
        <v>749</v>
      </c>
      <c r="AA47" s="114">
        <v>4552</v>
      </c>
      <c r="AB47" s="113" t="s">
        <v>750</v>
      </c>
      <c r="AD47">
        <v>22.75</v>
      </c>
      <c r="AG47" s="53"/>
      <c r="AH47" s="53"/>
      <c r="AI47" s="53"/>
      <c r="AJ47" s="53"/>
      <c r="AK47" s="53"/>
      <c r="AL47" s="53"/>
      <c r="AM47" s="53"/>
    </row>
    <row r="48" spans="15:39">
      <c r="O48" s="1">
        <v>4</v>
      </c>
      <c r="P48" s="86">
        <v>77.333333333333329</v>
      </c>
      <c r="Q48" s="86">
        <v>7.0011336950434666</v>
      </c>
      <c r="S48" s="1">
        <v>4</v>
      </c>
      <c r="T48" s="86">
        <v>100</v>
      </c>
      <c r="U48" s="86">
        <v>0</v>
      </c>
      <c r="W48" s="113" t="s">
        <v>64</v>
      </c>
      <c r="X48" s="113" t="s">
        <v>751</v>
      </c>
      <c r="Y48" s="113">
        <v>242</v>
      </c>
      <c r="Z48" s="113" t="s">
        <v>752</v>
      </c>
    </row>
    <row r="49" spans="15:39">
      <c r="O49" s="1">
        <v>6</v>
      </c>
      <c r="P49" s="86">
        <v>90.666666666666671</v>
      </c>
      <c r="Q49" s="86">
        <v>5.4743268050285359</v>
      </c>
      <c r="S49" s="1">
        <v>6</v>
      </c>
      <c r="T49" s="86">
        <v>100</v>
      </c>
      <c r="U49" s="86">
        <v>0</v>
      </c>
    </row>
    <row r="50" spans="15:39">
      <c r="O50" s="1">
        <v>8</v>
      </c>
      <c r="P50" s="86">
        <v>98.666666666666671</v>
      </c>
      <c r="Q50" s="86">
        <v>1.3333333333333506</v>
      </c>
      <c r="S50" s="1">
        <v>8</v>
      </c>
      <c r="T50" s="86">
        <v>100</v>
      </c>
      <c r="U50" s="86">
        <v>0</v>
      </c>
    </row>
    <row r="51" spans="15:39">
      <c r="O51" s="1">
        <v>10</v>
      </c>
      <c r="P51" s="86">
        <v>100</v>
      </c>
      <c r="Q51" s="86">
        <v>0</v>
      </c>
      <c r="S51" s="1">
        <v>10</v>
      </c>
      <c r="T51" s="86">
        <v>100</v>
      </c>
      <c r="U51" s="86">
        <v>0</v>
      </c>
    </row>
    <row r="54" spans="15:39">
      <c r="O54" s="136" t="s">
        <v>761</v>
      </c>
      <c r="P54" s="137"/>
      <c r="Q54" s="137"/>
      <c r="R54" s="137"/>
      <c r="S54" s="137"/>
      <c r="T54" s="137"/>
      <c r="U54" s="138"/>
      <c r="AD54" s="136" t="s">
        <v>733</v>
      </c>
      <c r="AE54" s="138"/>
    </row>
    <row r="55" spans="15:39" ht="16">
      <c r="O55" s="151" t="s">
        <v>735</v>
      </c>
      <c r="P55" s="152"/>
      <c r="Q55" s="153"/>
      <c r="S55" s="151" t="s">
        <v>635</v>
      </c>
      <c r="T55" s="152"/>
      <c r="U55" s="153"/>
      <c r="W55" s="2" t="s">
        <v>546</v>
      </c>
      <c r="AD55" s="118" t="s">
        <v>579</v>
      </c>
      <c r="AE55" s="118" t="s">
        <v>631</v>
      </c>
      <c r="AG55" s="10" t="s">
        <v>546</v>
      </c>
    </row>
    <row r="56" spans="15:39">
      <c r="O56" s="30" t="s">
        <v>633</v>
      </c>
      <c r="P56" s="30" t="s">
        <v>54</v>
      </c>
      <c r="Q56" s="30" t="s">
        <v>55</v>
      </c>
      <c r="S56" s="30" t="s">
        <v>633</v>
      </c>
      <c r="T56" s="30" t="s">
        <v>54</v>
      </c>
      <c r="U56" s="30" t="s">
        <v>55</v>
      </c>
      <c r="W56" s="147" t="s">
        <v>630</v>
      </c>
      <c r="X56" s="148"/>
      <c r="Y56" s="148"/>
      <c r="Z56" s="148"/>
      <c r="AA56" s="148"/>
      <c r="AB56" s="149"/>
      <c r="AD56" s="119">
        <v>1.2666666666666668</v>
      </c>
      <c r="AE56" s="119">
        <v>0.53333333333333333</v>
      </c>
      <c r="AG56" s="150" t="s">
        <v>626</v>
      </c>
      <c r="AH56" s="150"/>
      <c r="AI56" s="150"/>
      <c r="AJ56" s="150"/>
      <c r="AK56" s="150"/>
      <c r="AL56" s="150"/>
      <c r="AM56" s="150"/>
    </row>
    <row r="57" spans="15:39">
      <c r="O57" s="1">
        <v>0.04</v>
      </c>
      <c r="P57" s="102">
        <v>0.95238095238095233</v>
      </c>
      <c r="Q57" s="86">
        <v>0.95238095238095233</v>
      </c>
      <c r="S57" s="1">
        <v>0.04</v>
      </c>
      <c r="T57" s="102">
        <v>0</v>
      </c>
      <c r="U57" s="86">
        <v>0</v>
      </c>
      <c r="W57" s="199" t="s">
        <v>755</v>
      </c>
      <c r="X57" s="200"/>
      <c r="Y57" s="200"/>
      <c r="Z57" s="200"/>
      <c r="AA57" s="200"/>
      <c r="AB57" s="201"/>
      <c r="AD57" s="119">
        <v>2.4666666666666668</v>
      </c>
      <c r="AE57" s="119">
        <v>2.6666666666666665</v>
      </c>
      <c r="AG57" s="110" t="s">
        <v>755</v>
      </c>
      <c r="AH57" s="111"/>
      <c r="AI57" s="111"/>
      <c r="AJ57" s="111"/>
      <c r="AK57" s="111"/>
      <c r="AL57" s="111"/>
      <c r="AM57" s="112"/>
    </row>
    <row r="58" spans="15:39">
      <c r="O58" s="1">
        <v>0.16</v>
      </c>
      <c r="P58" s="102">
        <v>4.7619047619047619</v>
      </c>
      <c r="Q58" s="86">
        <v>2.3522074352816134</v>
      </c>
      <c r="S58" s="1">
        <v>0.16</v>
      </c>
      <c r="T58" s="102">
        <v>6.666666666666667</v>
      </c>
      <c r="U58" s="86">
        <v>3.473253815011518</v>
      </c>
      <c r="W58" s="85"/>
      <c r="X58" s="85" t="s">
        <v>58</v>
      </c>
      <c r="Y58" s="85" t="s">
        <v>736</v>
      </c>
      <c r="Z58" s="85" t="s">
        <v>59</v>
      </c>
      <c r="AA58" s="85" t="s">
        <v>60</v>
      </c>
      <c r="AB58" s="85" t="s">
        <v>526</v>
      </c>
      <c r="AD58" s="119">
        <v>1.2666666666666664</v>
      </c>
      <c r="AE58" s="119">
        <v>1.1333333333333335</v>
      </c>
      <c r="AG58" s="110"/>
      <c r="AH58" s="112"/>
      <c r="AI58" s="51" t="s">
        <v>500</v>
      </c>
      <c r="AJ58" s="51" t="s">
        <v>501</v>
      </c>
      <c r="AK58" s="51" t="s">
        <v>502</v>
      </c>
      <c r="AL58" s="51" t="s">
        <v>55</v>
      </c>
      <c r="AM58" s="51" t="s">
        <v>503</v>
      </c>
    </row>
    <row r="59" spans="15:39">
      <c r="O59" s="1">
        <v>0.4</v>
      </c>
      <c r="P59" s="102">
        <v>10.476190476190476</v>
      </c>
      <c r="Q59" s="86">
        <v>5.0932350312841672</v>
      </c>
      <c r="S59" s="1">
        <v>0.4</v>
      </c>
      <c r="T59" s="102">
        <v>18.095238095238095</v>
      </c>
      <c r="U59" s="86">
        <v>6.0007558102946152</v>
      </c>
      <c r="W59" s="85"/>
      <c r="X59" s="113"/>
      <c r="Y59" s="113" t="s">
        <v>737</v>
      </c>
      <c r="Z59" s="113"/>
      <c r="AA59" s="114"/>
      <c r="AB59" s="113"/>
      <c r="AD59" s="119">
        <v>1.3333333333333333</v>
      </c>
      <c r="AE59" s="119">
        <v>2.6666666666666665</v>
      </c>
      <c r="AG59" s="80" t="s">
        <v>543</v>
      </c>
      <c r="AH59" s="81"/>
      <c r="AI59" s="51">
        <v>20</v>
      </c>
      <c r="AJ59" s="51">
        <v>1.1920000000000004</v>
      </c>
      <c r="AK59" s="51">
        <v>0.6281751161962611</v>
      </c>
      <c r="AL59" s="51">
        <v>0.14046422615886689</v>
      </c>
      <c r="AM59" s="51">
        <v>1.1299999999999999</v>
      </c>
    </row>
    <row r="60" spans="15:39">
      <c r="O60" s="1">
        <v>0.6</v>
      </c>
      <c r="P60" s="102">
        <v>24.761904761904763</v>
      </c>
      <c r="Q60" s="86">
        <v>7.9168009297601554</v>
      </c>
      <c r="S60" s="1">
        <v>0.6</v>
      </c>
      <c r="T60" s="102">
        <v>26.666666666666668</v>
      </c>
      <c r="U60" s="86">
        <v>7.9681907288959577</v>
      </c>
      <c r="W60" s="85" t="s">
        <v>583</v>
      </c>
      <c r="X60" s="113">
        <v>1579491</v>
      </c>
      <c r="Y60" s="113">
        <v>1</v>
      </c>
      <c r="Z60" s="113">
        <v>1579491</v>
      </c>
      <c r="AA60" s="114">
        <v>1882097</v>
      </c>
      <c r="AB60" s="113" t="s">
        <v>627</v>
      </c>
      <c r="AD60" s="119">
        <v>1.2666666666666666</v>
      </c>
      <c r="AE60" s="119">
        <v>1.2666666666666664</v>
      </c>
      <c r="AG60" s="80" t="s">
        <v>600</v>
      </c>
      <c r="AH60" s="81"/>
      <c r="AI60" s="51">
        <v>20</v>
      </c>
      <c r="AJ60" s="51">
        <v>1.2968333333333333</v>
      </c>
      <c r="AK60" s="51">
        <v>0.77542930950221878</v>
      </c>
      <c r="AL60" s="51">
        <v>0.17339126477926847</v>
      </c>
      <c r="AM60" s="51">
        <v>1.1316666666666668</v>
      </c>
    </row>
    <row r="61" spans="15:39">
      <c r="O61" s="1">
        <v>1</v>
      </c>
      <c r="P61" s="102">
        <v>48.571428571428569</v>
      </c>
      <c r="Q61" s="86">
        <v>7.1142283417078467</v>
      </c>
      <c r="S61" s="1">
        <v>1</v>
      </c>
      <c r="T61" s="102">
        <v>46.666666666666664</v>
      </c>
      <c r="U61" s="86">
        <v>9.0851352515899588</v>
      </c>
      <c r="W61" s="85" t="s">
        <v>628</v>
      </c>
      <c r="X61" s="113">
        <v>700085</v>
      </c>
      <c r="Y61" s="113">
        <v>10</v>
      </c>
      <c r="Z61" s="113">
        <v>70009</v>
      </c>
      <c r="AA61" s="115">
        <v>83421</v>
      </c>
      <c r="AB61" s="116" t="s">
        <v>627</v>
      </c>
      <c r="AG61" s="51"/>
      <c r="AH61" s="51" t="s">
        <v>506</v>
      </c>
      <c r="AI61" s="51" t="s">
        <v>57</v>
      </c>
      <c r="AJ61" s="51" t="s">
        <v>507</v>
      </c>
      <c r="AK61" s="78"/>
      <c r="AL61" s="79"/>
      <c r="AM61" s="61"/>
    </row>
    <row r="62" spans="15:39">
      <c r="O62" s="1">
        <v>1.4</v>
      </c>
      <c r="P62" s="102">
        <v>72.38095238095238</v>
      </c>
      <c r="Q62" s="86">
        <v>6.6870436882064599</v>
      </c>
      <c r="S62" s="1">
        <v>1.4</v>
      </c>
      <c r="T62" s="102">
        <v>69.523809523809518</v>
      </c>
      <c r="U62" s="86">
        <v>7.3832561688816405</v>
      </c>
      <c r="W62" s="85" t="s">
        <v>64</v>
      </c>
      <c r="X62" s="113">
        <v>184628</v>
      </c>
      <c r="Y62" s="113">
        <v>220</v>
      </c>
      <c r="Z62" s="113">
        <v>839</v>
      </c>
      <c r="AA62" s="113"/>
      <c r="AB62" s="113"/>
      <c r="AD62" s="119">
        <v>1.1299999999999999</v>
      </c>
      <c r="AE62" s="119">
        <v>0.47</v>
      </c>
      <c r="AG62" s="51"/>
      <c r="AH62" s="74">
        <v>3.7991790090046611</v>
      </c>
      <c r="AI62" s="51">
        <v>-0.83820567247567601</v>
      </c>
      <c r="AJ62" s="74">
        <v>0.41233625640436689</v>
      </c>
      <c r="AK62" s="57"/>
      <c r="AL62" s="63"/>
      <c r="AM62" s="58"/>
    </row>
    <row r="63" spans="15:39">
      <c r="O63" s="1">
        <v>2</v>
      </c>
      <c r="P63" s="102">
        <v>88.571428571428569</v>
      </c>
      <c r="Q63" s="86">
        <v>5.2683111184530809</v>
      </c>
      <c r="S63" s="1">
        <v>2</v>
      </c>
      <c r="T63" s="102">
        <v>83.80952380952381</v>
      </c>
      <c r="U63" s="86">
        <v>5.6263068524731183</v>
      </c>
      <c r="W63" s="85" t="s">
        <v>504</v>
      </c>
      <c r="X63" s="113">
        <v>3</v>
      </c>
      <c r="Y63" s="113">
        <v>1</v>
      </c>
      <c r="Z63" s="113">
        <v>3</v>
      </c>
      <c r="AA63" s="114" t="s">
        <v>756</v>
      </c>
      <c r="AB63" s="113" t="s">
        <v>757</v>
      </c>
      <c r="AD63" s="119">
        <v>2.67</v>
      </c>
      <c r="AE63" s="119">
        <v>2.67</v>
      </c>
    </row>
    <row r="64" spans="15:39">
      <c r="O64" s="1">
        <v>4</v>
      </c>
      <c r="P64" s="102">
        <v>94.285714285714292</v>
      </c>
      <c r="Q64" s="86">
        <v>4.8092880658867028</v>
      </c>
      <c r="S64" s="1">
        <v>4</v>
      </c>
      <c r="T64" s="102">
        <v>95.238095238095241</v>
      </c>
      <c r="U64" s="86">
        <v>3.8802950071358793</v>
      </c>
      <c r="W64" s="85" t="s">
        <v>629</v>
      </c>
      <c r="X64" s="113">
        <v>1067</v>
      </c>
      <c r="Y64" s="113">
        <v>10</v>
      </c>
      <c r="Z64" s="113">
        <v>107</v>
      </c>
      <c r="AA64" s="115" t="s">
        <v>758</v>
      </c>
      <c r="AB64" s="116" t="s">
        <v>759</v>
      </c>
      <c r="AD64" s="119">
        <v>2</v>
      </c>
      <c r="AE64" s="119">
        <v>1.1299999999999999</v>
      </c>
    </row>
    <row r="65" spans="15:31">
      <c r="O65" s="1">
        <v>6</v>
      </c>
      <c r="P65" s="102">
        <v>99.047619047619051</v>
      </c>
      <c r="Q65" s="86">
        <v>0.95238095238093512</v>
      </c>
      <c r="S65" s="1">
        <v>6</v>
      </c>
      <c r="T65" s="102">
        <v>99.047619047619051</v>
      </c>
      <c r="U65" s="86">
        <v>0.95238095238093512</v>
      </c>
      <c r="W65" s="113" t="s">
        <v>64</v>
      </c>
      <c r="X65" s="113">
        <v>39729</v>
      </c>
      <c r="Y65" s="113">
        <v>220</v>
      </c>
      <c r="Z65" s="113">
        <v>181</v>
      </c>
      <c r="AA65" s="50"/>
      <c r="AB65" s="50"/>
      <c r="AD65" s="119">
        <v>1.1299999999999999</v>
      </c>
      <c r="AE65" s="119">
        <v>1.8</v>
      </c>
    </row>
    <row r="66" spans="15:31">
      <c r="O66" s="1">
        <v>8</v>
      </c>
      <c r="P66" s="102">
        <v>100</v>
      </c>
      <c r="Q66" s="86">
        <v>0</v>
      </c>
      <c r="S66" s="1">
        <v>8</v>
      </c>
      <c r="T66" s="102">
        <v>100</v>
      </c>
      <c r="U66" s="86">
        <v>0</v>
      </c>
      <c r="AD66" s="119">
        <v>1.27</v>
      </c>
      <c r="AE66" s="119">
        <v>2.27</v>
      </c>
    </row>
    <row r="67" spans="15:31">
      <c r="O67" s="1">
        <v>10</v>
      </c>
      <c r="P67" s="102">
        <v>100</v>
      </c>
      <c r="Q67" s="86">
        <v>0</v>
      </c>
      <c r="S67" s="1">
        <v>10</v>
      </c>
      <c r="T67" s="102">
        <v>100</v>
      </c>
      <c r="U67" s="86">
        <v>0</v>
      </c>
      <c r="AD67" s="119">
        <v>0.32</v>
      </c>
      <c r="AE67" s="119">
        <v>0.72</v>
      </c>
    </row>
    <row r="68" spans="15:31">
      <c r="AD68" s="119">
        <v>0.6</v>
      </c>
      <c r="AE68" s="119">
        <v>0.24</v>
      </c>
    </row>
    <row r="69" spans="15:31">
      <c r="AD69" s="119">
        <v>0.73</v>
      </c>
      <c r="AE69" s="119">
        <v>0.8</v>
      </c>
    </row>
    <row r="70" spans="15:31">
      <c r="AD70" s="119">
        <v>1.1299999999999999</v>
      </c>
      <c r="AE70" s="119">
        <v>1.4</v>
      </c>
    </row>
    <row r="71" spans="15:31">
      <c r="AD71" s="119">
        <v>0.53</v>
      </c>
      <c r="AE71" s="119">
        <v>0.4</v>
      </c>
    </row>
    <row r="72" spans="15:31">
      <c r="AD72" s="119">
        <v>0.73</v>
      </c>
      <c r="AE72" s="119">
        <v>1.1299999999999999</v>
      </c>
    </row>
    <row r="73" spans="15:31">
      <c r="AD73" s="119">
        <v>1.8</v>
      </c>
      <c r="AE73" s="119">
        <v>1.6</v>
      </c>
    </row>
    <row r="74" spans="15:31">
      <c r="AD74" s="119">
        <v>0.67999999999999994</v>
      </c>
      <c r="AE74" s="119">
        <v>0.6</v>
      </c>
    </row>
    <row r="75" spans="15:31">
      <c r="AD75" s="119">
        <v>0.76000000000000012</v>
      </c>
      <c r="AE75" s="119">
        <v>1.48</v>
      </c>
    </row>
    <row r="76" spans="15:31">
      <c r="AD76" s="119">
        <v>0.76000000000000012</v>
      </c>
      <c r="AE76" s="119">
        <v>0.96000000000000019</v>
      </c>
    </row>
  </sheetData>
  <mergeCells count="43">
    <mergeCell ref="AG56:AM56"/>
    <mergeCell ref="O55:Q55"/>
    <mergeCell ref="S55:U55"/>
    <mergeCell ref="W56:AB56"/>
    <mergeCell ref="W57:AB57"/>
    <mergeCell ref="AG42:AH42"/>
    <mergeCell ref="O54:U54"/>
    <mergeCell ref="AD54:AE54"/>
    <mergeCell ref="W40:AB40"/>
    <mergeCell ref="W41:AB41"/>
    <mergeCell ref="AG40:AM40"/>
    <mergeCell ref="AG41:AM41"/>
    <mergeCell ref="O38:U38"/>
    <mergeCell ref="O9:U9"/>
    <mergeCell ref="AD38:AE38"/>
    <mergeCell ref="AD9:AE9"/>
    <mergeCell ref="W13:AB13"/>
    <mergeCell ref="W14:AB14"/>
    <mergeCell ref="G25:M25"/>
    <mergeCell ref="AT25:AZ25"/>
    <mergeCell ref="B8:M8"/>
    <mergeCell ref="AO8:AZ8"/>
    <mergeCell ref="B9:E9"/>
    <mergeCell ref="O10:Q10"/>
    <mergeCell ref="S10:U10"/>
    <mergeCell ref="AO9:AR9"/>
    <mergeCell ref="O8:AM8"/>
    <mergeCell ref="G26:H26"/>
    <mergeCell ref="AT26:AU26"/>
    <mergeCell ref="O39:Q39"/>
    <mergeCell ref="S39:U39"/>
    <mergeCell ref="G13:M13"/>
    <mergeCell ref="AT13:AZ13"/>
    <mergeCell ref="G14:M14"/>
    <mergeCell ref="AT14:AZ14"/>
    <mergeCell ref="G15:H15"/>
    <mergeCell ref="AT15:AU15"/>
    <mergeCell ref="G16:H16"/>
    <mergeCell ref="AT16:AU16"/>
    <mergeCell ref="AX29:AZ30"/>
    <mergeCell ref="AX18:AZ19"/>
    <mergeCell ref="G24:M24"/>
    <mergeCell ref="AT24:AZ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J517"/>
  <sheetViews>
    <sheetView topLeftCell="H114" workbookViewId="0">
      <selection activeCell="AP24" sqref="AP24"/>
    </sheetView>
  </sheetViews>
  <sheetFormatPr baseColWidth="10" defaultColWidth="11.5" defaultRowHeight="15"/>
  <cols>
    <col min="2" max="2" width="8.6640625" style="7" bestFit="1" customWidth="1"/>
    <col min="3" max="3" width="13.83203125" style="7" bestFit="1" customWidth="1"/>
    <col min="4" max="4" width="8.5" style="7" customWidth="1"/>
    <col min="5" max="5" width="13.83203125" style="7" bestFit="1" customWidth="1"/>
    <col min="6" max="6" width="8.5" style="7" customWidth="1"/>
    <col min="7" max="7" width="13.83203125" style="7" bestFit="1" customWidth="1"/>
    <col min="8" max="8" width="8.5" style="7" customWidth="1"/>
    <col min="9" max="9" width="13.83203125" style="7" bestFit="1" customWidth="1"/>
    <col min="10" max="10" width="4.5" style="7" customWidth="1"/>
    <col min="11" max="11" width="24.6640625" style="41" bestFit="1" customWidth="1"/>
    <col min="12" max="12" width="4.83203125" customWidth="1"/>
    <col min="13" max="13" width="11.1640625" bestFit="1" customWidth="1"/>
    <col min="14" max="14" width="9.1640625" bestFit="1" customWidth="1"/>
    <col min="15" max="15" width="12.1640625" bestFit="1" customWidth="1"/>
    <col min="16" max="16" width="10.1640625" bestFit="1" customWidth="1"/>
    <col min="17" max="17" width="4" customWidth="1"/>
    <col min="22" max="22" width="3" customWidth="1"/>
    <col min="27" max="27" width="2.6640625" customWidth="1"/>
    <col min="33" max="33" width="8.6640625" bestFit="1" customWidth="1"/>
    <col min="34" max="34" width="13.83203125" bestFit="1" customWidth="1"/>
    <col min="35" max="35" width="8.6640625" bestFit="1" customWidth="1"/>
    <col min="36" max="36" width="13.83203125" bestFit="1" customWidth="1"/>
    <col min="37" max="37" width="8.6640625" bestFit="1" customWidth="1"/>
    <col min="38" max="38" width="13.83203125" bestFit="1" customWidth="1"/>
    <col min="39" max="39" width="8.6640625" bestFit="1" customWidth="1"/>
    <col min="40" max="40" width="13.83203125" bestFit="1" customWidth="1"/>
    <col min="41" max="41" width="4.83203125" customWidth="1"/>
    <col min="42" max="42" width="24.6640625" style="1" bestFit="1" customWidth="1"/>
    <col min="44" max="45" width="10.1640625" customWidth="1"/>
    <col min="46" max="46" width="12.1640625" bestFit="1" customWidth="1"/>
    <col min="47" max="47" width="10.1640625" bestFit="1" customWidth="1"/>
    <col min="48" max="48" width="4" customWidth="1"/>
    <col min="53" max="53" width="3" customWidth="1"/>
    <col min="58" max="58" width="2.6640625" customWidth="1"/>
  </cols>
  <sheetData>
    <row r="2" spans="2:62">
      <c r="B2" s="147" t="s">
        <v>535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9"/>
      <c r="AG2" s="139" t="s">
        <v>544</v>
      </c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1"/>
    </row>
    <row r="3" spans="2:62">
      <c r="B3" s="185" t="s">
        <v>28</v>
      </c>
      <c r="C3" s="185"/>
      <c r="D3" s="185"/>
      <c r="E3" s="185"/>
      <c r="F3" s="185"/>
      <c r="G3" s="185"/>
      <c r="H3" s="185"/>
      <c r="I3" s="185"/>
      <c r="J3" s="41"/>
      <c r="M3" s="142" t="s">
        <v>36</v>
      </c>
      <c r="N3" s="143"/>
      <c r="O3" s="143"/>
      <c r="P3" s="143"/>
      <c r="R3" s="142" t="s">
        <v>37</v>
      </c>
      <c r="S3" s="143"/>
      <c r="T3" s="143"/>
      <c r="U3" s="143"/>
      <c r="W3" s="142" t="s">
        <v>38</v>
      </c>
      <c r="X3" s="143"/>
      <c r="Y3" s="143"/>
      <c r="Z3" s="143"/>
      <c r="AB3" s="142" t="s">
        <v>39</v>
      </c>
      <c r="AC3" s="143"/>
      <c r="AD3" s="143"/>
      <c r="AE3" s="143"/>
      <c r="AR3" s="143"/>
      <c r="AS3" s="143"/>
      <c r="AT3" s="143"/>
      <c r="AU3" s="161"/>
      <c r="AW3" s="143"/>
      <c r="AX3" s="143"/>
      <c r="AY3" s="143"/>
      <c r="AZ3" s="161"/>
      <c r="BB3" s="143"/>
      <c r="BC3" s="143"/>
      <c r="BD3" s="143"/>
      <c r="BE3" s="161"/>
      <c r="BG3" s="143"/>
      <c r="BH3" s="143"/>
      <c r="BI3" s="143"/>
      <c r="BJ3" s="161"/>
    </row>
    <row r="4" spans="2:62">
      <c r="B4" s="163" t="s">
        <v>36</v>
      </c>
      <c r="C4" s="163"/>
      <c r="D4" s="163" t="s">
        <v>37</v>
      </c>
      <c r="E4" s="163"/>
      <c r="F4" s="163" t="s">
        <v>38</v>
      </c>
      <c r="G4" s="163"/>
      <c r="H4" s="163" t="s">
        <v>39</v>
      </c>
      <c r="I4" s="163"/>
      <c r="J4" s="41"/>
      <c r="M4" s="136" t="s">
        <v>598</v>
      </c>
      <c r="N4" s="138"/>
      <c r="O4" s="136" t="s">
        <v>599</v>
      </c>
      <c r="P4" s="138"/>
      <c r="R4" s="136" t="s">
        <v>598</v>
      </c>
      <c r="S4" s="138"/>
      <c r="T4" s="136" t="s">
        <v>599</v>
      </c>
      <c r="U4" s="138"/>
      <c r="W4" s="136" t="s">
        <v>598</v>
      </c>
      <c r="X4" s="138"/>
      <c r="Y4" s="136" t="s">
        <v>599</v>
      </c>
      <c r="Z4" s="138"/>
      <c r="AB4" s="136" t="s">
        <v>598</v>
      </c>
      <c r="AC4" s="138"/>
      <c r="AD4" s="136" t="s">
        <v>599</v>
      </c>
      <c r="AE4" s="138"/>
      <c r="AG4" s="163" t="s">
        <v>28</v>
      </c>
      <c r="AH4" s="163"/>
      <c r="AI4" s="163"/>
      <c r="AJ4" s="163"/>
      <c r="AK4" s="163"/>
      <c r="AL4" s="163"/>
      <c r="AM4" s="163"/>
      <c r="AN4" s="163"/>
      <c r="AO4" s="41"/>
      <c r="AP4" s="41"/>
      <c r="AR4" s="136" t="s">
        <v>681</v>
      </c>
      <c r="AS4" s="138"/>
      <c r="AT4" s="136" t="s">
        <v>47</v>
      </c>
      <c r="AU4" s="138"/>
      <c r="AW4" s="136" t="s">
        <v>681</v>
      </c>
      <c r="AX4" s="138"/>
      <c r="AY4" s="136" t="s">
        <v>47</v>
      </c>
      <c r="AZ4" s="138"/>
      <c r="BB4" s="136" t="s">
        <v>681</v>
      </c>
      <c r="BC4" s="138"/>
      <c r="BD4" s="136" t="s">
        <v>47</v>
      </c>
      <c r="BE4" s="138"/>
      <c r="BG4" s="136" t="s">
        <v>681</v>
      </c>
      <c r="BH4" s="138"/>
      <c r="BI4" s="136" t="s">
        <v>47</v>
      </c>
      <c r="BJ4" s="138"/>
    </row>
    <row r="5" spans="2:62">
      <c r="B5" s="49" t="s">
        <v>579</v>
      </c>
      <c r="C5" s="49" t="s">
        <v>580</v>
      </c>
      <c r="D5" s="49" t="s">
        <v>579</v>
      </c>
      <c r="E5" s="49" t="s">
        <v>580</v>
      </c>
      <c r="F5" s="49" t="s">
        <v>579</v>
      </c>
      <c r="G5" s="49" t="s">
        <v>580</v>
      </c>
      <c r="H5" s="49" t="s">
        <v>579</v>
      </c>
      <c r="I5" s="49" t="s">
        <v>580</v>
      </c>
      <c r="K5" s="8" t="s">
        <v>684</v>
      </c>
      <c r="M5" s="2" t="s">
        <v>40</v>
      </c>
      <c r="N5" s="2" t="s">
        <v>28</v>
      </c>
      <c r="O5" s="2" t="s">
        <v>40</v>
      </c>
      <c r="P5" s="2" t="s">
        <v>28</v>
      </c>
      <c r="R5" s="2" t="s">
        <v>40</v>
      </c>
      <c r="S5" s="2" t="s">
        <v>28</v>
      </c>
      <c r="T5" s="2" t="s">
        <v>40</v>
      </c>
      <c r="U5" s="2" t="s">
        <v>28</v>
      </c>
      <c r="W5" s="2" t="s">
        <v>40</v>
      </c>
      <c r="X5" s="2" t="s">
        <v>28</v>
      </c>
      <c r="Y5" s="2" t="s">
        <v>40</v>
      </c>
      <c r="Z5" s="2" t="s">
        <v>28</v>
      </c>
      <c r="AB5" s="2" t="s">
        <v>40</v>
      </c>
      <c r="AC5" s="2" t="s">
        <v>28</v>
      </c>
      <c r="AD5" s="2" t="s">
        <v>40</v>
      </c>
      <c r="AE5" s="2" t="s">
        <v>28</v>
      </c>
      <c r="AG5" s="163" t="s">
        <v>36</v>
      </c>
      <c r="AH5" s="163"/>
      <c r="AI5" s="163" t="s">
        <v>37</v>
      </c>
      <c r="AJ5" s="163"/>
      <c r="AK5" s="163" t="s">
        <v>38</v>
      </c>
      <c r="AL5" s="163"/>
      <c r="AM5" s="163" t="s">
        <v>39</v>
      </c>
      <c r="AN5" s="163"/>
      <c r="AO5" s="41"/>
      <c r="AP5" s="38"/>
      <c r="AR5" s="2" t="s">
        <v>40</v>
      </c>
      <c r="AS5" s="2" t="s">
        <v>28</v>
      </c>
      <c r="AT5" s="2" t="s">
        <v>40</v>
      </c>
      <c r="AU5" s="2" t="s">
        <v>28</v>
      </c>
      <c r="AW5" s="2" t="s">
        <v>40</v>
      </c>
      <c r="AX5" s="2" t="s">
        <v>28</v>
      </c>
      <c r="AY5" s="2" t="s">
        <v>40</v>
      </c>
      <c r="AZ5" s="2" t="s">
        <v>28</v>
      </c>
      <c r="BB5" s="2" t="s">
        <v>40</v>
      </c>
      <c r="BC5" s="2" t="s">
        <v>28</v>
      </c>
      <c r="BD5" s="2" t="s">
        <v>40</v>
      </c>
      <c r="BE5" s="2" t="s">
        <v>28</v>
      </c>
      <c r="BG5" s="2" t="s">
        <v>40</v>
      </c>
      <c r="BH5" s="2" t="s">
        <v>28</v>
      </c>
      <c r="BI5" s="2" t="s">
        <v>40</v>
      </c>
      <c r="BJ5" s="2" t="s">
        <v>28</v>
      </c>
    </row>
    <row r="6" spans="2:62">
      <c r="B6">
        <v>5.8139499999999997E-2</v>
      </c>
      <c r="C6">
        <v>0.13636400000000001</v>
      </c>
      <c r="D6">
        <v>1.5625E-2</v>
      </c>
      <c r="E6">
        <v>9.8765400000000003E-2</v>
      </c>
      <c r="F6">
        <v>0.13812199999999999</v>
      </c>
      <c r="G6">
        <v>0.124567</v>
      </c>
      <c r="H6">
        <v>5.8631900000000001E-2</v>
      </c>
      <c r="I6">
        <v>0.13</v>
      </c>
      <c r="K6" s="8" t="s">
        <v>36</v>
      </c>
      <c r="M6">
        <v>0.27006540000000001</v>
      </c>
      <c r="N6">
        <v>0</v>
      </c>
      <c r="O6">
        <v>0.28721620000000003</v>
      </c>
      <c r="P6">
        <v>0</v>
      </c>
      <c r="R6">
        <v>0.36638275000000003</v>
      </c>
      <c r="S6">
        <v>0</v>
      </c>
      <c r="T6">
        <v>0.41164400000000001</v>
      </c>
      <c r="U6">
        <v>0</v>
      </c>
      <c r="W6">
        <v>1.0751028</v>
      </c>
      <c r="X6">
        <v>8.1505500000000008</v>
      </c>
      <c r="Y6">
        <v>0.14636840000000001</v>
      </c>
      <c r="Z6">
        <v>0.92062500000000003</v>
      </c>
      <c r="AB6">
        <v>0.62420640000000005</v>
      </c>
      <c r="AC6">
        <v>1.2807999999999999</v>
      </c>
      <c r="AD6">
        <v>0.6195679999999999</v>
      </c>
      <c r="AE6">
        <v>0.92062500000000003</v>
      </c>
      <c r="AG6" s="49" t="s">
        <v>681</v>
      </c>
      <c r="AH6" s="49" t="s">
        <v>47</v>
      </c>
      <c r="AI6" s="49" t="s">
        <v>681</v>
      </c>
      <c r="AJ6" s="49" t="s">
        <v>47</v>
      </c>
      <c r="AK6" s="49" t="s">
        <v>681</v>
      </c>
      <c r="AL6" s="49" t="s">
        <v>47</v>
      </c>
      <c r="AM6" s="49" t="s">
        <v>681</v>
      </c>
      <c r="AN6" s="49" t="s">
        <v>47</v>
      </c>
      <c r="AO6" s="7"/>
      <c r="AP6" s="121" t="s">
        <v>684</v>
      </c>
      <c r="AR6">
        <v>0.30392479999999999</v>
      </c>
      <c r="AS6">
        <v>0.231234</v>
      </c>
      <c r="AT6">
        <v>0.21624720000000003</v>
      </c>
      <c r="AU6" t="s">
        <v>682</v>
      </c>
      <c r="AW6">
        <v>0.61264025</v>
      </c>
      <c r="AX6">
        <v>3.4685100000000002</v>
      </c>
      <c r="AY6">
        <v>0.34130100000000002</v>
      </c>
      <c r="AZ6" t="s">
        <v>682</v>
      </c>
      <c r="BB6">
        <v>0.96229399999999998</v>
      </c>
      <c r="BC6">
        <v>10.4055</v>
      </c>
      <c r="BD6">
        <v>0.43762200000000001</v>
      </c>
      <c r="BE6">
        <v>2.1078299999999999</v>
      </c>
      <c r="BG6">
        <v>0.99240259999999991</v>
      </c>
      <c r="BH6">
        <v>1.1561699999999999</v>
      </c>
      <c r="BI6">
        <v>0.45991520000000002</v>
      </c>
      <c r="BJ6">
        <v>1.0978300000000001</v>
      </c>
    </row>
    <row r="7" spans="2:62">
      <c r="B7">
        <v>8.1395400000000007E-2</v>
      </c>
      <c r="C7">
        <v>0.227273</v>
      </c>
      <c r="D7">
        <v>7.2916700000000001E-2</v>
      </c>
      <c r="E7">
        <v>0.30864200000000003</v>
      </c>
      <c r="F7">
        <v>0.226519</v>
      </c>
      <c r="G7">
        <v>0.23183400000000001</v>
      </c>
      <c r="H7">
        <v>0.114007</v>
      </c>
      <c r="I7">
        <v>0.2</v>
      </c>
      <c r="K7" s="8" t="s">
        <v>605</v>
      </c>
      <c r="M7">
        <v>0.15965259999999998</v>
      </c>
      <c r="N7">
        <v>0</v>
      </c>
      <c r="O7">
        <v>0.26066580000000006</v>
      </c>
      <c r="P7">
        <v>0</v>
      </c>
      <c r="R7">
        <v>0.24671550000000003</v>
      </c>
      <c r="S7">
        <v>0</v>
      </c>
      <c r="T7">
        <v>0.37776949999999998</v>
      </c>
      <c r="U7">
        <v>0</v>
      </c>
      <c r="W7">
        <v>0.24013979999999999</v>
      </c>
      <c r="X7">
        <v>4.7172900000000002</v>
      </c>
      <c r="Y7">
        <v>7.148794E-2</v>
      </c>
      <c r="Z7">
        <v>0</v>
      </c>
      <c r="AB7">
        <v>0.48989859999999996</v>
      </c>
      <c r="AC7">
        <v>0</v>
      </c>
      <c r="AD7">
        <v>0.70353700000000008</v>
      </c>
      <c r="AE7">
        <v>0</v>
      </c>
      <c r="AG7">
        <v>0.04</v>
      </c>
      <c r="AH7">
        <v>0.130137</v>
      </c>
      <c r="AI7">
        <v>3.8461500000000003E-2</v>
      </c>
      <c r="AJ7">
        <v>7.0671399999999995E-2</v>
      </c>
      <c r="AK7">
        <v>1.4981299999999999E-2</v>
      </c>
      <c r="AL7">
        <v>0.21093799999999999</v>
      </c>
      <c r="AM7">
        <v>8.2706799999999997E-2</v>
      </c>
      <c r="AN7">
        <v>0.17690400000000001</v>
      </c>
      <c r="AO7" s="7"/>
      <c r="AP7" s="121" t="s">
        <v>36</v>
      </c>
      <c r="AR7">
        <v>0.36932379999999998</v>
      </c>
      <c r="AS7" t="s">
        <v>682</v>
      </c>
      <c r="AT7">
        <v>0.40849299999999999</v>
      </c>
      <c r="AU7" t="s">
        <v>682</v>
      </c>
      <c r="AW7">
        <v>0.73549249999999999</v>
      </c>
      <c r="AX7">
        <v>3.7867999999999999</v>
      </c>
      <c r="AY7">
        <v>0.53882600000000003</v>
      </c>
      <c r="AZ7" t="s">
        <v>682</v>
      </c>
      <c r="BB7">
        <v>1.19211</v>
      </c>
      <c r="BC7">
        <v>8.7096499999999999</v>
      </c>
      <c r="BD7">
        <v>0.64599600000000001</v>
      </c>
      <c r="BE7">
        <v>1.7043699999999999</v>
      </c>
      <c r="BG7">
        <v>1.2146159999999999</v>
      </c>
      <c r="BH7">
        <v>1.42005</v>
      </c>
      <c r="BI7">
        <v>0.69131480000000001</v>
      </c>
      <c r="BJ7">
        <v>0.39453100000000002</v>
      </c>
    </row>
    <row r="8" spans="2:62" ht="16">
      <c r="B8">
        <v>0.10465099999999999</v>
      </c>
      <c r="C8">
        <v>0.31818200000000002</v>
      </c>
      <c r="D8">
        <v>0.171875</v>
      </c>
      <c r="E8">
        <v>0.44444400000000001</v>
      </c>
      <c r="F8">
        <v>0.29281800000000002</v>
      </c>
      <c r="G8">
        <v>0.25951600000000002</v>
      </c>
      <c r="H8">
        <v>0.15635199999999999</v>
      </c>
      <c r="I8">
        <v>0.255</v>
      </c>
      <c r="K8" s="120" t="s">
        <v>770</v>
      </c>
      <c r="M8">
        <v>0.17788699999999999</v>
      </c>
      <c r="N8">
        <v>0</v>
      </c>
      <c r="O8">
        <v>0.7018584000000001</v>
      </c>
      <c r="P8">
        <v>0</v>
      </c>
      <c r="R8">
        <v>0.22491449999999999</v>
      </c>
      <c r="S8">
        <v>0</v>
      </c>
      <c r="T8">
        <v>0.77898025000000004</v>
      </c>
      <c r="U8">
        <v>0</v>
      </c>
      <c r="W8">
        <v>0.12963639999999998</v>
      </c>
      <c r="X8">
        <v>6.2382999999999997</v>
      </c>
      <c r="Y8">
        <v>0.32960199999999995</v>
      </c>
      <c r="Z8">
        <v>0.43760700000000002</v>
      </c>
      <c r="AB8">
        <v>0.38380440000000005</v>
      </c>
      <c r="AC8">
        <v>0</v>
      </c>
      <c r="AD8">
        <v>0.84826659999999998</v>
      </c>
      <c r="AE8">
        <v>1.2034199999999999</v>
      </c>
      <c r="AG8">
        <v>0.18</v>
      </c>
      <c r="AH8">
        <v>0.22602700000000001</v>
      </c>
      <c r="AI8">
        <v>9.1346200000000002E-2</v>
      </c>
      <c r="AJ8">
        <v>0.12367499999999999</v>
      </c>
      <c r="AK8">
        <v>2.99625E-2</v>
      </c>
      <c r="AL8">
        <v>0.28906199999999999</v>
      </c>
      <c r="AM8">
        <v>0.15413499999999999</v>
      </c>
      <c r="AN8">
        <v>0.282555</v>
      </c>
      <c r="AO8" s="7"/>
      <c r="AP8" s="121" t="s">
        <v>683</v>
      </c>
      <c r="AR8">
        <v>0.23403940000000004</v>
      </c>
      <c r="AS8" t="s">
        <v>682</v>
      </c>
      <c r="AT8">
        <v>0.30923460000000003</v>
      </c>
      <c r="AU8" t="s">
        <v>682</v>
      </c>
      <c r="AW8">
        <v>0.53888325000000004</v>
      </c>
      <c r="AX8">
        <v>1.36432</v>
      </c>
      <c r="AY8">
        <v>0.46175025000000003</v>
      </c>
      <c r="AZ8" t="s">
        <v>682</v>
      </c>
      <c r="BB8">
        <v>0.90425120000000003</v>
      </c>
      <c r="BC8">
        <v>6.1849100000000004</v>
      </c>
      <c r="BD8">
        <v>0.62918099999999988</v>
      </c>
      <c r="BE8">
        <v>1.5130300000000001</v>
      </c>
      <c r="BG8">
        <v>0.88943460000000008</v>
      </c>
      <c r="BH8">
        <v>2.27386</v>
      </c>
      <c r="BI8">
        <v>0.63121039999999995</v>
      </c>
      <c r="BJ8">
        <v>0.49908999999999998</v>
      </c>
    </row>
    <row r="9" spans="2:62" ht="16">
      <c r="B9">
        <v>0.15116299999999999</v>
      </c>
      <c r="C9">
        <v>0.38636399999999999</v>
      </c>
      <c r="D9">
        <v>0.22916700000000001</v>
      </c>
      <c r="E9">
        <v>0.55555600000000005</v>
      </c>
      <c r="F9">
        <v>0.35359099999999999</v>
      </c>
      <c r="G9">
        <v>0.26643600000000001</v>
      </c>
      <c r="H9">
        <v>0.175896</v>
      </c>
      <c r="I9">
        <v>0.32</v>
      </c>
      <c r="K9" s="120" t="s">
        <v>771</v>
      </c>
      <c r="M9">
        <v>0.24725340000000001</v>
      </c>
      <c r="N9">
        <v>0</v>
      </c>
      <c r="O9">
        <v>0.41571059999999999</v>
      </c>
      <c r="P9">
        <v>0</v>
      </c>
      <c r="R9">
        <v>0.30580550000000001</v>
      </c>
      <c r="S9">
        <v>0</v>
      </c>
      <c r="T9">
        <v>0.49310700000000002</v>
      </c>
      <c r="U9">
        <v>0</v>
      </c>
      <c r="W9">
        <v>0.31946360000000001</v>
      </c>
      <c r="X9">
        <v>1.2452300000000001</v>
      </c>
      <c r="Y9">
        <v>8.9806179999999999E-2</v>
      </c>
      <c r="Z9">
        <v>1.0006600000000001</v>
      </c>
      <c r="AB9">
        <v>0.51585400000000003</v>
      </c>
      <c r="AC9">
        <v>0</v>
      </c>
      <c r="AD9">
        <v>0.65516660000000004</v>
      </c>
      <c r="AE9">
        <v>4.75312</v>
      </c>
      <c r="AG9">
        <v>0.28999999999999998</v>
      </c>
      <c r="AH9">
        <v>0.25342500000000001</v>
      </c>
      <c r="AI9">
        <v>0.17307700000000001</v>
      </c>
      <c r="AJ9">
        <v>0.19788</v>
      </c>
      <c r="AK9">
        <v>4.1198499999999999E-2</v>
      </c>
      <c r="AL9">
        <v>0.349609</v>
      </c>
      <c r="AM9">
        <v>0.19172900000000001</v>
      </c>
      <c r="AN9">
        <v>0.39312000000000002</v>
      </c>
      <c r="AO9" s="7"/>
      <c r="AP9" s="122" t="s">
        <v>790</v>
      </c>
      <c r="AR9">
        <v>0.25646959999999996</v>
      </c>
      <c r="AS9" t="s">
        <v>682</v>
      </c>
      <c r="AT9">
        <v>0.26777640000000003</v>
      </c>
      <c r="AU9" t="s">
        <v>682</v>
      </c>
      <c r="AW9">
        <v>0.65530774999999997</v>
      </c>
      <c r="AX9">
        <v>4.0252699999999999</v>
      </c>
      <c r="AY9">
        <v>0.38944249999999997</v>
      </c>
      <c r="AZ9" t="s">
        <v>682</v>
      </c>
      <c r="BB9">
        <v>1.1463318</v>
      </c>
      <c r="BC9">
        <v>12.8809</v>
      </c>
      <c r="BD9">
        <v>0.43514999999999998</v>
      </c>
      <c r="BE9">
        <v>1.04741</v>
      </c>
      <c r="BG9">
        <v>1.1297299999999999</v>
      </c>
      <c r="BH9">
        <v>0.92890799999999996</v>
      </c>
      <c r="BI9">
        <v>0.46885680000000002</v>
      </c>
      <c r="BJ9">
        <v>0.49876900000000002</v>
      </c>
    </row>
    <row r="10" spans="2:62" ht="16">
      <c r="B10">
        <v>0.17441899999999999</v>
      </c>
      <c r="C10">
        <v>0.43181799999999998</v>
      </c>
      <c r="D10">
        <v>0.25</v>
      </c>
      <c r="E10">
        <v>0.61728400000000005</v>
      </c>
      <c r="F10">
        <v>0.38121500000000003</v>
      </c>
      <c r="G10">
        <v>0.27681699999999998</v>
      </c>
      <c r="H10">
        <v>0.19544</v>
      </c>
      <c r="I10">
        <v>0.35499999999999998</v>
      </c>
      <c r="K10" s="120" t="s">
        <v>772</v>
      </c>
      <c r="L10" s="6"/>
      <c r="M10">
        <v>0.2393342</v>
      </c>
      <c r="N10">
        <v>0</v>
      </c>
      <c r="O10">
        <v>0.21771259999999998</v>
      </c>
      <c r="P10">
        <v>0</v>
      </c>
      <c r="R10">
        <v>0.28177249999999998</v>
      </c>
      <c r="S10">
        <v>0</v>
      </c>
      <c r="T10">
        <v>0.35751375000000002</v>
      </c>
      <c r="U10">
        <v>0</v>
      </c>
      <c r="W10">
        <v>1.0609</v>
      </c>
      <c r="X10">
        <v>5.01403</v>
      </c>
      <c r="Y10">
        <v>1.9341699999999996E-2</v>
      </c>
      <c r="Z10">
        <v>0</v>
      </c>
      <c r="AB10">
        <v>0.54032900000000006</v>
      </c>
      <c r="AC10">
        <v>0.43600299999999997</v>
      </c>
      <c r="AD10">
        <v>0.63899220000000001</v>
      </c>
      <c r="AE10">
        <v>4.8379300000000001</v>
      </c>
      <c r="AG10">
        <v>0.37</v>
      </c>
      <c r="AH10">
        <v>0.27397300000000002</v>
      </c>
      <c r="AI10">
        <v>0.21634600000000001</v>
      </c>
      <c r="AJ10">
        <v>0.254417</v>
      </c>
      <c r="AK10">
        <v>5.6179800000000002E-2</v>
      </c>
      <c r="AL10">
        <v>0.412109</v>
      </c>
      <c r="AM10">
        <v>0.25563900000000001</v>
      </c>
      <c r="AN10">
        <v>0.471744</v>
      </c>
      <c r="AO10" s="7"/>
      <c r="AP10" s="122" t="s">
        <v>791</v>
      </c>
      <c r="AR10">
        <v>0.23060619999999998</v>
      </c>
      <c r="AS10">
        <v>0.29013899999999998</v>
      </c>
      <c r="AT10">
        <v>0.31568940000000001</v>
      </c>
      <c r="AU10" t="s">
        <v>682</v>
      </c>
      <c r="AW10">
        <v>0.53361899999999995</v>
      </c>
      <c r="AX10">
        <v>2.9013900000000001</v>
      </c>
      <c r="AY10">
        <v>0.48456175000000001</v>
      </c>
      <c r="AZ10" t="s">
        <v>682</v>
      </c>
      <c r="BB10">
        <v>1.0222801999999998</v>
      </c>
      <c r="BC10">
        <v>17.988600000000002</v>
      </c>
      <c r="BD10">
        <v>0.56506339999999999</v>
      </c>
      <c r="BE10">
        <v>1.0073700000000001</v>
      </c>
      <c r="BG10">
        <v>1.0686178</v>
      </c>
      <c r="BH10">
        <v>11.9682</v>
      </c>
      <c r="BI10">
        <v>0.61933919999999998</v>
      </c>
      <c r="BJ10">
        <v>0.78701100000000002</v>
      </c>
    </row>
    <row r="11" spans="2:62" ht="16">
      <c r="B11">
        <v>0.23255799999999999</v>
      </c>
      <c r="C11">
        <v>0.45454499999999998</v>
      </c>
      <c r="D11">
        <v>0.28125</v>
      </c>
      <c r="E11">
        <v>0.66666700000000001</v>
      </c>
      <c r="F11">
        <v>0.39778999999999998</v>
      </c>
      <c r="G11">
        <v>0.28373700000000002</v>
      </c>
      <c r="H11">
        <v>0.22475600000000001</v>
      </c>
      <c r="I11">
        <v>0.39500000000000002</v>
      </c>
      <c r="K11" s="120" t="s">
        <v>773</v>
      </c>
      <c r="M11">
        <v>0.634598</v>
      </c>
      <c r="N11">
        <v>0</v>
      </c>
      <c r="O11">
        <v>0.42726140000000001</v>
      </c>
      <c r="P11">
        <v>0</v>
      </c>
      <c r="R11">
        <v>0.80274599999999996</v>
      </c>
      <c r="S11">
        <v>9.1647300000000001E-2</v>
      </c>
      <c r="T11">
        <v>0.53039550000000002</v>
      </c>
      <c r="U11">
        <v>0</v>
      </c>
      <c r="W11">
        <v>0.43144900000000003</v>
      </c>
      <c r="X11">
        <v>13.2705</v>
      </c>
      <c r="Y11">
        <v>0.31295040000000002</v>
      </c>
      <c r="Z11">
        <v>0.54708299999999999</v>
      </c>
      <c r="AB11">
        <v>1.0137338</v>
      </c>
      <c r="AC11">
        <v>0.58654300000000004</v>
      </c>
      <c r="AD11">
        <v>0.82978839999999998</v>
      </c>
      <c r="AE11">
        <v>1.3129999999999999</v>
      </c>
      <c r="AG11">
        <v>0.41</v>
      </c>
      <c r="AH11">
        <v>0.28767100000000001</v>
      </c>
      <c r="AI11">
        <v>0.274038</v>
      </c>
      <c r="AJ11">
        <v>0.30388700000000002</v>
      </c>
      <c r="AK11">
        <v>5.9925100000000002E-2</v>
      </c>
      <c r="AL11">
        <v>0.48828100000000002</v>
      </c>
      <c r="AM11">
        <v>0.29323300000000002</v>
      </c>
      <c r="AN11">
        <v>0.54299799999999998</v>
      </c>
      <c r="AO11" s="7"/>
      <c r="AP11" s="122" t="s">
        <v>792</v>
      </c>
      <c r="AR11">
        <v>0.24475100000000002</v>
      </c>
      <c r="AS11" t="s">
        <v>682</v>
      </c>
      <c r="AT11">
        <v>0.29380799999999996</v>
      </c>
      <c r="AU11" t="s">
        <v>682</v>
      </c>
      <c r="AW11">
        <v>0.65040600000000004</v>
      </c>
      <c r="AX11">
        <v>7.2090399999999999</v>
      </c>
      <c r="AY11">
        <v>0.47645574999999996</v>
      </c>
      <c r="AZ11" t="s">
        <v>682</v>
      </c>
      <c r="BB11">
        <v>1.261722</v>
      </c>
      <c r="BC11">
        <v>27.127300000000002</v>
      </c>
      <c r="BD11">
        <v>0.48873899999999998</v>
      </c>
      <c r="BE11" t="s">
        <v>682</v>
      </c>
      <c r="BG11">
        <v>1.366196</v>
      </c>
      <c r="BH11">
        <v>12.549099999999999</v>
      </c>
      <c r="BI11">
        <v>0.49980159999999996</v>
      </c>
      <c r="BJ11">
        <v>1.6377299999999999</v>
      </c>
    </row>
    <row r="12" spans="2:62" ht="16">
      <c r="B12">
        <v>0.27906999999999998</v>
      </c>
      <c r="C12">
        <v>0.61363599999999996</v>
      </c>
      <c r="D12">
        <v>0.30208299999999999</v>
      </c>
      <c r="E12">
        <v>0.72839500000000001</v>
      </c>
      <c r="F12">
        <v>0.41436499999999998</v>
      </c>
      <c r="G12">
        <v>0.30449799999999999</v>
      </c>
      <c r="H12">
        <v>0.23127</v>
      </c>
      <c r="I12">
        <v>0.41499999999999998</v>
      </c>
      <c r="K12" s="50" t="s">
        <v>789</v>
      </c>
      <c r="M12">
        <v>0.25369259999999999</v>
      </c>
      <c r="N12">
        <v>0.30568200000000001</v>
      </c>
      <c r="O12">
        <v>0.2044984</v>
      </c>
      <c r="P12">
        <v>0</v>
      </c>
      <c r="R12">
        <v>0.35251624999999998</v>
      </c>
      <c r="S12">
        <v>0</v>
      </c>
      <c r="T12">
        <v>0.28488150000000001</v>
      </c>
      <c r="U12">
        <v>0</v>
      </c>
      <c r="W12">
        <v>4.7765160000000008E-2</v>
      </c>
      <c r="X12">
        <v>3.9738600000000002</v>
      </c>
      <c r="Y12">
        <v>4.1941619999999999E-2</v>
      </c>
      <c r="Z12">
        <v>0.83489899999999995</v>
      </c>
      <c r="AB12">
        <v>0.54389939999999992</v>
      </c>
      <c r="AC12">
        <v>0</v>
      </c>
      <c r="AD12">
        <v>0.54896539999999994</v>
      </c>
      <c r="AE12">
        <v>1.6698</v>
      </c>
      <c r="AG12">
        <v>0.5</v>
      </c>
      <c r="AH12">
        <v>0.30137000000000003</v>
      </c>
      <c r="AI12">
        <v>0.336538</v>
      </c>
      <c r="AJ12">
        <v>0.349823</v>
      </c>
      <c r="AK12">
        <v>6.7415699999999995E-2</v>
      </c>
      <c r="AL12">
        <v>0.54882799999999998</v>
      </c>
      <c r="AM12">
        <v>0.33458599999999999</v>
      </c>
      <c r="AN12">
        <v>0.57985299999999995</v>
      </c>
      <c r="AO12" s="7"/>
      <c r="AP12" s="122" t="s">
        <v>793</v>
      </c>
      <c r="AR12">
        <v>0.23585519999999999</v>
      </c>
      <c r="AS12">
        <v>0.52673199999999998</v>
      </c>
      <c r="AT12">
        <v>0.26098640000000006</v>
      </c>
      <c r="AU12" t="s">
        <v>682</v>
      </c>
      <c r="AW12">
        <v>0.58464050000000001</v>
      </c>
      <c r="AX12">
        <v>1.9752400000000001</v>
      </c>
      <c r="AY12">
        <v>0.42348849999999999</v>
      </c>
      <c r="AZ12" t="s">
        <v>682</v>
      </c>
      <c r="BB12">
        <v>1.0209810000000001</v>
      </c>
      <c r="BC12">
        <v>11.3247</v>
      </c>
      <c r="BD12">
        <v>0.48873879999999997</v>
      </c>
      <c r="BE12">
        <v>2.2036500000000001</v>
      </c>
      <c r="BG12">
        <v>1.0798039999999998</v>
      </c>
      <c r="BH12">
        <v>2.3044500000000001</v>
      </c>
      <c r="BI12">
        <v>0.51853940000000009</v>
      </c>
      <c r="BJ12">
        <v>3.0606300000000002</v>
      </c>
    </row>
    <row r="13" spans="2:62">
      <c r="B13">
        <v>0.37209300000000001</v>
      </c>
      <c r="C13">
        <v>0.65909099999999998</v>
      </c>
      <c r="D13">
        <v>0.32291700000000001</v>
      </c>
      <c r="E13">
        <v>0.74074099999999998</v>
      </c>
      <c r="F13">
        <v>0.44198900000000002</v>
      </c>
      <c r="G13">
        <v>0.321799</v>
      </c>
      <c r="H13">
        <v>0.247557</v>
      </c>
      <c r="I13">
        <v>0.42499999999999999</v>
      </c>
      <c r="M13">
        <v>0.26651020000000003</v>
      </c>
      <c r="N13">
        <v>0</v>
      </c>
      <c r="O13">
        <v>0.17703240000000001</v>
      </c>
      <c r="P13">
        <v>0</v>
      </c>
      <c r="R13">
        <v>0.39091125000000004</v>
      </c>
      <c r="S13">
        <v>0</v>
      </c>
      <c r="T13">
        <v>0.23574824999999999</v>
      </c>
      <c r="U13">
        <v>0</v>
      </c>
      <c r="W13">
        <v>3.4304599999999998E-2</v>
      </c>
      <c r="X13">
        <v>8.4286600000000007</v>
      </c>
      <c r="Y13">
        <v>2.2159079999999998E-2</v>
      </c>
      <c r="Z13">
        <v>0</v>
      </c>
      <c r="AB13">
        <v>0.64855940000000001</v>
      </c>
      <c r="AC13">
        <v>1.2040900000000001</v>
      </c>
      <c r="AD13">
        <v>0.39680479999999996</v>
      </c>
      <c r="AE13">
        <v>0</v>
      </c>
      <c r="AG13">
        <v>0.52</v>
      </c>
      <c r="AH13">
        <v>0.32191799999999998</v>
      </c>
      <c r="AI13">
        <v>0.399038</v>
      </c>
      <c r="AJ13">
        <v>0.38162499999999999</v>
      </c>
      <c r="AK13">
        <v>8.2396999999999998E-2</v>
      </c>
      <c r="AL13">
        <v>0.57617200000000002</v>
      </c>
      <c r="AM13">
        <v>0.37594</v>
      </c>
      <c r="AN13">
        <v>0.63636400000000004</v>
      </c>
      <c r="AO13" s="7"/>
      <c r="AP13" s="123" t="s">
        <v>794</v>
      </c>
      <c r="AR13">
        <v>0.26097120000000001</v>
      </c>
      <c r="AS13">
        <v>0.127218</v>
      </c>
      <c r="AT13">
        <v>0.40063499999999996</v>
      </c>
      <c r="AU13" t="s">
        <v>682</v>
      </c>
      <c r="AW13">
        <v>0.69757475000000002</v>
      </c>
      <c r="AX13">
        <v>4.1345999999999998</v>
      </c>
      <c r="AY13">
        <v>0.5820845</v>
      </c>
      <c r="AZ13" t="s">
        <v>682</v>
      </c>
      <c r="BB13">
        <v>1.2761520000000002</v>
      </c>
      <c r="BC13">
        <v>19.718800000000002</v>
      </c>
      <c r="BD13">
        <v>0.73870839999999993</v>
      </c>
      <c r="BE13">
        <v>1.9909699999999999</v>
      </c>
      <c r="BG13">
        <v>1.427854</v>
      </c>
      <c r="BH13">
        <v>5.2477600000000004</v>
      </c>
      <c r="BI13">
        <v>0.79971320000000001</v>
      </c>
      <c r="BJ13">
        <v>0.24887100000000001</v>
      </c>
    </row>
    <row r="14" spans="2:62">
      <c r="B14">
        <v>0.39534900000000001</v>
      </c>
      <c r="C14">
        <v>0.72727299999999995</v>
      </c>
      <c r="D14">
        <v>0.33854200000000001</v>
      </c>
      <c r="E14">
        <v>0.765432</v>
      </c>
      <c r="F14">
        <v>0.44751400000000002</v>
      </c>
      <c r="G14">
        <v>0.34602100000000002</v>
      </c>
      <c r="H14">
        <v>0.27361600000000003</v>
      </c>
      <c r="I14">
        <v>0.44500000000000001</v>
      </c>
      <c r="M14">
        <v>0.23905940000000001</v>
      </c>
      <c r="N14">
        <v>0</v>
      </c>
      <c r="O14">
        <v>0.25666800000000001</v>
      </c>
      <c r="P14">
        <v>0</v>
      </c>
      <c r="R14">
        <v>0.29199625000000007</v>
      </c>
      <c r="S14">
        <v>0</v>
      </c>
      <c r="T14">
        <v>0.32466899999999999</v>
      </c>
      <c r="U14">
        <v>0</v>
      </c>
      <c r="W14">
        <v>6.2999899999999998E-2</v>
      </c>
      <c r="X14">
        <v>1.90703</v>
      </c>
      <c r="Y14">
        <v>6.354928E-2</v>
      </c>
      <c r="Z14">
        <v>0.57508400000000004</v>
      </c>
      <c r="AB14">
        <v>0.41941820000000007</v>
      </c>
      <c r="AC14">
        <v>0</v>
      </c>
      <c r="AD14">
        <v>0.52340699999999996</v>
      </c>
      <c r="AE14">
        <v>0</v>
      </c>
      <c r="AG14">
        <v>0.56999999999999995</v>
      </c>
      <c r="AH14">
        <v>0.33561600000000003</v>
      </c>
      <c r="AI14">
        <v>0.44711499999999998</v>
      </c>
      <c r="AJ14">
        <v>0.41696100000000003</v>
      </c>
      <c r="AK14">
        <v>9.3632999999999994E-2</v>
      </c>
      <c r="AL14">
        <v>0.61132799999999998</v>
      </c>
      <c r="AM14">
        <v>0.40601500000000001</v>
      </c>
      <c r="AN14">
        <v>0.67076199999999997</v>
      </c>
      <c r="AO14" s="7"/>
      <c r="AR14">
        <v>0.64149479999999992</v>
      </c>
      <c r="AS14">
        <v>9.1367000000000004E-2</v>
      </c>
      <c r="AT14">
        <v>0.30128480000000002</v>
      </c>
      <c r="AU14" t="s">
        <v>682</v>
      </c>
      <c r="AW14">
        <v>1.0083602500000002</v>
      </c>
      <c r="AX14">
        <v>3.54047</v>
      </c>
      <c r="AY14">
        <v>0.47233599999999998</v>
      </c>
      <c r="AZ14" t="s">
        <v>682</v>
      </c>
      <c r="BB14">
        <v>1.540176</v>
      </c>
      <c r="BC14">
        <v>15.9892</v>
      </c>
      <c r="BD14">
        <v>0.66844079999999995</v>
      </c>
      <c r="BE14">
        <v>0.35752</v>
      </c>
      <c r="BG14">
        <v>1.5113220000000001</v>
      </c>
      <c r="BH14">
        <v>5.1393899999999997</v>
      </c>
      <c r="BI14">
        <v>0.61680639999999998</v>
      </c>
      <c r="BJ14">
        <v>0.238346</v>
      </c>
    </row>
    <row r="15" spans="2:62">
      <c r="B15">
        <v>0.418605</v>
      </c>
      <c r="C15">
        <v>0.72727299999999995</v>
      </c>
      <c r="D15">
        <v>0.36979200000000001</v>
      </c>
      <c r="E15">
        <v>0.765432</v>
      </c>
      <c r="F15">
        <v>0.475138</v>
      </c>
      <c r="G15">
        <v>0.38062299999999999</v>
      </c>
      <c r="H15">
        <v>0.29641699999999999</v>
      </c>
      <c r="I15">
        <v>0.46</v>
      </c>
      <c r="M15">
        <v>0.80303959999999996</v>
      </c>
      <c r="N15">
        <v>0.23130700000000001</v>
      </c>
      <c r="O15">
        <v>0.2024842</v>
      </c>
      <c r="P15">
        <v>0</v>
      </c>
      <c r="R15">
        <v>0.92895499999999998</v>
      </c>
      <c r="S15">
        <v>0.289134</v>
      </c>
      <c r="T15">
        <v>0.27408600000000005</v>
      </c>
      <c r="U15">
        <v>0</v>
      </c>
      <c r="W15">
        <v>0.212336</v>
      </c>
      <c r="X15">
        <v>12.490600000000001</v>
      </c>
      <c r="Y15">
        <v>1.986634E-2</v>
      </c>
      <c r="Z15">
        <v>0</v>
      </c>
      <c r="AB15">
        <v>1.1666099999999999</v>
      </c>
      <c r="AC15">
        <v>0.462615</v>
      </c>
      <c r="AD15">
        <v>0.51673879999999994</v>
      </c>
      <c r="AE15">
        <v>0</v>
      </c>
      <c r="AG15">
        <v>0.61</v>
      </c>
      <c r="AH15">
        <v>0.34246599999999999</v>
      </c>
      <c r="AI15">
        <v>0.480769</v>
      </c>
      <c r="AJ15">
        <v>0.44169599999999998</v>
      </c>
      <c r="AK15">
        <v>9.7378300000000001E-2</v>
      </c>
      <c r="AL15">
        <v>0.64648399999999995</v>
      </c>
      <c r="AM15">
        <v>0.43985000000000002</v>
      </c>
      <c r="AN15">
        <v>0.70761700000000005</v>
      </c>
      <c r="AO15" s="7"/>
      <c r="AR15">
        <v>0.22962939999999996</v>
      </c>
      <c r="AS15" t="s">
        <v>682</v>
      </c>
      <c r="AT15">
        <v>0.3443908</v>
      </c>
      <c r="AU15" t="s">
        <v>682</v>
      </c>
      <c r="AW15">
        <v>0.54832449999999999</v>
      </c>
      <c r="AX15">
        <v>3.6380599999999998</v>
      </c>
      <c r="AY15">
        <v>0.47653199999999996</v>
      </c>
      <c r="AZ15" t="s">
        <v>682</v>
      </c>
      <c r="BB15">
        <v>0.9636229999999999</v>
      </c>
      <c r="BC15">
        <v>16.6312</v>
      </c>
      <c r="BD15">
        <v>0.66661079999999995</v>
      </c>
      <c r="BE15">
        <v>0.49954999999999999</v>
      </c>
      <c r="BG15">
        <v>1.0913252</v>
      </c>
      <c r="BH15">
        <v>2.0788899999999999</v>
      </c>
      <c r="BI15">
        <v>0.76173420000000003</v>
      </c>
      <c r="BJ15">
        <v>0.277528</v>
      </c>
    </row>
    <row r="16" spans="2:62">
      <c r="B16">
        <v>0.453488</v>
      </c>
      <c r="C16">
        <v>0.75</v>
      </c>
      <c r="D16">
        <v>0.390625</v>
      </c>
      <c r="E16">
        <v>0.79012300000000002</v>
      </c>
      <c r="F16">
        <v>0.49723800000000001</v>
      </c>
      <c r="G16">
        <v>0.397924</v>
      </c>
      <c r="H16">
        <v>0.319218</v>
      </c>
      <c r="I16">
        <v>0.49</v>
      </c>
      <c r="K16" s="8" t="s">
        <v>684</v>
      </c>
      <c r="M16">
        <v>0.31134019999999996</v>
      </c>
      <c r="N16">
        <v>0</v>
      </c>
      <c r="O16">
        <v>0.19700639999999997</v>
      </c>
      <c r="P16">
        <v>0</v>
      </c>
      <c r="R16">
        <v>0.44773099999999999</v>
      </c>
      <c r="S16">
        <v>0</v>
      </c>
      <c r="T16">
        <v>0.274372</v>
      </c>
      <c r="U16">
        <v>0</v>
      </c>
      <c r="W16">
        <v>0.49681820000000004</v>
      </c>
      <c r="X16">
        <v>7.8185399999999996</v>
      </c>
      <c r="Y16">
        <v>0.11642160000000001</v>
      </c>
      <c r="Z16">
        <v>0</v>
      </c>
      <c r="AB16">
        <v>0.75808699999999996</v>
      </c>
      <c r="AC16">
        <v>0.72730600000000001</v>
      </c>
      <c r="AD16">
        <v>0.50442520000000002</v>
      </c>
      <c r="AE16">
        <v>0.59648100000000004</v>
      </c>
      <c r="AG16">
        <v>0.63</v>
      </c>
      <c r="AH16">
        <v>0.35616399999999998</v>
      </c>
      <c r="AI16">
        <v>0.5</v>
      </c>
      <c r="AJ16">
        <v>0.48056500000000002</v>
      </c>
      <c r="AK16">
        <v>0.10112400000000001</v>
      </c>
      <c r="AL16">
        <v>0.66992200000000002</v>
      </c>
      <c r="AM16">
        <v>0.484962</v>
      </c>
      <c r="AN16">
        <v>0.73218700000000003</v>
      </c>
      <c r="AO16" s="7"/>
      <c r="AR16">
        <v>0.23529059999999999</v>
      </c>
      <c r="AS16">
        <v>0.451901</v>
      </c>
      <c r="AT16">
        <v>0.20675660000000001</v>
      </c>
      <c r="AU16" t="s">
        <v>682</v>
      </c>
      <c r="AW16">
        <v>0.52179350000000002</v>
      </c>
      <c r="AX16">
        <v>1.9770700000000001</v>
      </c>
      <c r="AY16">
        <v>0.37023550000000005</v>
      </c>
      <c r="AZ16" t="s">
        <v>682</v>
      </c>
      <c r="BB16">
        <v>1.0047003999999999</v>
      </c>
      <c r="BC16">
        <v>9.2639700000000005</v>
      </c>
      <c r="BD16">
        <v>0.45146160000000002</v>
      </c>
      <c r="BE16">
        <v>0.83590200000000003</v>
      </c>
      <c r="BG16">
        <v>1.0323655999999999</v>
      </c>
      <c r="BH16">
        <v>2.8243800000000001</v>
      </c>
      <c r="BI16">
        <v>0.49664320000000001</v>
      </c>
      <c r="BJ16">
        <v>0.34829199999999999</v>
      </c>
    </row>
    <row r="17" spans="2:62">
      <c r="B17">
        <v>0.476744</v>
      </c>
      <c r="C17">
        <v>0.75</v>
      </c>
      <c r="D17">
        <v>0.421875</v>
      </c>
      <c r="E17">
        <v>0.81481499999999996</v>
      </c>
      <c r="F17">
        <v>0.53038700000000005</v>
      </c>
      <c r="G17">
        <v>0.43598599999999998</v>
      </c>
      <c r="H17">
        <v>0.345277</v>
      </c>
      <c r="I17">
        <v>0.51</v>
      </c>
      <c r="K17" s="8" t="s">
        <v>37</v>
      </c>
      <c r="M17">
        <v>0.21371459999999995</v>
      </c>
      <c r="N17">
        <v>0</v>
      </c>
      <c r="O17">
        <v>0.44052140000000001</v>
      </c>
      <c r="P17">
        <v>0</v>
      </c>
      <c r="R17">
        <v>0.276146</v>
      </c>
      <c r="S17">
        <v>0</v>
      </c>
      <c r="T17">
        <v>0.53365700000000005</v>
      </c>
      <c r="U17">
        <v>0</v>
      </c>
      <c r="W17">
        <v>6.0431520000000002E-2</v>
      </c>
      <c r="X17">
        <v>7.1449800000000003</v>
      </c>
      <c r="Y17">
        <v>0.1326676</v>
      </c>
      <c r="Z17">
        <v>0</v>
      </c>
      <c r="AB17">
        <v>0.51603700000000008</v>
      </c>
      <c r="AC17">
        <v>0.79388700000000001</v>
      </c>
      <c r="AD17">
        <v>0.74572740000000004</v>
      </c>
      <c r="AE17">
        <v>0.344501</v>
      </c>
      <c r="AG17">
        <v>0.67</v>
      </c>
      <c r="AH17">
        <v>0.369863</v>
      </c>
      <c r="AI17">
        <v>0.55288499999999996</v>
      </c>
      <c r="AJ17">
        <v>0.50529999999999997</v>
      </c>
      <c r="AK17">
        <v>0.10112400000000001</v>
      </c>
      <c r="AL17">
        <v>0.69921900000000003</v>
      </c>
      <c r="AM17">
        <v>0.54511299999999996</v>
      </c>
      <c r="AN17">
        <v>0.76658499999999996</v>
      </c>
      <c r="AO17" s="7"/>
      <c r="AP17" s="121" t="s">
        <v>684</v>
      </c>
      <c r="AR17">
        <v>0.24412540000000002</v>
      </c>
      <c r="AS17">
        <v>0.13836300000000001</v>
      </c>
      <c r="AT17">
        <v>0.34323120000000007</v>
      </c>
      <c r="AU17" t="s">
        <v>682</v>
      </c>
      <c r="AW17">
        <v>0.50825125000000004</v>
      </c>
      <c r="AX17">
        <v>2.2484000000000002</v>
      </c>
      <c r="AY17">
        <v>0.52091599999999993</v>
      </c>
      <c r="AZ17" t="s">
        <v>682</v>
      </c>
      <c r="BB17">
        <v>0.91084300000000007</v>
      </c>
      <c r="BC17">
        <v>9.5470299999999995</v>
      </c>
      <c r="BD17">
        <v>0.58810460000000009</v>
      </c>
      <c r="BE17">
        <v>0.23085700000000001</v>
      </c>
      <c r="BG17">
        <v>0.87878420000000013</v>
      </c>
      <c r="BH17">
        <v>0.86476799999999998</v>
      </c>
      <c r="BI17">
        <v>0.63293440000000012</v>
      </c>
      <c r="BJ17">
        <v>0.48095199999999999</v>
      </c>
    </row>
    <row r="18" spans="2:62">
      <c r="B18">
        <v>0.5</v>
      </c>
      <c r="C18">
        <v>0.75</v>
      </c>
      <c r="D18">
        <v>0.453125</v>
      </c>
      <c r="E18">
        <v>0.82716000000000001</v>
      </c>
      <c r="F18">
        <v>0.55248600000000003</v>
      </c>
      <c r="G18">
        <v>0.47058800000000001</v>
      </c>
      <c r="H18">
        <v>0.36807800000000002</v>
      </c>
      <c r="I18">
        <v>0.52500000000000002</v>
      </c>
      <c r="K18" s="8" t="s">
        <v>605</v>
      </c>
      <c r="M18">
        <v>1.0652300000000001</v>
      </c>
      <c r="N18">
        <v>0</v>
      </c>
      <c r="O18">
        <v>0.27890019999999999</v>
      </c>
      <c r="P18">
        <v>0</v>
      </c>
      <c r="R18">
        <v>1.1869800000000001</v>
      </c>
      <c r="S18">
        <v>0</v>
      </c>
      <c r="T18">
        <v>0.34160625</v>
      </c>
      <c r="U18">
        <v>0</v>
      </c>
      <c r="W18">
        <v>0.62832679999999996</v>
      </c>
      <c r="X18">
        <v>9.04575</v>
      </c>
      <c r="Y18">
        <v>0.18241239999999997</v>
      </c>
      <c r="Z18">
        <v>0.62239900000000004</v>
      </c>
      <c r="AB18">
        <v>1.511398</v>
      </c>
      <c r="AC18">
        <v>1.3212900000000001</v>
      </c>
      <c r="AD18">
        <v>0.53674299999999986</v>
      </c>
      <c r="AE18">
        <v>0</v>
      </c>
      <c r="AG18">
        <v>0.72</v>
      </c>
      <c r="AH18">
        <v>0.37671199999999999</v>
      </c>
      <c r="AI18">
        <v>0.605769</v>
      </c>
      <c r="AJ18">
        <v>0.52650200000000003</v>
      </c>
      <c r="AK18">
        <v>0.108614</v>
      </c>
      <c r="AL18">
        <v>0.72070299999999998</v>
      </c>
      <c r="AM18">
        <v>0.58270699999999997</v>
      </c>
      <c r="AN18">
        <v>0.79606900000000003</v>
      </c>
      <c r="AO18" s="7"/>
      <c r="AP18" s="121" t="s">
        <v>37</v>
      </c>
      <c r="AR18">
        <v>0.45130920000000002</v>
      </c>
      <c r="AS18">
        <v>0.18570500000000001</v>
      </c>
      <c r="AT18">
        <v>0.16302520000000001</v>
      </c>
      <c r="AU18" t="s">
        <v>682</v>
      </c>
      <c r="AW18">
        <v>0.78567500000000001</v>
      </c>
      <c r="AX18">
        <v>2.3213200000000001</v>
      </c>
      <c r="AY18">
        <v>0.30817024999999998</v>
      </c>
      <c r="AZ18" t="s">
        <v>682</v>
      </c>
      <c r="BB18">
        <v>1.192064</v>
      </c>
      <c r="BC18">
        <v>9.6566799999999997</v>
      </c>
      <c r="BD18">
        <v>0.40333560000000002</v>
      </c>
      <c r="BE18" t="s">
        <v>682</v>
      </c>
      <c r="BG18">
        <v>1.19336</v>
      </c>
      <c r="BH18">
        <v>0.46426299999999998</v>
      </c>
      <c r="BI18">
        <v>0.45077519999999999</v>
      </c>
      <c r="BJ18" t="s">
        <v>682</v>
      </c>
    </row>
    <row r="19" spans="2:62" ht="16">
      <c r="B19">
        <v>0.53488400000000003</v>
      </c>
      <c r="C19">
        <v>0.81818199999999996</v>
      </c>
      <c r="D19">
        <v>0.45833299999999999</v>
      </c>
      <c r="E19">
        <v>0.82716000000000001</v>
      </c>
      <c r="F19">
        <v>0.56906100000000004</v>
      </c>
      <c r="G19">
        <v>0.51903100000000002</v>
      </c>
      <c r="H19">
        <v>0.38436500000000001</v>
      </c>
      <c r="I19">
        <v>0.55000000000000004</v>
      </c>
      <c r="K19" s="120" t="s">
        <v>774</v>
      </c>
      <c r="M19">
        <v>0.26219179999999997</v>
      </c>
      <c r="N19">
        <v>0</v>
      </c>
      <c r="O19">
        <v>0.22247319999999998</v>
      </c>
      <c r="P19">
        <v>0</v>
      </c>
      <c r="R19">
        <v>0.35505299999999995</v>
      </c>
      <c r="S19">
        <v>0</v>
      </c>
      <c r="T19">
        <v>0.23908575000000001</v>
      </c>
      <c r="U19">
        <v>0</v>
      </c>
      <c r="W19">
        <v>0.15311460000000002</v>
      </c>
      <c r="X19">
        <v>4.6595899999999997</v>
      </c>
      <c r="Y19">
        <v>2.333468E-2</v>
      </c>
      <c r="Z19">
        <v>0.49127999999999999</v>
      </c>
      <c r="AB19">
        <v>0.61773699999999998</v>
      </c>
      <c r="AC19">
        <v>0.51773199999999997</v>
      </c>
      <c r="AD19">
        <v>0.44334420000000002</v>
      </c>
      <c r="AE19">
        <v>0</v>
      </c>
      <c r="AG19">
        <v>0.73</v>
      </c>
      <c r="AH19">
        <v>0.39041100000000001</v>
      </c>
      <c r="AI19">
        <v>0.61538499999999996</v>
      </c>
      <c r="AJ19">
        <v>0.56183700000000003</v>
      </c>
      <c r="AK19">
        <v>0.116105</v>
      </c>
      <c r="AL19">
        <v>0.74218799999999996</v>
      </c>
      <c r="AM19">
        <v>0.62030099999999999</v>
      </c>
      <c r="AN19">
        <v>0.82063900000000001</v>
      </c>
      <c r="AO19" s="7"/>
      <c r="AP19" s="121" t="s">
        <v>683</v>
      </c>
      <c r="AR19">
        <v>0.25495919999999994</v>
      </c>
      <c r="AS19" t="s">
        <v>682</v>
      </c>
      <c r="AT19">
        <v>0.30238359999999997</v>
      </c>
      <c r="AU19" t="s">
        <v>682</v>
      </c>
      <c r="AW19">
        <v>0.58002474999999998</v>
      </c>
      <c r="AX19">
        <v>2.8649499999999999</v>
      </c>
      <c r="AY19">
        <v>0.49240125000000001</v>
      </c>
      <c r="AZ19" t="s">
        <v>682</v>
      </c>
      <c r="BB19">
        <v>1.0794834000000002</v>
      </c>
      <c r="BC19">
        <v>10.7546</v>
      </c>
      <c r="BD19">
        <v>0.57670599999999994</v>
      </c>
      <c r="BE19">
        <v>0.43205900000000003</v>
      </c>
      <c r="BG19">
        <v>1.063704</v>
      </c>
      <c r="BH19">
        <v>1.76305</v>
      </c>
      <c r="BI19">
        <v>0.61083980000000004</v>
      </c>
      <c r="BJ19" t="s">
        <v>682</v>
      </c>
    </row>
    <row r="20" spans="2:62" ht="16">
      <c r="B20">
        <v>0.55813999999999997</v>
      </c>
      <c r="C20">
        <v>0.84090900000000002</v>
      </c>
      <c r="D20">
        <v>0.47916700000000001</v>
      </c>
      <c r="E20">
        <v>0.82716000000000001</v>
      </c>
      <c r="F20">
        <v>0.60221000000000002</v>
      </c>
      <c r="G20">
        <v>0.55363300000000004</v>
      </c>
      <c r="H20">
        <v>0.41042299999999998</v>
      </c>
      <c r="I20">
        <v>0.59</v>
      </c>
      <c r="K20" s="120" t="s">
        <v>775</v>
      </c>
      <c r="M20">
        <v>0.3785096</v>
      </c>
      <c r="N20">
        <v>0.120183</v>
      </c>
      <c r="O20">
        <v>0.18420439999999999</v>
      </c>
      <c r="P20">
        <v>0</v>
      </c>
      <c r="R20">
        <v>0.48765200000000003</v>
      </c>
      <c r="S20">
        <v>0</v>
      </c>
      <c r="T20">
        <v>0.30975350000000001</v>
      </c>
      <c r="U20">
        <v>0</v>
      </c>
      <c r="W20">
        <v>0.50936740000000003</v>
      </c>
      <c r="X20">
        <v>9.9752100000000006</v>
      </c>
      <c r="Y20">
        <v>0.10317240000000001</v>
      </c>
      <c r="Z20">
        <v>0</v>
      </c>
      <c r="AB20">
        <v>0.77111839999999998</v>
      </c>
      <c r="AC20">
        <v>0.72109999999999996</v>
      </c>
      <c r="AD20">
        <v>0.66656499999999996</v>
      </c>
      <c r="AE20">
        <v>0</v>
      </c>
      <c r="AG20">
        <v>0.74</v>
      </c>
      <c r="AH20">
        <v>0.39041100000000001</v>
      </c>
      <c r="AI20">
        <v>0.63942299999999996</v>
      </c>
      <c r="AJ20">
        <v>0.59363999999999995</v>
      </c>
      <c r="AK20">
        <v>0.12734100000000001</v>
      </c>
      <c r="AL20">
        <v>0.765625</v>
      </c>
      <c r="AM20">
        <v>0.64285700000000001</v>
      </c>
      <c r="AN20">
        <v>0.83538100000000004</v>
      </c>
      <c r="AO20" s="7"/>
      <c r="AP20" s="122" t="s">
        <v>795</v>
      </c>
      <c r="AR20">
        <v>0.40388479999999999</v>
      </c>
      <c r="AS20" t="s">
        <v>682</v>
      </c>
      <c r="AT20">
        <v>0.1725158</v>
      </c>
      <c r="AU20" t="s">
        <v>682</v>
      </c>
      <c r="AW20">
        <v>0.74521999999999999</v>
      </c>
      <c r="AX20">
        <v>2.9013</v>
      </c>
      <c r="AY20">
        <v>0.28884874999999999</v>
      </c>
      <c r="AZ20" t="s">
        <v>682</v>
      </c>
      <c r="BB20">
        <v>1.1401220000000001</v>
      </c>
      <c r="BC20">
        <v>15.0868</v>
      </c>
      <c r="BD20">
        <v>0.40242000000000006</v>
      </c>
      <c r="BE20">
        <v>0.94640999999999997</v>
      </c>
      <c r="BG20">
        <v>1.135116</v>
      </c>
      <c r="BH20">
        <v>9.0386699999999998</v>
      </c>
      <c r="BI20">
        <v>0.34718340000000003</v>
      </c>
      <c r="BJ20" t="s">
        <v>682</v>
      </c>
    </row>
    <row r="21" spans="2:62" ht="16">
      <c r="B21">
        <v>0.56976700000000002</v>
      </c>
      <c r="C21">
        <v>0.84090900000000002</v>
      </c>
      <c r="D21">
        <v>0.49479200000000001</v>
      </c>
      <c r="E21">
        <v>0.82716000000000001</v>
      </c>
      <c r="F21">
        <v>0.624309</v>
      </c>
      <c r="G21">
        <v>0.58477500000000004</v>
      </c>
      <c r="H21">
        <v>0.45276899999999998</v>
      </c>
      <c r="I21">
        <v>0.625</v>
      </c>
      <c r="K21" s="120" t="s">
        <v>776</v>
      </c>
      <c r="M21">
        <v>0.43179299999999998</v>
      </c>
      <c r="N21">
        <v>0</v>
      </c>
      <c r="O21">
        <v>0.3124846</v>
      </c>
      <c r="P21">
        <v>0</v>
      </c>
      <c r="R21">
        <v>0.52627575000000004</v>
      </c>
      <c r="S21">
        <v>0</v>
      </c>
      <c r="T21">
        <v>0.38562774999999999</v>
      </c>
      <c r="U21">
        <v>0</v>
      </c>
      <c r="W21">
        <v>0.1889998</v>
      </c>
      <c r="X21">
        <v>7.8800100000000004</v>
      </c>
      <c r="Y21">
        <v>0.32697300000000001</v>
      </c>
      <c r="Z21">
        <v>0.15196699999999999</v>
      </c>
      <c r="AB21">
        <v>0.81834439999999997</v>
      </c>
      <c r="AC21">
        <v>0.716364</v>
      </c>
      <c r="AD21">
        <v>0.65480039999999995</v>
      </c>
      <c r="AE21">
        <v>1.0637700000000001</v>
      </c>
      <c r="AG21">
        <v>0.75</v>
      </c>
      <c r="AH21">
        <v>0.40411000000000002</v>
      </c>
      <c r="AI21">
        <v>0.67307700000000004</v>
      </c>
      <c r="AJ21">
        <v>0.62544200000000005</v>
      </c>
      <c r="AK21">
        <v>0.13857700000000001</v>
      </c>
      <c r="AL21">
        <v>0.78320299999999998</v>
      </c>
      <c r="AM21">
        <v>0.65789500000000001</v>
      </c>
      <c r="AN21">
        <v>0.84766600000000003</v>
      </c>
      <c r="AO21" s="7"/>
      <c r="AP21" s="122" t="s">
        <v>796</v>
      </c>
      <c r="AR21">
        <v>0.32160939999999999</v>
      </c>
      <c r="AS21" t="s">
        <v>682</v>
      </c>
      <c r="AT21">
        <v>0.21188380000000001</v>
      </c>
      <c r="AU21" t="s">
        <v>682</v>
      </c>
      <c r="AW21">
        <v>0.67697524999999992</v>
      </c>
      <c r="AX21">
        <v>4.7320900000000004</v>
      </c>
      <c r="AY21">
        <v>0.32323825000000006</v>
      </c>
      <c r="AZ21" t="s">
        <v>682</v>
      </c>
      <c r="BB21">
        <v>1.1765762</v>
      </c>
      <c r="BC21">
        <v>22.713999999999999</v>
      </c>
      <c r="BD21">
        <v>0.39237980000000006</v>
      </c>
      <c r="BE21">
        <v>0.228683</v>
      </c>
      <c r="BG21">
        <v>1.2882219999999998</v>
      </c>
      <c r="BH21">
        <v>5.4600999999999997</v>
      </c>
      <c r="BI21">
        <v>0.44377139999999998</v>
      </c>
      <c r="BJ21" t="s">
        <v>682</v>
      </c>
    </row>
    <row r="22" spans="2:62" ht="16">
      <c r="B22">
        <v>0.581395</v>
      </c>
      <c r="C22">
        <v>0.84090900000000002</v>
      </c>
      <c r="D22">
        <v>0.52604200000000001</v>
      </c>
      <c r="E22">
        <v>0.82716000000000001</v>
      </c>
      <c r="F22">
        <v>0.64088400000000001</v>
      </c>
      <c r="G22">
        <v>0.60207599999999994</v>
      </c>
      <c r="H22">
        <v>0.48208499999999999</v>
      </c>
      <c r="I22">
        <v>0.65</v>
      </c>
      <c r="K22" s="120" t="s">
        <v>777</v>
      </c>
      <c r="M22">
        <v>0.43260199999999999</v>
      </c>
      <c r="N22">
        <v>0</v>
      </c>
      <c r="O22">
        <v>0.24469020000000002</v>
      </c>
      <c r="P22">
        <v>0</v>
      </c>
      <c r="R22">
        <v>0.52215575000000003</v>
      </c>
      <c r="S22">
        <v>0</v>
      </c>
      <c r="T22">
        <v>0.36481849999999999</v>
      </c>
      <c r="U22">
        <v>0</v>
      </c>
      <c r="W22">
        <v>0.30776260000000005</v>
      </c>
      <c r="X22">
        <v>9.5773299999999999</v>
      </c>
      <c r="Y22">
        <v>0.11833740000000001</v>
      </c>
      <c r="Z22">
        <v>0</v>
      </c>
      <c r="AB22">
        <v>0.81628440000000002</v>
      </c>
      <c r="AC22">
        <v>1.57744</v>
      </c>
      <c r="AD22">
        <v>0.65066519999999994</v>
      </c>
      <c r="AE22">
        <v>0.167214</v>
      </c>
      <c r="AG22">
        <v>0.76</v>
      </c>
      <c r="AH22">
        <v>0.41095900000000002</v>
      </c>
      <c r="AI22">
        <v>0.711538</v>
      </c>
      <c r="AJ22">
        <v>0.650177</v>
      </c>
      <c r="AK22">
        <v>0.13857700000000001</v>
      </c>
      <c r="AL22">
        <v>0.796875</v>
      </c>
      <c r="AM22">
        <v>0.66917300000000002</v>
      </c>
      <c r="AN22">
        <v>0.85995100000000002</v>
      </c>
      <c r="AO22" s="7"/>
      <c r="AP22" s="122" t="s">
        <v>797</v>
      </c>
      <c r="AR22">
        <v>0.33764640000000001</v>
      </c>
      <c r="AS22" t="s">
        <v>682</v>
      </c>
      <c r="AT22">
        <v>0.15928639999999999</v>
      </c>
      <c r="AU22" t="s">
        <v>682</v>
      </c>
      <c r="AW22">
        <v>0.61628324999999995</v>
      </c>
      <c r="AX22">
        <v>2.03335</v>
      </c>
      <c r="AY22">
        <v>0.2568435</v>
      </c>
      <c r="AZ22" t="s">
        <v>682</v>
      </c>
      <c r="BB22">
        <v>1.0142502</v>
      </c>
      <c r="BC22">
        <v>12.6068</v>
      </c>
      <c r="BD22">
        <v>0.32936099999999996</v>
      </c>
      <c r="BE22">
        <v>0.89776699999999998</v>
      </c>
      <c r="BG22">
        <v>1.0177924</v>
      </c>
      <c r="BH22" t="s">
        <v>682</v>
      </c>
      <c r="BI22">
        <v>0.3773956</v>
      </c>
      <c r="BJ22" t="s">
        <v>682</v>
      </c>
    </row>
    <row r="23" spans="2:62" ht="16">
      <c r="B23">
        <v>0.581395</v>
      </c>
      <c r="C23">
        <v>0.84090900000000002</v>
      </c>
      <c r="D23">
        <v>0.546875</v>
      </c>
      <c r="E23">
        <v>0.82716000000000001</v>
      </c>
      <c r="F23">
        <v>0.685083</v>
      </c>
      <c r="G23">
        <v>0.62975800000000004</v>
      </c>
      <c r="H23">
        <v>0.50162899999999999</v>
      </c>
      <c r="I23">
        <v>0.66</v>
      </c>
      <c r="K23" s="50" t="s">
        <v>778</v>
      </c>
      <c r="M23">
        <v>0.36918639999999997</v>
      </c>
      <c r="N23">
        <v>0</v>
      </c>
      <c r="O23">
        <v>0.59689320000000001</v>
      </c>
      <c r="P23">
        <v>0</v>
      </c>
      <c r="R23">
        <v>0.49623475</v>
      </c>
      <c r="S23">
        <v>0</v>
      </c>
      <c r="T23">
        <v>0.71369150000000003</v>
      </c>
      <c r="U23">
        <v>0</v>
      </c>
      <c r="W23">
        <v>0.22079219999999999</v>
      </c>
      <c r="X23">
        <v>5.5685399999999996</v>
      </c>
      <c r="Y23">
        <v>0.19604360000000001</v>
      </c>
      <c r="Z23">
        <v>0.47096700000000002</v>
      </c>
      <c r="AB23">
        <v>0.75634739999999989</v>
      </c>
      <c r="AC23">
        <v>0.713916</v>
      </c>
      <c r="AD23">
        <v>0.76974500000000001</v>
      </c>
      <c r="AE23">
        <v>0.784945</v>
      </c>
      <c r="AG23">
        <v>0.79</v>
      </c>
      <c r="AH23">
        <v>0.41780800000000001</v>
      </c>
      <c r="AI23">
        <v>0.73557700000000004</v>
      </c>
      <c r="AJ23">
        <v>0.66784500000000002</v>
      </c>
      <c r="AK23">
        <v>0.142322</v>
      </c>
      <c r="AL23">
        <v>0.81835899999999995</v>
      </c>
      <c r="AM23">
        <v>0.67669199999999996</v>
      </c>
      <c r="AN23">
        <v>0.86732200000000004</v>
      </c>
      <c r="AO23" s="7"/>
      <c r="AP23" s="122" t="s">
        <v>798</v>
      </c>
      <c r="AR23">
        <v>0.26644900000000005</v>
      </c>
      <c r="AS23" t="s">
        <v>682</v>
      </c>
      <c r="AT23">
        <v>0.25341800000000003</v>
      </c>
      <c r="AU23" t="s">
        <v>682</v>
      </c>
      <c r="AW23">
        <v>0.51050174999999998</v>
      </c>
      <c r="AX23">
        <v>2.8313899999999999</v>
      </c>
      <c r="AY23">
        <v>0.44254299999999996</v>
      </c>
      <c r="AZ23" t="s">
        <v>682</v>
      </c>
      <c r="BB23">
        <v>0.87358080000000005</v>
      </c>
      <c r="BC23">
        <v>11.703099999999999</v>
      </c>
      <c r="BD23">
        <v>0.52743519999999999</v>
      </c>
      <c r="BE23">
        <v>0.98177599999999998</v>
      </c>
      <c r="BG23">
        <v>0.90985099999999997</v>
      </c>
      <c r="BH23">
        <v>0.47189799999999998</v>
      </c>
      <c r="BI23">
        <v>0.52554319999999988</v>
      </c>
      <c r="BJ23" t="s">
        <v>682</v>
      </c>
    </row>
    <row r="24" spans="2:62">
      <c r="B24">
        <v>0.62790699999999999</v>
      </c>
      <c r="C24">
        <v>0.86363599999999996</v>
      </c>
      <c r="D24">
        <v>0.56770799999999999</v>
      </c>
      <c r="E24">
        <v>0.82716000000000001</v>
      </c>
      <c r="F24">
        <v>0.70718199999999998</v>
      </c>
      <c r="G24">
        <v>0.657439</v>
      </c>
      <c r="H24">
        <v>0.51140099999999999</v>
      </c>
      <c r="I24">
        <v>0.70499999999999996</v>
      </c>
      <c r="M24">
        <v>0.23237619999999998</v>
      </c>
      <c r="N24">
        <v>0</v>
      </c>
      <c r="O24">
        <v>0.12701400000000002</v>
      </c>
      <c r="P24">
        <v>0</v>
      </c>
      <c r="R24">
        <v>0.33857349999999997</v>
      </c>
      <c r="S24">
        <v>0</v>
      </c>
      <c r="T24">
        <v>0.184307</v>
      </c>
      <c r="U24">
        <v>0</v>
      </c>
      <c r="W24">
        <v>0.14687440000000002</v>
      </c>
      <c r="X24">
        <v>6.9380899999999999</v>
      </c>
      <c r="Y24">
        <v>2.650514E-2</v>
      </c>
      <c r="Z24">
        <v>0</v>
      </c>
      <c r="AB24">
        <v>0.6202546000000001</v>
      </c>
      <c r="AC24">
        <v>0</v>
      </c>
      <c r="AD24">
        <v>0.39631640000000001</v>
      </c>
      <c r="AE24">
        <v>0.91522700000000001</v>
      </c>
      <c r="AG24">
        <v>0.81</v>
      </c>
      <c r="AH24">
        <v>0.43150699999999997</v>
      </c>
      <c r="AI24">
        <v>0.75480800000000003</v>
      </c>
      <c r="AJ24">
        <v>0.70318000000000003</v>
      </c>
      <c r="AK24">
        <v>0.161049</v>
      </c>
      <c r="AL24">
        <v>0.84765599999999997</v>
      </c>
      <c r="AM24">
        <v>0.68796999999999997</v>
      </c>
      <c r="AN24">
        <v>0.86977899999999997</v>
      </c>
      <c r="AO24" s="7"/>
      <c r="AP24" s="123" t="s">
        <v>799</v>
      </c>
      <c r="AR24">
        <v>0.25884999999999997</v>
      </c>
      <c r="AS24" t="s">
        <v>682</v>
      </c>
      <c r="AT24">
        <v>0.34532160000000001</v>
      </c>
      <c r="AU24" t="s">
        <v>682</v>
      </c>
      <c r="AW24">
        <v>0.61416625000000002</v>
      </c>
      <c r="AX24">
        <v>3.1096300000000001</v>
      </c>
      <c r="AY24">
        <v>0.47527300000000006</v>
      </c>
      <c r="AZ24">
        <v>0.165574</v>
      </c>
      <c r="BB24">
        <v>1.0119311999999998</v>
      </c>
      <c r="BC24">
        <v>9.4984999999999999</v>
      </c>
      <c r="BD24">
        <v>0.56295779999999995</v>
      </c>
      <c r="BE24">
        <v>1.3245899999999999</v>
      </c>
      <c r="BG24">
        <v>0.99629180000000006</v>
      </c>
      <c r="BH24">
        <v>0.56538699999999997</v>
      </c>
      <c r="BI24">
        <v>0.60528579999999998</v>
      </c>
      <c r="BJ24" t="s">
        <v>682</v>
      </c>
    </row>
    <row r="25" spans="2:62">
      <c r="B25">
        <v>0.65116300000000005</v>
      </c>
      <c r="C25">
        <v>0.86363599999999996</v>
      </c>
      <c r="D25">
        <v>0.58333299999999999</v>
      </c>
      <c r="E25">
        <v>0.82716000000000001</v>
      </c>
      <c r="F25">
        <v>0.71823199999999998</v>
      </c>
      <c r="G25">
        <v>0.67127999999999999</v>
      </c>
      <c r="H25">
        <v>0.52442999999999995</v>
      </c>
      <c r="I25">
        <v>0.71</v>
      </c>
      <c r="M25">
        <v>0.34259040000000002</v>
      </c>
      <c r="N25">
        <v>0</v>
      </c>
      <c r="O25">
        <v>0.28378320000000001</v>
      </c>
      <c r="P25">
        <v>0</v>
      </c>
      <c r="R25">
        <v>0.51517475000000001</v>
      </c>
      <c r="S25">
        <v>0</v>
      </c>
      <c r="T25">
        <v>0.41059475000000001</v>
      </c>
      <c r="U25">
        <v>0</v>
      </c>
      <c r="W25">
        <v>0.16851599999999997</v>
      </c>
      <c r="X25">
        <v>6.2597800000000001</v>
      </c>
      <c r="Y25">
        <v>0.16936380000000001</v>
      </c>
      <c r="Z25">
        <v>0.29315799999999997</v>
      </c>
      <c r="AB25">
        <v>0.78982540000000001</v>
      </c>
      <c r="AC25">
        <v>0.85360599999999998</v>
      </c>
      <c r="AD25">
        <v>0.56974779999999992</v>
      </c>
      <c r="AE25">
        <v>0.87947500000000001</v>
      </c>
      <c r="AG25">
        <v>0.82</v>
      </c>
      <c r="AH25">
        <v>0.472603</v>
      </c>
      <c r="AI25">
        <v>0.76442299999999996</v>
      </c>
      <c r="AJ25">
        <v>0.72084800000000004</v>
      </c>
      <c r="AK25">
        <v>0.17977499999999999</v>
      </c>
      <c r="AL25">
        <v>0.86718799999999996</v>
      </c>
      <c r="AM25">
        <v>0.69924799999999998</v>
      </c>
      <c r="AN25">
        <v>0.87469300000000005</v>
      </c>
      <c r="AO25" s="7"/>
      <c r="AR25">
        <v>0.23840319999999998</v>
      </c>
      <c r="AS25" t="s">
        <v>682</v>
      </c>
      <c r="AT25">
        <v>0.29498279999999999</v>
      </c>
      <c r="AU25" t="s">
        <v>682</v>
      </c>
      <c r="AW25">
        <v>0.57657274999999997</v>
      </c>
      <c r="AX25">
        <v>2.2194699999999998</v>
      </c>
      <c r="AY25">
        <v>0.41576374999999999</v>
      </c>
      <c r="AZ25" t="s">
        <v>682</v>
      </c>
      <c r="BB25">
        <v>1.0277553999999998</v>
      </c>
      <c r="BC25">
        <v>11.9217</v>
      </c>
      <c r="BD25">
        <v>0.50807199999999997</v>
      </c>
      <c r="BE25">
        <v>0.466146</v>
      </c>
      <c r="BG25">
        <v>0.98896660000000003</v>
      </c>
      <c r="BH25">
        <v>0.63413600000000003</v>
      </c>
      <c r="BI25">
        <v>0.57704160000000004</v>
      </c>
      <c r="BJ25" t="s">
        <v>682</v>
      </c>
    </row>
    <row r="26" spans="2:62">
      <c r="B26">
        <v>0.65116300000000005</v>
      </c>
      <c r="C26">
        <v>0.86363599999999996</v>
      </c>
      <c r="D26">
        <v>0.59375</v>
      </c>
      <c r="E26">
        <v>0.83950599999999997</v>
      </c>
      <c r="F26">
        <v>0.72928199999999999</v>
      </c>
      <c r="G26">
        <v>0.69550199999999995</v>
      </c>
      <c r="H26">
        <v>0.57003300000000001</v>
      </c>
      <c r="I26">
        <v>0.72</v>
      </c>
      <c r="M26">
        <v>0.35034160000000003</v>
      </c>
      <c r="N26">
        <v>0</v>
      </c>
      <c r="O26">
        <v>0.26837180000000005</v>
      </c>
      <c r="P26">
        <v>0</v>
      </c>
      <c r="R26">
        <v>0.56583399999999995</v>
      </c>
      <c r="S26">
        <v>0</v>
      </c>
      <c r="T26">
        <v>0.34669874999999994</v>
      </c>
      <c r="U26">
        <v>0</v>
      </c>
      <c r="W26">
        <v>8.4330500000000003E-2</v>
      </c>
      <c r="X26">
        <v>9.09239</v>
      </c>
      <c r="Y26">
        <v>0.1983172</v>
      </c>
      <c r="Z26">
        <v>0.52494600000000002</v>
      </c>
      <c r="AB26">
        <v>0.77061479999999993</v>
      </c>
      <c r="AC26">
        <v>0.43297099999999999</v>
      </c>
      <c r="AD26">
        <v>0.65106219999999992</v>
      </c>
      <c r="AE26">
        <v>0.87490999999999997</v>
      </c>
      <c r="AG26">
        <v>0.82</v>
      </c>
      <c r="AH26">
        <v>0.48630099999999998</v>
      </c>
      <c r="AI26">
        <v>0.77884600000000004</v>
      </c>
      <c r="AJ26">
        <v>0.745583</v>
      </c>
      <c r="AK26">
        <v>0.19850200000000001</v>
      </c>
      <c r="AL26">
        <v>0.88085899999999995</v>
      </c>
      <c r="AM26">
        <v>0.70300799999999997</v>
      </c>
      <c r="AN26">
        <v>0.88697800000000004</v>
      </c>
      <c r="AO26" s="7"/>
      <c r="AR26">
        <v>0.31623840000000003</v>
      </c>
      <c r="AS26" t="s">
        <v>682</v>
      </c>
      <c r="AT26">
        <v>0.47724900000000003</v>
      </c>
      <c r="AU26" t="s">
        <v>682</v>
      </c>
      <c r="AW26">
        <v>0.66755274999999992</v>
      </c>
      <c r="AX26">
        <v>3.72601</v>
      </c>
      <c r="AY26">
        <v>0.73667549999999993</v>
      </c>
      <c r="AZ26" t="s">
        <v>682</v>
      </c>
      <c r="BB26">
        <v>1.1912534000000001</v>
      </c>
      <c r="BC26">
        <v>12.42</v>
      </c>
      <c r="BD26">
        <v>0.86241179999999995</v>
      </c>
      <c r="BE26">
        <v>0.42083100000000001</v>
      </c>
      <c r="BG26">
        <v>1.1794439999999999</v>
      </c>
      <c r="BH26">
        <v>3.10501</v>
      </c>
      <c r="BI26">
        <v>0.9904636</v>
      </c>
      <c r="BJ26">
        <v>0.14027700000000001</v>
      </c>
    </row>
    <row r="27" spans="2:62">
      <c r="B27">
        <v>0.67441899999999999</v>
      </c>
      <c r="C27">
        <v>0.86363599999999996</v>
      </c>
      <c r="D27">
        <v>0.59895799999999999</v>
      </c>
      <c r="E27">
        <v>0.83950599999999997</v>
      </c>
      <c r="F27">
        <v>0.74033099999999996</v>
      </c>
      <c r="G27">
        <v>0.71280299999999996</v>
      </c>
      <c r="H27">
        <v>0.58957700000000002</v>
      </c>
      <c r="I27">
        <v>0.73499999999999999</v>
      </c>
      <c r="M27">
        <v>0.36279280000000003</v>
      </c>
      <c r="N27">
        <v>0</v>
      </c>
      <c r="O27">
        <v>0.17979419999999996</v>
      </c>
      <c r="P27">
        <v>0</v>
      </c>
      <c r="R27">
        <v>0.50680175000000005</v>
      </c>
      <c r="S27">
        <v>0</v>
      </c>
      <c r="T27">
        <v>0.22260650000000001</v>
      </c>
      <c r="U27">
        <v>0</v>
      </c>
      <c r="W27">
        <v>0.27820840000000002</v>
      </c>
      <c r="X27">
        <v>5.4076000000000004</v>
      </c>
      <c r="Y27">
        <v>6.7288560000000011E-2</v>
      </c>
      <c r="Z27">
        <v>0.51880700000000002</v>
      </c>
      <c r="AB27">
        <v>0.86717200000000005</v>
      </c>
      <c r="AC27">
        <v>0.78656000000000004</v>
      </c>
      <c r="AD27">
        <v>0.39515699999999998</v>
      </c>
      <c r="AE27">
        <v>1.0376099999999999</v>
      </c>
      <c r="AG27">
        <v>0.83</v>
      </c>
      <c r="AH27">
        <v>0.50684899999999999</v>
      </c>
      <c r="AI27">
        <v>0.8125</v>
      </c>
      <c r="AJ27">
        <v>0.75618399999999997</v>
      </c>
      <c r="AK27">
        <v>0.224719</v>
      </c>
      <c r="AL27">
        <v>0.90039100000000005</v>
      </c>
      <c r="AM27">
        <v>0.71052599999999999</v>
      </c>
      <c r="AN27">
        <v>0.88943499999999998</v>
      </c>
      <c r="AO27" s="7"/>
      <c r="AP27" s="121" t="s">
        <v>684</v>
      </c>
      <c r="AR27">
        <v>0.2552642</v>
      </c>
      <c r="AS27">
        <v>0.126968</v>
      </c>
      <c r="AT27">
        <v>0.374527</v>
      </c>
      <c r="AU27" t="s">
        <v>682</v>
      </c>
      <c r="AW27">
        <v>0.55631625000000007</v>
      </c>
      <c r="AX27">
        <v>4.1264599999999998</v>
      </c>
      <c r="AY27">
        <v>0.59772499999999995</v>
      </c>
      <c r="AZ27" t="s">
        <v>682</v>
      </c>
      <c r="BB27">
        <v>1.0310984000000001</v>
      </c>
      <c r="BC27">
        <v>13.3316</v>
      </c>
      <c r="BD27">
        <v>0.69917299999999993</v>
      </c>
      <c r="BE27">
        <v>0.56812799999999997</v>
      </c>
      <c r="BG27">
        <v>1.1049954000000002</v>
      </c>
      <c r="BH27">
        <v>0.79354999999999998</v>
      </c>
      <c r="BI27">
        <v>0.80638119999999991</v>
      </c>
      <c r="BJ27" t="s">
        <v>682</v>
      </c>
    </row>
    <row r="28" spans="2:62">
      <c r="B28">
        <v>0.67441899999999999</v>
      </c>
      <c r="C28">
        <v>0.86363599999999996</v>
      </c>
      <c r="D28">
        <v>0.609375</v>
      </c>
      <c r="E28">
        <v>0.83950599999999997</v>
      </c>
      <c r="F28">
        <v>0.76795599999999997</v>
      </c>
      <c r="G28">
        <v>0.73356399999999999</v>
      </c>
      <c r="H28">
        <v>0.60260599999999998</v>
      </c>
      <c r="I28">
        <v>0.755</v>
      </c>
      <c r="K28" s="8" t="s">
        <v>684</v>
      </c>
      <c r="M28">
        <v>0.42475900000000005</v>
      </c>
      <c r="N28">
        <v>0</v>
      </c>
      <c r="O28">
        <v>0.49993900000000002</v>
      </c>
      <c r="P28">
        <v>0</v>
      </c>
      <c r="R28">
        <v>0.6534002499999999</v>
      </c>
      <c r="S28">
        <v>0</v>
      </c>
      <c r="T28">
        <v>0.59175500000000003</v>
      </c>
      <c r="U28">
        <v>0</v>
      </c>
      <c r="W28">
        <v>0.1609738</v>
      </c>
      <c r="X28">
        <v>16.535</v>
      </c>
      <c r="Y28">
        <v>0.15768799999999999</v>
      </c>
      <c r="Z28">
        <v>0</v>
      </c>
      <c r="AB28">
        <v>0.99907020000000002</v>
      </c>
      <c r="AC28">
        <v>3.9486699999999999</v>
      </c>
      <c r="AD28">
        <v>0.79409799999999997</v>
      </c>
      <c r="AE28">
        <v>0.58788899999999999</v>
      </c>
      <c r="AG28">
        <v>0.84</v>
      </c>
      <c r="AH28">
        <v>0.53424700000000003</v>
      </c>
      <c r="AI28">
        <v>0.84134600000000004</v>
      </c>
      <c r="AJ28">
        <v>0.77031799999999995</v>
      </c>
      <c r="AK28">
        <v>0.25468200000000002</v>
      </c>
      <c r="AL28">
        <v>0.91796900000000003</v>
      </c>
      <c r="AM28">
        <v>0.71428599999999998</v>
      </c>
      <c r="AN28">
        <v>0.88943499999999998</v>
      </c>
      <c r="AO28" s="7"/>
      <c r="AP28" s="121" t="s">
        <v>38</v>
      </c>
      <c r="AR28">
        <v>0.26660139999999999</v>
      </c>
      <c r="AS28">
        <v>0.176285</v>
      </c>
      <c r="AT28">
        <v>0.40380859999999996</v>
      </c>
      <c r="AU28" t="s">
        <v>682</v>
      </c>
      <c r="AW28">
        <v>0.57323449999999998</v>
      </c>
      <c r="AX28">
        <v>2.4239199999999999</v>
      </c>
      <c r="AY28">
        <v>0.66417700000000002</v>
      </c>
      <c r="AZ28" t="s">
        <v>682</v>
      </c>
      <c r="BB28">
        <v>1.0279836</v>
      </c>
      <c r="BC28">
        <v>13.3977</v>
      </c>
      <c r="BD28">
        <v>0.84201059999999983</v>
      </c>
      <c r="BE28">
        <v>2.20364</v>
      </c>
      <c r="BG28">
        <v>1.0742347999999999</v>
      </c>
      <c r="BH28">
        <v>1.9832099999999999</v>
      </c>
      <c r="BI28">
        <v>0.94406140000000005</v>
      </c>
      <c r="BJ28">
        <v>0.58429699999999996</v>
      </c>
    </row>
    <row r="29" spans="2:62">
      <c r="B29">
        <v>0.67441899999999999</v>
      </c>
      <c r="C29">
        <v>0.86363599999999996</v>
      </c>
      <c r="D29">
        <v>0.63541700000000001</v>
      </c>
      <c r="E29">
        <v>0.86419800000000002</v>
      </c>
      <c r="F29">
        <v>0.77348099999999997</v>
      </c>
      <c r="G29">
        <v>0.74048400000000003</v>
      </c>
      <c r="H29">
        <v>0.61563500000000004</v>
      </c>
      <c r="I29">
        <v>0.79</v>
      </c>
      <c r="K29" s="8" t="s">
        <v>38</v>
      </c>
      <c r="M29">
        <v>0.2729492</v>
      </c>
      <c r="N29">
        <v>0</v>
      </c>
      <c r="O29">
        <v>0.31542959999999998</v>
      </c>
      <c r="P29">
        <v>0</v>
      </c>
      <c r="R29">
        <v>0.39173124999999998</v>
      </c>
      <c r="S29">
        <v>0</v>
      </c>
      <c r="T29">
        <v>0.46596525</v>
      </c>
      <c r="U29">
        <v>0</v>
      </c>
      <c r="W29">
        <v>4.1728960000000002E-2</v>
      </c>
      <c r="X29">
        <v>8.0870899999999999</v>
      </c>
      <c r="Y29">
        <v>0.12998319999999999</v>
      </c>
      <c r="Z29">
        <v>0.87581699999999996</v>
      </c>
      <c r="AB29">
        <v>0.65638759999999996</v>
      </c>
      <c r="AC29">
        <v>0</v>
      </c>
      <c r="AD29">
        <v>0.75949080000000002</v>
      </c>
      <c r="AE29">
        <v>1.75163</v>
      </c>
      <c r="AG29">
        <v>0.84</v>
      </c>
      <c r="AH29">
        <v>0.54109600000000002</v>
      </c>
      <c r="AI29">
        <v>0.850962</v>
      </c>
      <c r="AJ29">
        <v>0.78091900000000003</v>
      </c>
      <c r="AK29">
        <v>0.28089900000000001</v>
      </c>
      <c r="AL29">
        <v>0.92773399999999995</v>
      </c>
      <c r="AM29">
        <v>0.721804</v>
      </c>
      <c r="AN29">
        <v>0.89680599999999999</v>
      </c>
      <c r="AO29" s="7"/>
      <c r="AP29" s="121" t="s">
        <v>683</v>
      </c>
      <c r="AR29">
        <v>0.29165640000000004</v>
      </c>
      <c r="AS29" t="s">
        <v>682</v>
      </c>
      <c r="AT29">
        <v>0.19807440000000001</v>
      </c>
      <c r="AU29" t="s">
        <v>682</v>
      </c>
      <c r="AW29">
        <v>0.68220150000000002</v>
      </c>
      <c r="AX29">
        <v>3.5137800000000001</v>
      </c>
      <c r="AY29">
        <v>0.36237750000000002</v>
      </c>
      <c r="AZ29" t="s">
        <v>682</v>
      </c>
      <c r="BB29">
        <v>1.2373660000000002</v>
      </c>
      <c r="BC29">
        <v>14.8712</v>
      </c>
      <c r="BD29">
        <v>0.54161079999999995</v>
      </c>
      <c r="BE29">
        <v>1.6717200000000001</v>
      </c>
      <c r="BG29">
        <v>1.269104</v>
      </c>
      <c r="BH29">
        <v>8.2743900000000004</v>
      </c>
      <c r="BI29">
        <v>0.5895996</v>
      </c>
      <c r="BJ29" t="s">
        <v>682</v>
      </c>
    </row>
    <row r="30" spans="2:62" ht="16">
      <c r="B30">
        <v>0.68604699999999996</v>
      </c>
      <c r="C30">
        <v>0.88636400000000004</v>
      </c>
      <c r="D30">
        <v>0.65104200000000001</v>
      </c>
      <c r="E30">
        <v>0.86419800000000002</v>
      </c>
      <c r="F30">
        <v>0.79557999999999995</v>
      </c>
      <c r="G30">
        <v>0.750865</v>
      </c>
      <c r="H30">
        <v>0.63517900000000005</v>
      </c>
      <c r="I30">
        <v>0.8</v>
      </c>
      <c r="K30" s="8" t="s">
        <v>605</v>
      </c>
      <c r="M30">
        <v>0.69663980000000003</v>
      </c>
      <c r="N30">
        <v>0</v>
      </c>
      <c r="O30">
        <v>0.19053639999999999</v>
      </c>
      <c r="P30">
        <v>0</v>
      </c>
      <c r="R30">
        <v>0.89422225</v>
      </c>
      <c r="S30">
        <v>0</v>
      </c>
      <c r="T30">
        <v>0.23509975</v>
      </c>
      <c r="U30">
        <v>0</v>
      </c>
      <c r="W30">
        <v>0.23146</v>
      </c>
      <c r="X30">
        <v>9.7498000000000005</v>
      </c>
      <c r="Y30">
        <v>6.5244239999999995E-2</v>
      </c>
      <c r="Z30">
        <v>0</v>
      </c>
      <c r="AB30">
        <v>1.135222</v>
      </c>
      <c r="AC30">
        <v>1.1470400000000001</v>
      </c>
      <c r="AD30">
        <v>0.3778994</v>
      </c>
      <c r="AE30">
        <v>0</v>
      </c>
      <c r="AG30">
        <v>0.86</v>
      </c>
      <c r="AH30">
        <v>0.56849300000000003</v>
      </c>
      <c r="AI30">
        <v>0.86538499999999996</v>
      </c>
      <c r="AJ30">
        <v>0.80918699999999999</v>
      </c>
      <c r="AK30">
        <v>0.28838999999999998</v>
      </c>
      <c r="AL30">
        <v>0.9375</v>
      </c>
      <c r="AM30">
        <v>0.73308300000000004</v>
      </c>
      <c r="AN30">
        <v>0.90417700000000001</v>
      </c>
      <c r="AO30" s="7"/>
      <c r="AP30" s="122" t="s">
        <v>800</v>
      </c>
      <c r="AR30">
        <v>0.49644480000000002</v>
      </c>
      <c r="AS30">
        <v>0.22446099999999999</v>
      </c>
      <c r="AT30">
        <v>0.36396780000000006</v>
      </c>
      <c r="AU30" t="s">
        <v>682</v>
      </c>
      <c r="AW30">
        <v>0.81689824999999994</v>
      </c>
      <c r="AX30">
        <v>1.9640299999999999</v>
      </c>
      <c r="AY30">
        <v>0.59370049999999996</v>
      </c>
      <c r="AZ30" t="s">
        <v>682</v>
      </c>
      <c r="BB30">
        <v>1.3104399999999998</v>
      </c>
      <c r="BC30">
        <v>9.6518099999999993</v>
      </c>
      <c r="BD30">
        <v>0.66273499999999996</v>
      </c>
      <c r="BE30" t="s">
        <v>682</v>
      </c>
      <c r="BG30">
        <v>1.3255600000000001</v>
      </c>
      <c r="BH30">
        <v>1.9640299999999999</v>
      </c>
      <c r="BI30">
        <v>0.70028699999999999</v>
      </c>
      <c r="BJ30">
        <v>0.51792000000000005</v>
      </c>
    </row>
    <row r="31" spans="2:62" ht="16">
      <c r="B31">
        <v>0.69767400000000002</v>
      </c>
      <c r="C31">
        <v>0.88636400000000004</v>
      </c>
      <c r="D31">
        <v>0.671875</v>
      </c>
      <c r="E31">
        <v>0.86419800000000002</v>
      </c>
      <c r="F31">
        <v>0.81767999999999996</v>
      </c>
      <c r="G31">
        <v>0.75432500000000002</v>
      </c>
      <c r="H31">
        <v>0.65472300000000005</v>
      </c>
      <c r="I31">
        <v>0.84</v>
      </c>
      <c r="K31" s="120" t="s">
        <v>779</v>
      </c>
      <c r="M31">
        <v>0.45086660000000001</v>
      </c>
      <c r="N31">
        <v>0</v>
      </c>
      <c r="O31">
        <v>0.17506379999999999</v>
      </c>
      <c r="P31">
        <v>0</v>
      </c>
      <c r="R31">
        <v>0.60819624999999999</v>
      </c>
      <c r="S31">
        <v>0</v>
      </c>
      <c r="T31">
        <v>0.26998499999999998</v>
      </c>
      <c r="U31">
        <v>0</v>
      </c>
      <c r="W31">
        <v>0.17711640000000001</v>
      </c>
      <c r="X31">
        <v>10.520099999999999</v>
      </c>
      <c r="Y31">
        <v>0.10505120000000001</v>
      </c>
      <c r="Z31">
        <v>0.31641799999999998</v>
      </c>
      <c r="AB31">
        <v>0.78066999999999998</v>
      </c>
      <c r="AC31">
        <v>2.5188899999999999</v>
      </c>
      <c r="AD31">
        <v>0.54780580000000012</v>
      </c>
      <c r="AE31">
        <v>0</v>
      </c>
      <c r="AG31">
        <v>0.88</v>
      </c>
      <c r="AH31">
        <v>0.59589000000000003</v>
      </c>
      <c r="AI31">
        <v>0.86538499999999996</v>
      </c>
      <c r="AJ31">
        <v>0.83038900000000004</v>
      </c>
      <c r="AK31">
        <v>0.32584299999999999</v>
      </c>
      <c r="AL31">
        <v>0.93945299999999998</v>
      </c>
      <c r="AM31">
        <v>0.74436100000000005</v>
      </c>
      <c r="AN31">
        <v>0.91154800000000002</v>
      </c>
      <c r="AO31" s="7"/>
      <c r="AP31" s="122" t="s">
        <v>801</v>
      </c>
      <c r="AR31">
        <v>0.77510060000000003</v>
      </c>
      <c r="AS31">
        <v>0.108693</v>
      </c>
      <c r="AT31">
        <v>0.27122499999999999</v>
      </c>
      <c r="AU31" t="s">
        <v>682</v>
      </c>
      <c r="AW31">
        <v>1.11946225</v>
      </c>
      <c r="AX31">
        <v>1.6513</v>
      </c>
      <c r="AY31">
        <v>0.40472024999999995</v>
      </c>
      <c r="AZ31" t="s">
        <v>682</v>
      </c>
      <c r="BB31">
        <v>1.5971839999999999</v>
      </c>
      <c r="BC31">
        <v>6.6469899999999997</v>
      </c>
      <c r="BD31">
        <v>0.44427500000000003</v>
      </c>
      <c r="BE31">
        <v>0.93229200000000001</v>
      </c>
      <c r="BG31">
        <v>1.6895279999999999</v>
      </c>
      <c r="BH31">
        <v>0.54346499999999998</v>
      </c>
      <c r="BI31">
        <v>0.45849620000000002</v>
      </c>
      <c r="BJ31" t="s">
        <v>682</v>
      </c>
    </row>
    <row r="32" spans="2:62" ht="16">
      <c r="B32">
        <v>0.69767400000000002</v>
      </c>
      <c r="C32">
        <v>0.88636400000000004</v>
      </c>
      <c r="D32">
        <v>0.67708299999999999</v>
      </c>
      <c r="E32">
        <v>0.86419800000000002</v>
      </c>
      <c r="F32">
        <v>0.82872900000000005</v>
      </c>
      <c r="G32">
        <v>0.764706</v>
      </c>
      <c r="H32">
        <v>0.67101</v>
      </c>
      <c r="I32">
        <v>0.85</v>
      </c>
      <c r="K32" s="120" t="s">
        <v>780</v>
      </c>
      <c r="M32">
        <v>0.16345199999999999</v>
      </c>
      <c r="N32">
        <v>0</v>
      </c>
      <c r="O32">
        <v>0.165024</v>
      </c>
      <c r="P32">
        <v>0</v>
      </c>
      <c r="R32">
        <v>0.22930125000000001</v>
      </c>
      <c r="S32">
        <v>0</v>
      </c>
      <c r="T32">
        <v>0.20807249999999999</v>
      </c>
      <c r="U32">
        <v>0</v>
      </c>
      <c r="W32">
        <v>1.8925119999999997E-2</v>
      </c>
      <c r="X32">
        <v>4.6385800000000001</v>
      </c>
      <c r="Y32">
        <v>1.7707580000000001E-2</v>
      </c>
      <c r="Z32">
        <v>0</v>
      </c>
      <c r="AB32">
        <v>0.39208959999999993</v>
      </c>
      <c r="AC32">
        <v>0</v>
      </c>
      <c r="AD32">
        <v>0.35647600000000002</v>
      </c>
      <c r="AE32">
        <v>0</v>
      </c>
      <c r="AG32">
        <v>0.89</v>
      </c>
      <c r="AH32">
        <v>0.60958900000000005</v>
      </c>
      <c r="AI32">
        <v>0.875</v>
      </c>
      <c r="AJ32">
        <v>0.83392200000000005</v>
      </c>
      <c r="AK32">
        <v>0.35205999999999998</v>
      </c>
      <c r="AL32">
        <v>0.94140599999999997</v>
      </c>
      <c r="AM32">
        <v>0.74436100000000005</v>
      </c>
      <c r="AN32">
        <v>0.916462</v>
      </c>
      <c r="AO32" s="7"/>
      <c r="AP32" s="122" t="s">
        <v>802</v>
      </c>
      <c r="AR32">
        <v>0.28047159999999999</v>
      </c>
      <c r="AS32" t="s">
        <v>682</v>
      </c>
      <c r="AT32">
        <v>0.26971439999999997</v>
      </c>
      <c r="AU32" t="s">
        <v>682</v>
      </c>
      <c r="AW32">
        <v>0.61052300000000004</v>
      </c>
      <c r="AX32">
        <v>2.9990999999999999</v>
      </c>
      <c r="AY32">
        <v>0.38696274999999997</v>
      </c>
      <c r="AZ32" t="s">
        <v>682</v>
      </c>
      <c r="BB32">
        <v>1.0661162000000002</v>
      </c>
      <c r="BC32">
        <v>8.7973599999999994</v>
      </c>
      <c r="BD32">
        <v>0.42008979999999996</v>
      </c>
      <c r="BE32">
        <v>0.53864800000000002</v>
      </c>
      <c r="BG32">
        <v>1.342514</v>
      </c>
      <c r="BH32">
        <v>0.49985000000000002</v>
      </c>
      <c r="BI32">
        <v>0.41175839999999997</v>
      </c>
      <c r="BJ32" t="s">
        <v>682</v>
      </c>
    </row>
    <row r="33" spans="2:62" ht="16">
      <c r="B33">
        <v>0.70930199999999999</v>
      </c>
      <c r="C33">
        <v>0.88636400000000004</v>
      </c>
      <c r="D33">
        <v>0.68229200000000001</v>
      </c>
      <c r="E33">
        <v>0.86419800000000002</v>
      </c>
      <c r="F33">
        <v>0.85635399999999995</v>
      </c>
      <c r="G33">
        <v>0.78200700000000001</v>
      </c>
      <c r="H33">
        <v>0.68403899999999995</v>
      </c>
      <c r="I33">
        <v>0.86</v>
      </c>
      <c r="K33" s="120" t="s">
        <v>781</v>
      </c>
      <c r="M33">
        <v>0.79934620000000012</v>
      </c>
      <c r="N33">
        <v>0.26152700000000001</v>
      </c>
      <c r="O33">
        <v>0.24612419999999999</v>
      </c>
      <c r="P33">
        <v>0</v>
      </c>
      <c r="R33">
        <v>0.94760900000000003</v>
      </c>
      <c r="S33">
        <v>3.1383200000000002</v>
      </c>
      <c r="T33">
        <v>0.32297149999999997</v>
      </c>
      <c r="U33">
        <v>0</v>
      </c>
      <c r="W33">
        <v>0.19930699999999998</v>
      </c>
      <c r="X33">
        <v>13.599399999999999</v>
      </c>
      <c r="Y33">
        <v>0.11967000000000001</v>
      </c>
      <c r="Z33">
        <v>0</v>
      </c>
      <c r="AB33">
        <v>1.0664971999999999</v>
      </c>
      <c r="AC33">
        <v>3.9752100000000001</v>
      </c>
      <c r="AD33">
        <v>0.58911159999999996</v>
      </c>
      <c r="AE33">
        <v>0</v>
      </c>
      <c r="AG33">
        <v>0.89</v>
      </c>
      <c r="AH33">
        <v>0.61643800000000004</v>
      </c>
      <c r="AI33">
        <v>0.899038</v>
      </c>
      <c r="AJ33">
        <v>0.84452300000000002</v>
      </c>
      <c r="AK33">
        <v>0.38202199999999997</v>
      </c>
      <c r="AL33">
        <v>0.94726600000000005</v>
      </c>
      <c r="AM33">
        <v>0.75187999999999999</v>
      </c>
      <c r="AN33">
        <v>0.91891900000000004</v>
      </c>
      <c r="AO33" s="7"/>
      <c r="AP33" s="122" t="s">
        <v>803</v>
      </c>
      <c r="AR33">
        <v>0.20803839999999996</v>
      </c>
      <c r="AS33" t="s">
        <v>682</v>
      </c>
      <c r="AT33">
        <v>0.2949676</v>
      </c>
      <c r="AU33" t="s">
        <v>682</v>
      </c>
      <c r="AW33">
        <v>0.45015324999999995</v>
      </c>
      <c r="AX33">
        <v>2.02603</v>
      </c>
      <c r="AY33">
        <v>0.42945850000000008</v>
      </c>
      <c r="AZ33" t="s">
        <v>682</v>
      </c>
      <c r="BB33">
        <v>0.81991580000000008</v>
      </c>
      <c r="BC33">
        <v>7.6989299999999998</v>
      </c>
      <c r="BD33">
        <v>0.47030620000000001</v>
      </c>
      <c r="BE33">
        <v>2.5075699999999999</v>
      </c>
      <c r="BG33">
        <v>0.84399400000000002</v>
      </c>
      <c r="BH33" t="s">
        <v>682</v>
      </c>
      <c r="BI33">
        <v>0.5261536</v>
      </c>
      <c r="BJ33">
        <v>0.69654899999999997</v>
      </c>
    </row>
    <row r="34" spans="2:62" ht="16">
      <c r="B34">
        <v>0.70930199999999999</v>
      </c>
      <c r="C34">
        <v>0.88636400000000004</v>
      </c>
      <c r="D34">
        <v>0.6875</v>
      </c>
      <c r="E34">
        <v>0.87654299999999996</v>
      </c>
      <c r="F34">
        <v>0.85635399999999995</v>
      </c>
      <c r="G34">
        <v>0.79238799999999998</v>
      </c>
      <c r="H34">
        <v>0.700326</v>
      </c>
      <c r="I34">
        <v>0.87</v>
      </c>
      <c r="K34" s="120" t="s">
        <v>782</v>
      </c>
      <c r="M34">
        <v>0.79797300000000004</v>
      </c>
      <c r="N34">
        <v>0.43838500000000002</v>
      </c>
      <c r="O34">
        <v>0.13040180000000001</v>
      </c>
      <c r="P34">
        <v>0</v>
      </c>
      <c r="R34">
        <v>0.98483949999999987</v>
      </c>
      <c r="S34">
        <v>2.6303100000000001</v>
      </c>
      <c r="T34">
        <v>0.1889035</v>
      </c>
      <c r="U34">
        <v>0</v>
      </c>
      <c r="W34">
        <v>0.1081332</v>
      </c>
      <c r="X34">
        <v>11.924099999999999</v>
      </c>
      <c r="Y34">
        <v>1.1645324E-2</v>
      </c>
      <c r="Z34">
        <v>0</v>
      </c>
      <c r="AB34">
        <v>0.90927120000000006</v>
      </c>
      <c r="AC34">
        <v>4.2084999999999999</v>
      </c>
      <c r="AD34">
        <v>0.38140879999999999</v>
      </c>
      <c r="AE34">
        <v>0</v>
      </c>
      <c r="AG34">
        <v>0.89</v>
      </c>
      <c r="AH34">
        <v>0.64383599999999996</v>
      </c>
      <c r="AI34">
        <v>0.913462</v>
      </c>
      <c r="AJ34">
        <v>0.85158999999999996</v>
      </c>
      <c r="AK34">
        <v>0.41947600000000002</v>
      </c>
      <c r="AL34">
        <v>0.94921900000000003</v>
      </c>
      <c r="AM34">
        <v>0.75563899999999995</v>
      </c>
      <c r="AN34">
        <v>0.92628999999999995</v>
      </c>
      <c r="AP34" s="123" t="s">
        <v>804</v>
      </c>
      <c r="AR34">
        <v>0.19300820000000002</v>
      </c>
      <c r="AS34">
        <v>0.312</v>
      </c>
      <c r="AT34">
        <v>0.37719739999999996</v>
      </c>
      <c r="AU34" t="s">
        <v>682</v>
      </c>
      <c r="AW34">
        <v>0.47574974999999997</v>
      </c>
      <c r="AX34">
        <v>0.78000100000000006</v>
      </c>
      <c r="AY34">
        <v>0.51156999999999997</v>
      </c>
      <c r="AZ34" t="s">
        <v>682</v>
      </c>
      <c r="BB34">
        <v>0.83657839999999994</v>
      </c>
      <c r="BC34">
        <v>4.68</v>
      </c>
      <c r="BD34">
        <v>0.59320059999999997</v>
      </c>
      <c r="BE34">
        <v>1.64032</v>
      </c>
      <c r="BG34">
        <v>0.86285400000000012</v>
      </c>
      <c r="BH34" t="s">
        <v>682</v>
      </c>
      <c r="BI34">
        <v>0.67915340000000002</v>
      </c>
      <c r="BJ34" t="s">
        <v>682</v>
      </c>
    </row>
    <row r="35" spans="2:62">
      <c r="B35">
        <v>0.70930199999999999</v>
      </c>
      <c r="C35">
        <v>0.88636400000000004</v>
      </c>
      <c r="D35">
        <v>0.703125</v>
      </c>
      <c r="E35">
        <v>0.87654299999999996</v>
      </c>
      <c r="F35">
        <v>0.85635399999999995</v>
      </c>
      <c r="G35">
        <v>0.79930800000000002</v>
      </c>
      <c r="H35">
        <v>0.71009800000000001</v>
      </c>
      <c r="I35">
        <v>0.87</v>
      </c>
      <c r="K35" s="50" t="s">
        <v>783</v>
      </c>
      <c r="M35">
        <v>0.63708480000000001</v>
      </c>
      <c r="N35">
        <v>0</v>
      </c>
      <c r="O35">
        <v>0.22962959999999999</v>
      </c>
      <c r="P35">
        <v>0</v>
      </c>
      <c r="R35">
        <v>0.93517300000000003</v>
      </c>
      <c r="S35">
        <v>2.1108199999999999</v>
      </c>
      <c r="T35">
        <v>0.30887599999999998</v>
      </c>
      <c r="U35">
        <v>0</v>
      </c>
      <c r="W35">
        <v>5.18466E-2</v>
      </c>
      <c r="X35">
        <v>10.9763</v>
      </c>
      <c r="Y35">
        <v>0.14600619999999997</v>
      </c>
      <c r="Z35">
        <v>0</v>
      </c>
      <c r="AB35">
        <v>0.84989919999999997</v>
      </c>
      <c r="AC35">
        <v>5.9102899999999998</v>
      </c>
      <c r="AD35">
        <v>0.57261660000000014</v>
      </c>
      <c r="AE35">
        <v>0.13641200000000001</v>
      </c>
      <c r="AG35">
        <v>0.91</v>
      </c>
      <c r="AH35">
        <v>0.66438399999999997</v>
      </c>
      <c r="AI35">
        <v>0.918269</v>
      </c>
      <c r="AJ35">
        <v>0.86925799999999998</v>
      </c>
      <c r="AK35">
        <v>0.46441900000000003</v>
      </c>
      <c r="AL35">
        <v>0.95117200000000002</v>
      </c>
      <c r="AM35">
        <v>0.75939900000000005</v>
      </c>
      <c r="AN35">
        <v>0.93611800000000001</v>
      </c>
      <c r="AR35">
        <v>0.27697739999999998</v>
      </c>
      <c r="AS35" t="s">
        <v>682</v>
      </c>
      <c r="AT35">
        <v>0.32182299999999997</v>
      </c>
      <c r="AU35" t="s">
        <v>682</v>
      </c>
      <c r="AW35">
        <v>0.56837099999999996</v>
      </c>
      <c r="AX35">
        <v>2.1224699999999999</v>
      </c>
      <c r="AY35">
        <v>0.5020715</v>
      </c>
      <c r="AZ35" t="s">
        <v>682</v>
      </c>
      <c r="BB35">
        <v>0.99861219999999995</v>
      </c>
      <c r="BC35">
        <v>8.0653699999999997</v>
      </c>
      <c r="BD35">
        <v>0.54022199999999998</v>
      </c>
      <c r="BE35" t="s">
        <v>682</v>
      </c>
      <c r="BG35">
        <v>1.1221156000000001</v>
      </c>
      <c r="BH35">
        <v>0.26530799999999999</v>
      </c>
      <c r="BI35">
        <v>0.53504960000000001</v>
      </c>
      <c r="BJ35" t="s">
        <v>682</v>
      </c>
    </row>
    <row r="36" spans="2:62">
      <c r="B36">
        <v>0.73255800000000004</v>
      </c>
      <c r="C36">
        <v>0.88636400000000004</v>
      </c>
      <c r="D36">
        <v>0.71354200000000001</v>
      </c>
      <c r="E36">
        <v>0.87654299999999996</v>
      </c>
      <c r="F36">
        <v>0.86187800000000003</v>
      </c>
      <c r="G36">
        <v>0.80622799999999994</v>
      </c>
      <c r="H36">
        <v>0.72312699999999996</v>
      </c>
      <c r="I36">
        <v>0.88500000000000001</v>
      </c>
      <c r="M36">
        <v>0.99444639999999995</v>
      </c>
      <c r="N36">
        <v>0.64024599999999998</v>
      </c>
      <c r="O36">
        <v>0.38760359999999999</v>
      </c>
      <c r="P36">
        <v>0</v>
      </c>
      <c r="R36">
        <v>0.99834500000000004</v>
      </c>
      <c r="S36">
        <v>3.3612899999999999</v>
      </c>
      <c r="T36">
        <v>0.38093575000000002</v>
      </c>
      <c r="U36">
        <v>0</v>
      </c>
      <c r="W36">
        <v>0.28080240000000001</v>
      </c>
      <c r="X36">
        <v>15.1098</v>
      </c>
      <c r="Y36">
        <v>0.1293202</v>
      </c>
      <c r="Z36">
        <v>0.16098199999999999</v>
      </c>
      <c r="AB36">
        <v>1.0850362</v>
      </c>
      <c r="AC36">
        <v>5.1219700000000001</v>
      </c>
      <c r="AD36">
        <v>0.57067880000000004</v>
      </c>
      <c r="AE36">
        <v>0</v>
      </c>
      <c r="AG36">
        <v>0.92</v>
      </c>
      <c r="AH36">
        <v>0.67808199999999996</v>
      </c>
      <c r="AI36">
        <v>0.918269</v>
      </c>
      <c r="AJ36">
        <v>0.89752699999999996</v>
      </c>
      <c r="AK36">
        <v>0.49812699999999999</v>
      </c>
      <c r="AL36">
        <v>0.95117200000000002</v>
      </c>
      <c r="AM36">
        <v>0.778196</v>
      </c>
      <c r="AN36">
        <v>0.93611800000000001</v>
      </c>
      <c r="AR36">
        <v>0.2189788</v>
      </c>
      <c r="AS36" t="s">
        <v>682</v>
      </c>
      <c r="AT36">
        <v>0.46762099999999995</v>
      </c>
      <c r="AU36" t="s">
        <v>682</v>
      </c>
      <c r="AW36">
        <v>0.51473649999999993</v>
      </c>
      <c r="AX36">
        <v>1.7211700000000001</v>
      </c>
      <c r="AY36">
        <v>0.7158469999999999</v>
      </c>
      <c r="AZ36" t="s">
        <v>682</v>
      </c>
      <c r="BB36">
        <v>0.92599399999999987</v>
      </c>
      <c r="BC36">
        <v>9.5008599999999994</v>
      </c>
      <c r="BD36">
        <v>0.83724960000000004</v>
      </c>
      <c r="BE36">
        <v>1.1102399999999999</v>
      </c>
      <c r="BG36">
        <v>0.98571839999999999</v>
      </c>
      <c r="BH36">
        <v>0.86058500000000004</v>
      </c>
      <c r="BI36">
        <v>0.91979980000000006</v>
      </c>
      <c r="BJ36">
        <v>0.1542</v>
      </c>
    </row>
    <row r="37" spans="2:62">
      <c r="B37">
        <v>0.73255800000000004</v>
      </c>
      <c r="C37">
        <v>0.88636400000000004</v>
      </c>
      <c r="D37">
        <v>0.72395799999999999</v>
      </c>
      <c r="E37">
        <v>0.87654299999999996</v>
      </c>
      <c r="F37">
        <v>0.87292800000000004</v>
      </c>
      <c r="G37">
        <v>0.82006900000000005</v>
      </c>
      <c r="H37">
        <v>0.77524400000000004</v>
      </c>
      <c r="I37">
        <v>0.89</v>
      </c>
      <c r="L37" s="6"/>
      <c r="M37">
        <v>0.77166679999999999</v>
      </c>
      <c r="N37">
        <v>0.72721999999999998</v>
      </c>
      <c r="O37">
        <v>0.24194360000000001</v>
      </c>
      <c r="P37">
        <v>0</v>
      </c>
      <c r="R37">
        <v>0.94774274999999997</v>
      </c>
      <c r="S37">
        <v>6.5449799999999998</v>
      </c>
      <c r="T37">
        <v>0.26487349999999998</v>
      </c>
      <c r="U37">
        <v>0</v>
      </c>
      <c r="W37">
        <v>0.17359719999999998</v>
      </c>
      <c r="X37">
        <v>20.943899999999999</v>
      </c>
      <c r="Y37">
        <v>0.12362619999999999</v>
      </c>
      <c r="Z37">
        <v>0.270874</v>
      </c>
      <c r="AB37">
        <v>0.98945480000000008</v>
      </c>
      <c r="AC37">
        <v>4.9450900000000004</v>
      </c>
      <c r="AD37">
        <v>0.5430297999999999</v>
      </c>
      <c r="AE37">
        <v>0.270874</v>
      </c>
      <c r="AG37">
        <v>0.92</v>
      </c>
      <c r="AH37">
        <v>0.67808199999999996</v>
      </c>
      <c r="AI37">
        <v>0.92307700000000004</v>
      </c>
      <c r="AJ37">
        <v>0.90459400000000001</v>
      </c>
      <c r="AK37">
        <v>0.52808999999999995</v>
      </c>
      <c r="AL37">
        <v>0.95117200000000002</v>
      </c>
      <c r="AM37">
        <v>0.78195499999999996</v>
      </c>
      <c r="AN37">
        <v>0.94103199999999998</v>
      </c>
      <c r="AP37" s="121" t="s">
        <v>684</v>
      </c>
      <c r="AQ37" s="6"/>
      <c r="AR37">
        <v>0.20790120000000001</v>
      </c>
      <c r="AS37" t="s">
        <v>682</v>
      </c>
      <c r="AT37">
        <v>0.36218259999999997</v>
      </c>
      <c r="AU37" t="s">
        <v>682</v>
      </c>
      <c r="AW37">
        <v>0.49354575000000001</v>
      </c>
      <c r="AX37">
        <v>3.4007800000000001</v>
      </c>
      <c r="AY37">
        <v>0.53836800000000007</v>
      </c>
      <c r="AZ37" t="s">
        <v>682</v>
      </c>
      <c r="BB37">
        <v>0.83946220000000005</v>
      </c>
      <c r="BC37">
        <v>6.8015600000000003</v>
      </c>
      <c r="BD37">
        <v>0.61984240000000002</v>
      </c>
      <c r="BE37" t="s">
        <v>682</v>
      </c>
      <c r="BG37">
        <v>0.8450622000000001</v>
      </c>
      <c r="BH37" t="s">
        <v>682</v>
      </c>
      <c r="BI37">
        <v>0.65243539999999989</v>
      </c>
      <c r="BJ37">
        <v>0.24634800000000001</v>
      </c>
    </row>
    <row r="38" spans="2:62">
      <c r="B38">
        <v>0.74418600000000001</v>
      </c>
      <c r="C38">
        <v>0.90909099999999998</v>
      </c>
      <c r="D38">
        <v>0.72916700000000001</v>
      </c>
      <c r="E38">
        <v>0.87654299999999996</v>
      </c>
      <c r="F38">
        <v>0.87845300000000004</v>
      </c>
      <c r="G38">
        <v>0.82006900000000005</v>
      </c>
      <c r="H38">
        <v>0.80456000000000005</v>
      </c>
      <c r="I38">
        <v>0.9</v>
      </c>
      <c r="M38">
        <v>0.81970180000000004</v>
      </c>
      <c r="N38">
        <v>0.70606500000000005</v>
      </c>
      <c r="O38">
        <v>0.166321</v>
      </c>
      <c r="P38">
        <v>0</v>
      </c>
      <c r="R38">
        <v>0.99273875000000011</v>
      </c>
      <c r="S38">
        <v>4.2363900000000001</v>
      </c>
      <c r="T38">
        <v>0.19805900000000001</v>
      </c>
      <c r="U38">
        <v>0</v>
      </c>
      <c r="W38">
        <v>0.14791559999999998</v>
      </c>
      <c r="X38">
        <v>25.9832</v>
      </c>
      <c r="Y38">
        <v>2.152776E-2</v>
      </c>
      <c r="Z38">
        <v>0</v>
      </c>
      <c r="AB38">
        <v>1.0116567999999999</v>
      </c>
      <c r="AC38">
        <v>4.80124</v>
      </c>
      <c r="AD38">
        <v>0.32096859999999999</v>
      </c>
      <c r="AE38">
        <v>0</v>
      </c>
      <c r="AG38">
        <v>0.92</v>
      </c>
      <c r="AH38">
        <v>0.68493199999999999</v>
      </c>
      <c r="AI38">
        <v>0.92788499999999996</v>
      </c>
      <c r="AJ38">
        <v>0.91872799999999999</v>
      </c>
      <c r="AK38">
        <v>0.55430699999999999</v>
      </c>
      <c r="AL38">
        <v>0.953125</v>
      </c>
      <c r="AM38">
        <v>0.78947400000000001</v>
      </c>
      <c r="AN38">
        <v>0.94594599999999995</v>
      </c>
      <c r="AP38" s="121" t="s">
        <v>39</v>
      </c>
      <c r="AR38">
        <v>0.22085579999999999</v>
      </c>
      <c r="AS38" t="s">
        <v>682</v>
      </c>
      <c r="AT38">
        <v>0.30155959999999993</v>
      </c>
      <c r="AU38" t="s">
        <v>682</v>
      </c>
      <c r="AW38">
        <v>0.47523500000000002</v>
      </c>
      <c r="AX38">
        <v>0.73158199999999995</v>
      </c>
      <c r="AY38">
        <v>0.47767625000000002</v>
      </c>
      <c r="AZ38" t="s">
        <v>682</v>
      </c>
      <c r="BB38">
        <v>0.85844419999999988</v>
      </c>
      <c r="BC38">
        <v>8.1937200000000008</v>
      </c>
      <c r="BD38">
        <v>0.58815019999999996</v>
      </c>
      <c r="BE38">
        <v>0.79151099999999996</v>
      </c>
      <c r="BG38">
        <v>0.88655099999999987</v>
      </c>
      <c r="BH38">
        <v>0.73158199999999995</v>
      </c>
      <c r="BI38">
        <v>0.65679939999999992</v>
      </c>
      <c r="BJ38">
        <v>8.2449099999999997E-2</v>
      </c>
    </row>
    <row r="39" spans="2:62">
      <c r="B39">
        <v>0.76744199999999996</v>
      </c>
      <c r="C39">
        <v>0.90909099999999998</v>
      </c>
      <c r="D39">
        <v>0.73958299999999999</v>
      </c>
      <c r="E39">
        <v>0.87654299999999996</v>
      </c>
      <c r="F39">
        <v>0.88397800000000004</v>
      </c>
      <c r="G39">
        <v>0.82699</v>
      </c>
      <c r="H39">
        <v>0.81433199999999994</v>
      </c>
      <c r="I39">
        <v>0.91500000000000004</v>
      </c>
      <c r="M39">
        <v>0.61309820000000004</v>
      </c>
      <c r="N39">
        <v>0</v>
      </c>
      <c r="O39">
        <v>0.29534900000000003</v>
      </c>
      <c r="P39">
        <v>0</v>
      </c>
      <c r="R39">
        <v>0.84560374999999999</v>
      </c>
      <c r="S39">
        <v>3.2085599999999999</v>
      </c>
      <c r="T39">
        <v>0.37698749999999998</v>
      </c>
      <c r="U39">
        <v>0</v>
      </c>
      <c r="W39">
        <v>0.15446979999999999</v>
      </c>
      <c r="X39">
        <v>13.119400000000001</v>
      </c>
      <c r="Y39">
        <v>9.4373440000000003E-2</v>
      </c>
      <c r="Z39">
        <v>0.30872500000000003</v>
      </c>
      <c r="AB39">
        <v>0.81057760000000001</v>
      </c>
      <c r="AC39">
        <v>2.2816399999999999</v>
      </c>
      <c r="AD39">
        <v>0.63760380000000005</v>
      </c>
      <c r="AE39">
        <v>0.30872500000000003</v>
      </c>
      <c r="AG39">
        <v>0.93</v>
      </c>
      <c r="AH39">
        <v>0.69178099999999998</v>
      </c>
      <c r="AI39">
        <v>0.93269199999999997</v>
      </c>
      <c r="AJ39">
        <v>0.92579500000000003</v>
      </c>
      <c r="AK39">
        <v>0.56928800000000002</v>
      </c>
      <c r="AL39">
        <v>0.953125</v>
      </c>
      <c r="AM39">
        <v>0.80827099999999996</v>
      </c>
      <c r="AN39">
        <v>0.948403</v>
      </c>
      <c r="AP39" s="121" t="s">
        <v>683</v>
      </c>
      <c r="AR39">
        <v>0.32447819999999999</v>
      </c>
      <c r="AS39">
        <v>0.202153</v>
      </c>
      <c r="AT39">
        <v>0.33830260000000001</v>
      </c>
      <c r="AU39" t="s">
        <v>682</v>
      </c>
      <c r="AW39">
        <v>0.57962424999999995</v>
      </c>
      <c r="AX39">
        <v>2.2742200000000001</v>
      </c>
      <c r="AY39">
        <v>0.55112850000000002</v>
      </c>
      <c r="AZ39" t="s">
        <v>682</v>
      </c>
      <c r="BB39">
        <v>0.91883820000000005</v>
      </c>
      <c r="BC39">
        <v>8.4904200000000003</v>
      </c>
      <c r="BD39">
        <v>0.67338560000000003</v>
      </c>
      <c r="BE39">
        <v>1.89703</v>
      </c>
      <c r="BG39">
        <v>0.97479280000000001</v>
      </c>
      <c r="BH39">
        <v>0.505382</v>
      </c>
      <c r="BI39">
        <v>0.7748872</v>
      </c>
      <c r="BJ39" t="s">
        <v>682</v>
      </c>
    </row>
    <row r="40" spans="2:62" ht="16">
      <c r="B40">
        <v>0.77907000000000004</v>
      </c>
      <c r="C40">
        <v>0.90909099999999998</v>
      </c>
      <c r="D40">
        <v>0.75</v>
      </c>
      <c r="E40">
        <v>0.87654299999999996</v>
      </c>
      <c r="F40">
        <v>0.88950300000000004</v>
      </c>
      <c r="G40">
        <v>0.83391000000000004</v>
      </c>
      <c r="H40">
        <v>0.83387599999999995</v>
      </c>
      <c r="I40">
        <v>0.91500000000000004</v>
      </c>
      <c r="K40" s="8" t="s">
        <v>684</v>
      </c>
      <c r="M40">
        <v>0.97138999999999986</v>
      </c>
      <c r="N40">
        <v>1.5811500000000001</v>
      </c>
      <c r="O40">
        <v>0.18099959999999998</v>
      </c>
      <c r="P40">
        <v>0</v>
      </c>
      <c r="R40">
        <v>0.99540650000000008</v>
      </c>
      <c r="S40">
        <v>3.35995</v>
      </c>
      <c r="T40">
        <v>0.24343474999999998</v>
      </c>
      <c r="U40">
        <v>0</v>
      </c>
      <c r="W40">
        <v>0.24979860000000001</v>
      </c>
      <c r="X40">
        <v>25.1403</v>
      </c>
      <c r="Y40">
        <v>4.4764440000000003E-2</v>
      </c>
      <c r="Z40">
        <v>0</v>
      </c>
      <c r="AB40">
        <v>1.0399800000000001</v>
      </c>
      <c r="AC40">
        <v>6.9570699999999999</v>
      </c>
      <c r="AD40">
        <v>0.44320680000000001</v>
      </c>
      <c r="AE40">
        <v>0</v>
      </c>
      <c r="AG40">
        <v>0.93</v>
      </c>
      <c r="AH40">
        <v>0.71232899999999999</v>
      </c>
      <c r="AI40">
        <v>0.9375</v>
      </c>
      <c r="AJ40">
        <v>0.93286199999999997</v>
      </c>
      <c r="AK40">
        <v>0.59925099999999998</v>
      </c>
      <c r="AL40">
        <v>0.953125</v>
      </c>
      <c r="AM40">
        <v>0.81203000000000003</v>
      </c>
      <c r="AN40">
        <v>0.948403</v>
      </c>
      <c r="AP40" s="122" t="s">
        <v>805</v>
      </c>
      <c r="AR40">
        <v>0.29328919999999997</v>
      </c>
      <c r="AS40" t="s">
        <v>682</v>
      </c>
      <c r="AT40">
        <v>0.38079840000000004</v>
      </c>
      <c r="AU40">
        <v>0.25677899999999998</v>
      </c>
      <c r="AW40">
        <v>0.60749074999999997</v>
      </c>
      <c r="AX40">
        <v>2.2471899999999998</v>
      </c>
      <c r="AY40">
        <v>0.49516700000000002</v>
      </c>
      <c r="AZ40" t="s">
        <v>682</v>
      </c>
      <c r="BB40">
        <v>1.1163799999999999</v>
      </c>
      <c r="BC40">
        <v>9.3483099999999997</v>
      </c>
      <c r="BD40">
        <v>0.54479959999999994</v>
      </c>
      <c r="BE40">
        <v>1.02712</v>
      </c>
      <c r="BG40">
        <v>1.29454</v>
      </c>
      <c r="BH40">
        <v>1.1235999999999999</v>
      </c>
      <c r="BI40">
        <v>0.60954259999999993</v>
      </c>
      <c r="BJ40" t="s">
        <v>682</v>
      </c>
    </row>
    <row r="41" spans="2:62" ht="16">
      <c r="B41">
        <v>0.80232599999999998</v>
      </c>
      <c r="C41">
        <v>0.90909099999999998</v>
      </c>
      <c r="D41">
        <v>0.75520799999999999</v>
      </c>
      <c r="E41">
        <v>0.88888900000000004</v>
      </c>
      <c r="F41">
        <v>0.88950300000000004</v>
      </c>
      <c r="G41">
        <v>0.84775100000000003</v>
      </c>
      <c r="H41">
        <v>0.84690600000000005</v>
      </c>
      <c r="I41">
        <v>0.92500000000000004</v>
      </c>
      <c r="K41" s="8" t="s">
        <v>39</v>
      </c>
      <c r="M41">
        <v>0.92690899999999998</v>
      </c>
      <c r="N41">
        <v>1.6170500000000001</v>
      </c>
      <c r="O41">
        <v>0.203842</v>
      </c>
      <c r="P41">
        <v>0</v>
      </c>
      <c r="R41">
        <v>1.2511225000000001</v>
      </c>
      <c r="S41">
        <v>5.9291700000000001</v>
      </c>
      <c r="T41">
        <v>0.26229849999999999</v>
      </c>
      <c r="U41">
        <v>0</v>
      </c>
      <c r="W41">
        <v>0.3683824</v>
      </c>
      <c r="X41">
        <v>24.866599999999998</v>
      </c>
      <c r="Y41">
        <v>7.3649339999999994E-2</v>
      </c>
      <c r="Z41">
        <v>0</v>
      </c>
      <c r="AB41">
        <v>1.43895</v>
      </c>
      <c r="AC41">
        <v>9.6304099999999995</v>
      </c>
      <c r="AD41">
        <v>0.48220819999999998</v>
      </c>
      <c r="AE41">
        <v>0.404756</v>
      </c>
      <c r="AG41">
        <v>0.94</v>
      </c>
      <c r="AH41">
        <v>0.72602699999999998</v>
      </c>
      <c r="AI41">
        <v>0.94711500000000004</v>
      </c>
      <c r="AJ41">
        <v>0.93639600000000001</v>
      </c>
      <c r="AK41">
        <v>0.63295900000000005</v>
      </c>
      <c r="AL41">
        <v>0.953125</v>
      </c>
      <c r="AM41">
        <v>0.82706800000000003</v>
      </c>
      <c r="AN41">
        <v>0.95331699999999997</v>
      </c>
      <c r="AP41" s="122" t="s">
        <v>806</v>
      </c>
      <c r="AR41">
        <v>0.51696760000000008</v>
      </c>
      <c r="AS41" t="s">
        <v>682</v>
      </c>
      <c r="AT41">
        <v>0.3257448</v>
      </c>
      <c r="AU41" t="s">
        <v>682</v>
      </c>
      <c r="AW41">
        <v>0.90391074999999987</v>
      </c>
      <c r="AX41">
        <v>2.4325000000000001</v>
      </c>
      <c r="AY41">
        <v>0.47658899999999998</v>
      </c>
      <c r="AZ41" t="s">
        <v>682</v>
      </c>
      <c r="BB41">
        <v>1.4281459999999999</v>
      </c>
      <c r="BC41">
        <v>10.2607</v>
      </c>
      <c r="BD41">
        <v>0.56199640000000006</v>
      </c>
      <c r="BE41">
        <v>1.19998</v>
      </c>
      <c r="BG41">
        <v>1.5053400000000001</v>
      </c>
      <c r="BH41">
        <v>0.442272</v>
      </c>
      <c r="BI41">
        <v>0.61077879999999996</v>
      </c>
      <c r="BJ41" t="s">
        <v>682</v>
      </c>
    </row>
    <row r="42" spans="2:62" ht="16">
      <c r="B42">
        <v>0.81395300000000004</v>
      </c>
      <c r="C42">
        <v>0.90909099999999998</v>
      </c>
      <c r="D42">
        <v>0.77604200000000001</v>
      </c>
      <c r="E42">
        <v>0.88888900000000004</v>
      </c>
      <c r="F42">
        <v>0.90055300000000005</v>
      </c>
      <c r="G42">
        <v>0.85121100000000005</v>
      </c>
      <c r="H42">
        <v>0.85341999999999996</v>
      </c>
      <c r="I42">
        <v>0.93</v>
      </c>
      <c r="K42" s="8" t="s">
        <v>605</v>
      </c>
      <c r="M42">
        <v>0.51110820000000001</v>
      </c>
      <c r="N42">
        <v>0</v>
      </c>
      <c r="O42">
        <v>0.22483820000000004</v>
      </c>
      <c r="P42">
        <v>0</v>
      </c>
      <c r="R42">
        <v>0.74430474999999996</v>
      </c>
      <c r="S42">
        <v>2.7770100000000002</v>
      </c>
      <c r="T42">
        <v>0.30309675000000003</v>
      </c>
      <c r="U42">
        <v>0</v>
      </c>
      <c r="W42">
        <v>5.7979120000000009E-2</v>
      </c>
      <c r="X42">
        <v>23.697099999999999</v>
      </c>
      <c r="Y42">
        <v>6.5068760000000003E-2</v>
      </c>
      <c r="Z42">
        <v>0</v>
      </c>
      <c r="AB42">
        <v>0.76995839999999993</v>
      </c>
      <c r="AC42">
        <v>6.6648199999999997</v>
      </c>
      <c r="AD42">
        <v>0.45851120000000006</v>
      </c>
      <c r="AE42">
        <v>0</v>
      </c>
      <c r="AG42">
        <v>0.94</v>
      </c>
      <c r="AH42">
        <v>0.732877</v>
      </c>
      <c r="AI42">
        <v>0.95192299999999996</v>
      </c>
      <c r="AJ42">
        <v>0.93639600000000001</v>
      </c>
      <c r="AK42">
        <v>0.64793999999999996</v>
      </c>
      <c r="AL42">
        <v>0.95507799999999998</v>
      </c>
      <c r="AM42">
        <v>0.83458600000000005</v>
      </c>
      <c r="AN42">
        <v>0.95823100000000005</v>
      </c>
      <c r="AP42" s="122" t="s">
        <v>807</v>
      </c>
      <c r="AR42">
        <v>0.2287904</v>
      </c>
      <c r="AS42" t="s">
        <v>682</v>
      </c>
      <c r="AT42">
        <v>0.30187979999999998</v>
      </c>
      <c r="AU42" t="s">
        <v>682</v>
      </c>
      <c r="AW42">
        <v>0.56743600000000005</v>
      </c>
      <c r="AX42">
        <v>1.83771</v>
      </c>
      <c r="AY42">
        <v>0.47201175000000006</v>
      </c>
      <c r="AZ42" t="s">
        <v>682</v>
      </c>
      <c r="BB42">
        <v>1.0871591999999999</v>
      </c>
      <c r="BC42">
        <v>11.9247</v>
      </c>
      <c r="BD42">
        <v>0.57292179999999993</v>
      </c>
      <c r="BE42">
        <v>1.04566</v>
      </c>
      <c r="BG42">
        <v>1.0565184000000001</v>
      </c>
      <c r="BH42">
        <v>0.20419000000000001</v>
      </c>
      <c r="BI42">
        <v>0.63717639999999998</v>
      </c>
      <c r="BJ42" t="s">
        <v>682</v>
      </c>
    </row>
    <row r="43" spans="2:62" ht="16">
      <c r="B43">
        <v>0.81395300000000004</v>
      </c>
      <c r="C43">
        <v>0.90909099999999998</v>
      </c>
      <c r="D43">
        <v>0.78645799999999999</v>
      </c>
      <c r="E43">
        <v>0.88888900000000004</v>
      </c>
      <c r="F43">
        <v>0.90607700000000002</v>
      </c>
      <c r="G43">
        <v>0.85813099999999998</v>
      </c>
      <c r="H43">
        <v>0.86970700000000001</v>
      </c>
      <c r="I43">
        <v>0.93500000000000005</v>
      </c>
      <c r="K43" s="120" t="s">
        <v>784</v>
      </c>
      <c r="M43">
        <v>0.68832319999999991</v>
      </c>
      <c r="N43">
        <v>0.711592</v>
      </c>
      <c r="O43">
        <v>0.3104248</v>
      </c>
      <c r="P43">
        <v>0</v>
      </c>
      <c r="R43">
        <v>0.77339175000000004</v>
      </c>
      <c r="S43">
        <v>3.55796</v>
      </c>
      <c r="T43">
        <v>0.36962524999999996</v>
      </c>
      <c r="U43">
        <v>0</v>
      </c>
      <c r="W43">
        <v>9.0264499999999998E-2</v>
      </c>
      <c r="X43">
        <v>25.6173</v>
      </c>
      <c r="Y43">
        <v>8.1154360000000009E-2</v>
      </c>
      <c r="Z43">
        <v>0.68644000000000005</v>
      </c>
      <c r="AB43">
        <v>0.86071779999999998</v>
      </c>
      <c r="AC43">
        <v>9.1083800000000004</v>
      </c>
      <c r="AD43">
        <v>0.55612200000000001</v>
      </c>
      <c r="AE43">
        <v>0.45762700000000001</v>
      </c>
      <c r="AG43">
        <v>0.96</v>
      </c>
      <c r="AH43">
        <v>0.767123</v>
      </c>
      <c r="AI43">
        <v>0.961538</v>
      </c>
      <c r="AJ43">
        <v>0.94346300000000005</v>
      </c>
      <c r="AK43">
        <v>0.66666700000000001</v>
      </c>
      <c r="AL43">
        <v>0.95507799999999998</v>
      </c>
      <c r="AM43">
        <v>0.83834600000000004</v>
      </c>
      <c r="AN43">
        <v>0.95823100000000005</v>
      </c>
      <c r="AP43" s="122" t="s">
        <v>808</v>
      </c>
      <c r="AR43">
        <v>0.62803659999999994</v>
      </c>
      <c r="AS43" t="s">
        <v>682</v>
      </c>
      <c r="AT43">
        <v>0.30503840000000004</v>
      </c>
      <c r="AU43" t="s">
        <v>682</v>
      </c>
      <c r="AW43">
        <v>0.88518125000000003</v>
      </c>
      <c r="AX43">
        <v>2.7972899999999998</v>
      </c>
      <c r="AY43">
        <v>0.44126500000000002</v>
      </c>
      <c r="AZ43" t="s">
        <v>682</v>
      </c>
      <c r="BB43">
        <v>1.285752</v>
      </c>
      <c r="BC43">
        <v>10.600199999999999</v>
      </c>
      <c r="BD43">
        <v>0.51532</v>
      </c>
      <c r="BE43">
        <v>0.18471099999999999</v>
      </c>
      <c r="BG43">
        <v>1.5476059999999998</v>
      </c>
      <c r="BH43">
        <v>2.0611600000000001</v>
      </c>
      <c r="BI43">
        <v>0.52514640000000001</v>
      </c>
      <c r="BJ43" t="s">
        <v>682</v>
      </c>
    </row>
    <row r="44" spans="2:62" ht="16">
      <c r="B44">
        <v>0.82558100000000001</v>
      </c>
      <c r="C44">
        <v>0.90909099999999998</v>
      </c>
      <c r="D44">
        <v>0.79166700000000001</v>
      </c>
      <c r="E44">
        <v>0.88888900000000004</v>
      </c>
      <c r="F44">
        <v>0.91712700000000003</v>
      </c>
      <c r="G44">
        <v>0.86505200000000004</v>
      </c>
      <c r="H44">
        <v>0.87296399999999996</v>
      </c>
      <c r="I44">
        <v>0.94</v>
      </c>
      <c r="K44" s="120" t="s">
        <v>785</v>
      </c>
      <c r="M44">
        <v>1.1346585999999999</v>
      </c>
      <c r="N44">
        <v>0.35650999999999999</v>
      </c>
      <c r="O44">
        <v>0.22119140000000001</v>
      </c>
      <c r="P44">
        <v>0</v>
      </c>
      <c r="R44">
        <v>1.1099049999999999</v>
      </c>
      <c r="S44">
        <v>4.27813</v>
      </c>
      <c r="T44">
        <v>0.392704</v>
      </c>
      <c r="U44">
        <v>0</v>
      </c>
      <c r="W44">
        <v>0.55487359999999997</v>
      </c>
      <c r="X44">
        <v>16.351900000000001</v>
      </c>
      <c r="Y44">
        <v>2.8788319999999999E-2</v>
      </c>
      <c r="Z44">
        <v>0.87051100000000003</v>
      </c>
      <c r="AB44">
        <v>1.24579</v>
      </c>
      <c r="AC44">
        <v>3.6126399999999999</v>
      </c>
      <c r="AD44">
        <v>0.64044180000000006</v>
      </c>
      <c r="AE44">
        <v>7.8346</v>
      </c>
      <c r="AG44">
        <v>0.96</v>
      </c>
      <c r="AH44">
        <v>0.78082200000000002</v>
      </c>
      <c r="AI44">
        <v>0.96634600000000004</v>
      </c>
      <c r="AJ44">
        <v>0.95052999999999999</v>
      </c>
      <c r="AK44">
        <v>0.68539300000000003</v>
      </c>
      <c r="AL44">
        <v>0.95507799999999998</v>
      </c>
      <c r="AM44">
        <v>0.84962400000000005</v>
      </c>
      <c r="AN44">
        <v>0.96068799999999999</v>
      </c>
      <c r="AP44" s="123" t="s">
        <v>809</v>
      </c>
      <c r="AR44">
        <v>0.2063294</v>
      </c>
      <c r="AS44" t="s">
        <v>682</v>
      </c>
      <c r="AT44">
        <v>0.33696000000000004</v>
      </c>
      <c r="AU44" t="s">
        <v>682</v>
      </c>
      <c r="AW44">
        <v>0.53134925</v>
      </c>
      <c r="AX44">
        <v>0.83208499999999996</v>
      </c>
      <c r="AY44">
        <v>0.59823999999999999</v>
      </c>
      <c r="AZ44" t="s">
        <v>682</v>
      </c>
      <c r="BB44">
        <v>0.97792200000000007</v>
      </c>
      <c r="BC44">
        <v>13.6462</v>
      </c>
      <c r="BD44">
        <v>0.77038600000000002</v>
      </c>
      <c r="BE44">
        <v>0.68766899999999997</v>
      </c>
      <c r="BG44">
        <v>0.98765539999999985</v>
      </c>
      <c r="BH44" t="s">
        <v>682</v>
      </c>
      <c r="BI44">
        <v>0.80250539999999992</v>
      </c>
      <c r="BJ44" t="s">
        <v>682</v>
      </c>
    </row>
    <row r="45" spans="2:62" ht="16">
      <c r="B45">
        <v>0.82558100000000001</v>
      </c>
      <c r="C45">
        <v>0.90909099999999998</v>
      </c>
      <c r="D45">
        <v>0.80729200000000001</v>
      </c>
      <c r="E45">
        <v>0.88888900000000004</v>
      </c>
      <c r="F45">
        <v>0.91712700000000003</v>
      </c>
      <c r="G45">
        <v>0.87197199999999997</v>
      </c>
      <c r="H45">
        <v>0.87947900000000001</v>
      </c>
      <c r="I45">
        <v>0.94499999999999995</v>
      </c>
      <c r="K45" s="120" t="s">
        <v>786</v>
      </c>
      <c r="M45">
        <v>0.86785899999999994</v>
      </c>
      <c r="N45">
        <v>0.34655200000000003</v>
      </c>
      <c r="O45">
        <v>0.18402099999999999</v>
      </c>
      <c r="P45">
        <v>0</v>
      </c>
      <c r="R45">
        <v>0.91295249999999994</v>
      </c>
      <c r="S45">
        <v>3.2344900000000001</v>
      </c>
      <c r="T45">
        <v>0.2900315</v>
      </c>
      <c r="U45">
        <v>0</v>
      </c>
      <c r="W45">
        <v>0.50356959999999995</v>
      </c>
      <c r="X45">
        <v>14.324199999999999</v>
      </c>
      <c r="Y45">
        <v>5.2256179999999999E-2</v>
      </c>
      <c r="Z45">
        <v>0.29780699999999999</v>
      </c>
      <c r="AB45">
        <v>0.89640799999999987</v>
      </c>
      <c r="AC45">
        <v>2.21794</v>
      </c>
      <c r="AD45">
        <v>0.52413939999999992</v>
      </c>
      <c r="AE45">
        <v>0.29780699999999999</v>
      </c>
      <c r="AG45">
        <v>0.96</v>
      </c>
      <c r="AH45">
        <v>0.78082200000000002</v>
      </c>
      <c r="AI45">
        <v>0.97115399999999996</v>
      </c>
      <c r="AJ45">
        <v>0.95759700000000003</v>
      </c>
      <c r="AK45">
        <v>0.72284599999999999</v>
      </c>
      <c r="AL45">
        <v>0.95507799999999998</v>
      </c>
      <c r="AM45">
        <v>0.853383</v>
      </c>
      <c r="AN45">
        <v>0.96560199999999996</v>
      </c>
      <c r="AR45">
        <v>0.37593059999999995</v>
      </c>
      <c r="AS45" t="s">
        <v>682</v>
      </c>
      <c r="AT45">
        <v>0.31604019999999999</v>
      </c>
      <c r="AU45" t="s">
        <v>682</v>
      </c>
      <c r="AW45">
        <v>0.45743950000000005</v>
      </c>
      <c r="AX45">
        <v>0.92418</v>
      </c>
      <c r="AY45">
        <v>0.49842825000000002</v>
      </c>
      <c r="AZ45" t="s">
        <v>682</v>
      </c>
      <c r="BB45">
        <v>0.82888800000000007</v>
      </c>
      <c r="BC45">
        <v>5.9147499999999997</v>
      </c>
      <c r="BD45">
        <v>0.55528279999999997</v>
      </c>
      <c r="BE45">
        <v>1.5638700000000001</v>
      </c>
      <c r="BG45">
        <v>0.84750379999999992</v>
      </c>
      <c r="BH45">
        <v>0.184836</v>
      </c>
      <c r="BI45">
        <v>0.60827640000000005</v>
      </c>
      <c r="BJ45" t="s">
        <v>682</v>
      </c>
    </row>
    <row r="46" spans="2:62" ht="16">
      <c r="B46">
        <v>0.82558100000000001</v>
      </c>
      <c r="C46">
        <v>0.90909099999999998</v>
      </c>
      <c r="D46">
        <v>0.81770799999999999</v>
      </c>
      <c r="E46">
        <v>0.88888900000000004</v>
      </c>
      <c r="F46">
        <v>0.91712700000000003</v>
      </c>
      <c r="G46">
        <v>0.87197199999999997</v>
      </c>
      <c r="H46">
        <v>0.89250799999999997</v>
      </c>
      <c r="I46">
        <v>0.94499999999999995</v>
      </c>
      <c r="K46" s="120" t="s">
        <v>787</v>
      </c>
      <c r="M46">
        <v>0.90931680000000004</v>
      </c>
      <c r="N46">
        <v>1.20272</v>
      </c>
      <c r="O46">
        <v>0.22888159999999996</v>
      </c>
      <c r="P46">
        <v>0</v>
      </c>
      <c r="R46">
        <v>0.88871</v>
      </c>
      <c r="S46">
        <v>3.6081500000000002</v>
      </c>
      <c r="T46">
        <v>0.30288674999999998</v>
      </c>
      <c r="U46">
        <v>0</v>
      </c>
      <c r="W46">
        <v>0.2475562</v>
      </c>
      <c r="X46">
        <v>18.7624</v>
      </c>
      <c r="Y46">
        <v>9.5974779999999996E-2</v>
      </c>
      <c r="Z46">
        <v>0.26658700000000002</v>
      </c>
      <c r="AB46">
        <v>0.95512479999999989</v>
      </c>
      <c r="AC46">
        <v>3.2072500000000002</v>
      </c>
      <c r="AD46">
        <v>0.43424980000000002</v>
      </c>
      <c r="AE46">
        <v>0</v>
      </c>
      <c r="AG46">
        <v>0.96</v>
      </c>
      <c r="AH46">
        <v>0.79452100000000003</v>
      </c>
      <c r="AI46">
        <v>0.97115399999999996</v>
      </c>
      <c r="AJ46">
        <v>0.96113099999999996</v>
      </c>
      <c r="AK46">
        <v>0.72659200000000002</v>
      </c>
      <c r="AL46">
        <v>0.95507799999999998</v>
      </c>
      <c r="AM46">
        <v>0.85714299999999999</v>
      </c>
      <c r="AN46">
        <v>0.97051600000000005</v>
      </c>
      <c r="AR46">
        <v>0.53520180000000006</v>
      </c>
      <c r="AS46">
        <v>0.33547900000000003</v>
      </c>
      <c r="AT46">
        <v>0.33932480000000004</v>
      </c>
      <c r="AU46" t="s">
        <v>682</v>
      </c>
      <c r="AW46">
        <v>0.77541349999999998</v>
      </c>
      <c r="AX46">
        <v>1.2580499999999999</v>
      </c>
      <c r="AY46">
        <v>0.50127025000000003</v>
      </c>
      <c r="AZ46" t="s">
        <v>682</v>
      </c>
      <c r="BB46">
        <v>1.18953</v>
      </c>
      <c r="BC46">
        <v>9.7288899999999998</v>
      </c>
      <c r="BD46">
        <v>0.65344239999999998</v>
      </c>
      <c r="BE46">
        <v>1.2985599999999999</v>
      </c>
      <c r="BG46">
        <v>1.1920139999999999</v>
      </c>
      <c r="BH46">
        <v>0.83869800000000005</v>
      </c>
      <c r="BI46">
        <v>0.78144820000000004</v>
      </c>
      <c r="BJ46">
        <v>0.360711</v>
      </c>
    </row>
    <row r="47" spans="2:62">
      <c r="B47">
        <v>0.83720899999999998</v>
      </c>
      <c r="C47">
        <v>0.90909099999999998</v>
      </c>
      <c r="D47">
        <v>0.82291700000000001</v>
      </c>
      <c r="E47">
        <v>0.88888900000000004</v>
      </c>
      <c r="F47">
        <v>0.92265200000000003</v>
      </c>
      <c r="G47">
        <v>0.87197199999999997</v>
      </c>
      <c r="H47">
        <v>0.91205199999999997</v>
      </c>
      <c r="I47">
        <v>0.94499999999999995</v>
      </c>
      <c r="K47" s="50" t="s">
        <v>788</v>
      </c>
      <c r="M47">
        <v>0.6533656000000001</v>
      </c>
      <c r="N47">
        <v>0</v>
      </c>
      <c r="O47">
        <v>0.16307060000000001</v>
      </c>
      <c r="P47">
        <v>0</v>
      </c>
      <c r="R47">
        <v>0.67470574999999999</v>
      </c>
      <c r="S47">
        <v>1.8692800000000001</v>
      </c>
      <c r="T47">
        <v>0.21776199999999998</v>
      </c>
      <c r="U47">
        <v>0</v>
      </c>
      <c r="W47">
        <v>9.8283800000000004E-2</v>
      </c>
      <c r="X47">
        <v>28.413</v>
      </c>
      <c r="Y47">
        <v>1.8765219999999999E-2</v>
      </c>
      <c r="Z47">
        <v>1.5635699999999999</v>
      </c>
      <c r="AB47">
        <v>0.56164559999999997</v>
      </c>
      <c r="AC47">
        <v>4.4862599999999997</v>
      </c>
      <c r="AD47">
        <v>0.40954579999999996</v>
      </c>
      <c r="AE47">
        <v>0.78178400000000003</v>
      </c>
      <c r="AG47">
        <v>0.96</v>
      </c>
      <c r="AH47">
        <v>0.80821900000000002</v>
      </c>
      <c r="AI47">
        <v>0.975962</v>
      </c>
      <c r="AJ47">
        <v>0.96466399999999997</v>
      </c>
      <c r="AK47">
        <v>0.74157300000000004</v>
      </c>
      <c r="AL47">
        <v>0.95703099999999997</v>
      </c>
      <c r="AM47">
        <v>0.86466200000000004</v>
      </c>
      <c r="AN47">
        <v>0.97051600000000005</v>
      </c>
      <c r="AR47">
        <v>0.28900160000000003</v>
      </c>
      <c r="AS47" t="s">
        <v>682</v>
      </c>
      <c r="AT47">
        <v>0.32028180000000001</v>
      </c>
      <c r="AU47" t="s">
        <v>682</v>
      </c>
      <c r="AW47">
        <v>0.55736525000000003</v>
      </c>
      <c r="AX47">
        <v>0.83368100000000001</v>
      </c>
      <c r="AY47">
        <v>0.48101400000000005</v>
      </c>
      <c r="AZ47" t="s">
        <v>682</v>
      </c>
      <c r="BB47">
        <v>0.93522519999999998</v>
      </c>
      <c r="BC47">
        <v>9.0037500000000001</v>
      </c>
      <c r="BD47">
        <v>0.55291760000000001</v>
      </c>
      <c r="BE47">
        <v>1.8645099999999999</v>
      </c>
      <c r="BG47">
        <v>0.95260639999999996</v>
      </c>
      <c r="BH47">
        <v>2.5010400000000002</v>
      </c>
      <c r="BI47">
        <v>0.61177079999999995</v>
      </c>
      <c r="BJ47" t="s">
        <v>682</v>
      </c>
    </row>
    <row r="48" spans="2:62">
      <c r="B48">
        <v>0.84883699999999995</v>
      </c>
      <c r="C48">
        <v>0.90909099999999998</v>
      </c>
      <c r="D48">
        <v>0.828125</v>
      </c>
      <c r="E48">
        <v>0.88888900000000004</v>
      </c>
      <c r="F48">
        <v>0.92265200000000003</v>
      </c>
      <c r="G48">
        <v>0.87889300000000004</v>
      </c>
      <c r="H48">
        <v>0.91856700000000002</v>
      </c>
      <c r="I48">
        <v>0.96</v>
      </c>
      <c r="M48">
        <v>0.548813</v>
      </c>
      <c r="N48">
        <v>0</v>
      </c>
      <c r="O48">
        <v>0.37335219999999997</v>
      </c>
      <c r="P48">
        <v>0</v>
      </c>
      <c r="R48">
        <v>0.82237249999999995</v>
      </c>
      <c r="S48">
        <v>2.0876800000000002</v>
      </c>
      <c r="T48">
        <v>0.48656474999999993</v>
      </c>
      <c r="U48">
        <v>0</v>
      </c>
      <c r="W48">
        <v>8.2284240000000008E-2</v>
      </c>
      <c r="X48">
        <v>8.9074500000000008</v>
      </c>
      <c r="Y48">
        <v>0.1692978</v>
      </c>
      <c r="Z48">
        <v>0.59035099999999996</v>
      </c>
      <c r="AB48">
        <v>0.94787639999999995</v>
      </c>
      <c r="AC48">
        <v>1.67015</v>
      </c>
      <c r="AD48">
        <v>0.75543199999999988</v>
      </c>
      <c r="AE48">
        <v>1.03312</v>
      </c>
      <c r="AG48">
        <v>0.96</v>
      </c>
      <c r="AH48">
        <v>0.81506800000000001</v>
      </c>
      <c r="AI48">
        <v>0.980769</v>
      </c>
      <c r="AJ48">
        <v>0.968198</v>
      </c>
      <c r="AK48">
        <v>0.76029999999999998</v>
      </c>
      <c r="AL48">
        <v>0.95703099999999997</v>
      </c>
      <c r="AM48">
        <v>0.87217999999999996</v>
      </c>
      <c r="AN48">
        <v>0.97297299999999998</v>
      </c>
      <c r="AR48">
        <v>0.20729060000000002</v>
      </c>
      <c r="AS48">
        <v>0.48198600000000003</v>
      </c>
      <c r="AT48">
        <v>0.26106260000000003</v>
      </c>
      <c r="AU48" t="s">
        <v>682</v>
      </c>
      <c r="AW48">
        <v>0.54700824999999997</v>
      </c>
      <c r="AX48">
        <v>3.6148899999999999</v>
      </c>
      <c r="AY48">
        <v>0.34173949999999997</v>
      </c>
      <c r="AZ48" t="s">
        <v>682</v>
      </c>
      <c r="BB48">
        <v>1.0523982000000001</v>
      </c>
      <c r="BC48">
        <v>14.4596</v>
      </c>
      <c r="BD48">
        <v>0.45695500000000006</v>
      </c>
      <c r="BE48">
        <v>3.1616399999999998</v>
      </c>
      <c r="BG48">
        <v>1.040222</v>
      </c>
      <c r="BH48">
        <v>3.6148899999999999</v>
      </c>
      <c r="BI48">
        <v>0.50370799999999993</v>
      </c>
      <c r="BJ48" t="s">
        <v>682</v>
      </c>
    </row>
    <row r="49" spans="2:62">
      <c r="B49">
        <v>0.84883699999999995</v>
      </c>
      <c r="C49">
        <v>0.90909099999999998</v>
      </c>
      <c r="D49">
        <v>0.84375</v>
      </c>
      <c r="E49">
        <v>0.88888900000000004</v>
      </c>
      <c r="F49">
        <v>0.92817700000000003</v>
      </c>
      <c r="G49">
        <v>0.89619400000000005</v>
      </c>
      <c r="H49">
        <v>0.91856700000000002</v>
      </c>
      <c r="I49">
        <v>0.97</v>
      </c>
      <c r="M49">
        <v>1.1637114</v>
      </c>
      <c r="N49">
        <v>1.62147</v>
      </c>
      <c r="O49">
        <v>0.62619020000000003</v>
      </c>
      <c r="P49">
        <v>0</v>
      </c>
      <c r="R49">
        <v>0.93130099999999993</v>
      </c>
      <c r="S49">
        <v>6.0805100000000003</v>
      </c>
      <c r="T49">
        <v>0.65843600000000002</v>
      </c>
      <c r="U49">
        <v>0</v>
      </c>
      <c r="W49">
        <v>0.171708</v>
      </c>
      <c r="X49">
        <v>22.052</v>
      </c>
      <c r="Y49">
        <v>9.6694719999999998E-2</v>
      </c>
      <c r="Z49">
        <v>0.38486500000000001</v>
      </c>
      <c r="AB49">
        <v>1.07904</v>
      </c>
      <c r="AC49">
        <v>3.5672299999999999</v>
      </c>
      <c r="AD49">
        <v>0.77081299999999997</v>
      </c>
      <c r="AE49">
        <v>0.57729799999999998</v>
      </c>
      <c r="AG49">
        <v>0.96</v>
      </c>
      <c r="AH49">
        <v>0.82191800000000004</v>
      </c>
      <c r="AI49">
        <v>0.980769</v>
      </c>
      <c r="AJ49">
        <v>0.97173100000000001</v>
      </c>
      <c r="AK49">
        <v>0.76778999999999997</v>
      </c>
      <c r="AL49">
        <v>0.95703099999999997</v>
      </c>
      <c r="AM49">
        <v>0.87217999999999996</v>
      </c>
      <c r="AN49">
        <v>0.97788699999999995</v>
      </c>
      <c r="AR49">
        <v>0.17843619999999999</v>
      </c>
      <c r="AS49">
        <v>0.78262600000000004</v>
      </c>
      <c r="AT49">
        <v>0.26678459999999998</v>
      </c>
      <c r="AU49" t="s">
        <v>682</v>
      </c>
      <c r="AW49">
        <v>0.40792475</v>
      </c>
      <c r="AX49">
        <v>4.8914099999999996</v>
      </c>
      <c r="AY49">
        <v>0.36939624999999998</v>
      </c>
      <c r="AZ49" t="s">
        <v>682</v>
      </c>
      <c r="BB49">
        <v>0.7936553999999999</v>
      </c>
      <c r="BC49">
        <v>14.087300000000001</v>
      </c>
      <c r="BD49">
        <v>0.46864319999999998</v>
      </c>
      <c r="BE49">
        <v>6.6109600000000004</v>
      </c>
      <c r="BG49">
        <v>0.76710519999999993</v>
      </c>
      <c r="BH49">
        <v>6.8479700000000001</v>
      </c>
      <c r="BI49">
        <v>0.52415500000000004</v>
      </c>
      <c r="BJ49" t="s">
        <v>682</v>
      </c>
    </row>
    <row r="50" spans="2:62">
      <c r="B50">
        <v>0.84883699999999995</v>
      </c>
      <c r="C50">
        <v>0.90909099999999998</v>
      </c>
      <c r="D50">
        <v>0.859375</v>
      </c>
      <c r="E50">
        <v>0.88888900000000004</v>
      </c>
      <c r="F50">
        <v>0.93370200000000003</v>
      </c>
      <c r="G50">
        <v>0.89965399999999995</v>
      </c>
      <c r="H50">
        <v>0.92833900000000003</v>
      </c>
      <c r="I50">
        <v>0.97</v>
      </c>
      <c r="M50">
        <v>0.8166654000000001</v>
      </c>
      <c r="N50">
        <v>0.55944099999999997</v>
      </c>
      <c r="O50">
        <v>0.67887819999999999</v>
      </c>
      <c r="P50">
        <v>0</v>
      </c>
      <c r="R50">
        <v>1.0678675</v>
      </c>
      <c r="S50">
        <v>1.67832</v>
      </c>
      <c r="T50">
        <v>0.62021249999999994</v>
      </c>
      <c r="U50">
        <v>0</v>
      </c>
      <c r="W50">
        <v>0.18734579999999998</v>
      </c>
      <c r="X50">
        <v>11.860099999999999</v>
      </c>
      <c r="Y50">
        <v>8.8325539999999994E-2</v>
      </c>
      <c r="Z50">
        <v>4.2481600000000004</v>
      </c>
      <c r="AB50">
        <v>1.2132879999999999</v>
      </c>
      <c r="AC50">
        <v>2.4615399999999998</v>
      </c>
      <c r="AD50">
        <v>0.6645814000000001</v>
      </c>
      <c r="AE50">
        <v>1.0620400000000001</v>
      </c>
      <c r="AG50">
        <v>0.97</v>
      </c>
      <c r="AH50">
        <v>0.82191800000000004</v>
      </c>
      <c r="AI50">
        <v>0.980769</v>
      </c>
      <c r="AJ50">
        <v>0.97879899999999997</v>
      </c>
      <c r="AK50">
        <v>0.78651700000000002</v>
      </c>
      <c r="AL50">
        <v>0.95703099999999997</v>
      </c>
      <c r="AM50">
        <v>0.88345899999999999</v>
      </c>
      <c r="AN50">
        <v>0.98034399999999999</v>
      </c>
      <c r="AR50">
        <v>0.24365220000000001</v>
      </c>
      <c r="AS50" t="s">
        <v>682</v>
      </c>
      <c r="AT50">
        <v>0.32505780000000001</v>
      </c>
      <c r="AU50" t="s">
        <v>682</v>
      </c>
      <c r="AW50">
        <v>0.57146074999999996</v>
      </c>
      <c r="AX50">
        <v>2.3423600000000002</v>
      </c>
      <c r="AY50">
        <v>0.46875</v>
      </c>
      <c r="AZ50" t="s">
        <v>682</v>
      </c>
      <c r="BB50">
        <v>0.98321520000000007</v>
      </c>
      <c r="BC50">
        <v>8.6198800000000002</v>
      </c>
      <c r="BD50">
        <v>0.56532300000000002</v>
      </c>
      <c r="BE50">
        <v>0.90448600000000001</v>
      </c>
      <c r="BG50">
        <v>1.280929</v>
      </c>
      <c r="BH50">
        <v>0.468472</v>
      </c>
      <c r="BI50">
        <v>0.5812988</v>
      </c>
      <c r="BJ50">
        <v>0.15074799999999999</v>
      </c>
    </row>
    <row r="51" spans="2:62">
      <c r="B51">
        <v>0.87209300000000001</v>
      </c>
      <c r="C51">
        <v>0.90909099999999998</v>
      </c>
      <c r="D51">
        <v>0.86458299999999999</v>
      </c>
      <c r="E51">
        <v>0.90123500000000001</v>
      </c>
      <c r="F51">
        <v>0.94475100000000001</v>
      </c>
      <c r="G51">
        <v>0.90657399999999999</v>
      </c>
      <c r="H51">
        <v>0.93159599999999998</v>
      </c>
      <c r="I51">
        <v>0.97</v>
      </c>
      <c r="M51">
        <v>0.73490820000000012</v>
      </c>
      <c r="N51">
        <v>0.29847200000000002</v>
      </c>
      <c r="O51">
        <v>1.1635597999999998</v>
      </c>
      <c r="P51">
        <v>0.88503399999999999</v>
      </c>
      <c r="R51">
        <v>0.91176975000000005</v>
      </c>
      <c r="S51">
        <v>3.2831899999999998</v>
      </c>
      <c r="T51">
        <v>1.2791649999999999</v>
      </c>
      <c r="U51">
        <v>0</v>
      </c>
      <c r="W51">
        <v>0.20077820000000002</v>
      </c>
      <c r="X51">
        <v>20.057300000000001</v>
      </c>
      <c r="Y51">
        <v>0.1913514</v>
      </c>
      <c r="Z51">
        <v>13.904</v>
      </c>
      <c r="AB51">
        <v>0.99831979999999998</v>
      </c>
      <c r="AC51">
        <v>4.5367699999999997</v>
      </c>
      <c r="AD51">
        <v>1.2355659999999999</v>
      </c>
      <c r="AE51">
        <v>4.0553299999999997</v>
      </c>
      <c r="AG51">
        <v>0.97</v>
      </c>
      <c r="AH51">
        <v>0.82191800000000004</v>
      </c>
      <c r="AI51">
        <v>0.980769</v>
      </c>
      <c r="AJ51">
        <v>0.98586600000000002</v>
      </c>
      <c r="AK51">
        <v>0.80524300000000004</v>
      </c>
      <c r="AL51">
        <v>0.95898399999999995</v>
      </c>
      <c r="AM51">
        <v>0.88721799999999995</v>
      </c>
      <c r="AN51">
        <v>0.98525799999999997</v>
      </c>
      <c r="AR51">
        <v>0.56780999999999993</v>
      </c>
      <c r="AS51">
        <v>0.190306</v>
      </c>
      <c r="AT51">
        <v>0.32322699999999999</v>
      </c>
      <c r="AU51" t="s">
        <v>682</v>
      </c>
      <c r="AW51">
        <v>0.95125249999999995</v>
      </c>
      <c r="AX51">
        <v>4.1629500000000004</v>
      </c>
      <c r="AY51">
        <v>0.47183999999999998</v>
      </c>
      <c r="AZ51" t="s">
        <v>682</v>
      </c>
      <c r="BB51">
        <v>1.4784539999999999</v>
      </c>
      <c r="BC51">
        <v>14.748699999999999</v>
      </c>
      <c r="BD51">
        <v>0.51097099999999995</v>
      </c>
      <c r="BE51">
        <v>2.2596099999999999</v>
      </c>
      <c r="BG51">
        <v>1.5330039999999998</v>
      </c>
      <c r="BH51">
        <v>5.4713099999999999</v>
      </c>
      <c r="BI51">
        <v>0.59695440000000011</v>
      </c>
      <c r="BJ51" t="s">
        <v>682</v>
      </c>
    </row>
    <row r="52" spans="2:62">
      <c r="B52">
        <v>0.90697700000000003</v>
      </c>
      <c r="C52">
        <v>0.90909099999999998</v>
      </c>
      <c r="D52">
        <v>0.875</v>
      </c>
      <c r="E52">
        <v>0.90123500000000001</v>
      </c>
      <c r="F52">
        <v>0.94475100000000001</v>
      </c>
      <c r="G52">
        <v>0.91003500000000004</v>
      </c>
      <c r="H52">
        <v>0.94136799999999998</v>
      </c>
      <c r="I52">
        <v>0.97</v>
      </c>
      <c r="M52">
        <v>1.3107146000000001</v>
      </c>
      <c r="N52">
        <v>0.19852300000000001</v>
      </c>
      <c r="O52">
        <v>0.70783980000000002</v>
      </c>
      <c r="P52">
        <v>0</v>
      </c>
      <c r="R52">
        <v>0.96098024999999998</v>
      </c>
      <c r="S52">
        <v>3.57341</v>
      </c>
      <c r="T52">
        <v>0.84529899999999991</v>
      </c>
      <c r="U52">
        <v>0.481464</v>
      </c>
      <c r="W52">
        <v>0.25839200000000001</v>
      </c>
      <c r="X52">
        <v>23.028700000000001</v>
      </c>
      <c r="Y52">
        <v>0.14766240000000003</v>
      </c>
      <c r="Z52">
        <v>8.0885899999999999</v>
      </c>
      <c r="AB52">
        <v>1.076066</v>
      </c>
      <c r="AC52">
        <v>4.2881</v>
      </c>
      <c r="AD52">
        <v>0.90344239999999998</v>
      </c>
      <c r="AE52">
        <v>3.8517100000000002</v>
      </c>
      <c r="AG52">
        <v>0.97</v>
      </c>
      <c r="AH52">
        <v>0.82876700000000003</v>
      </c>
      <c r="AI52">
        <v>0.980769</v>
      </c>
      <c r="AJ52">
        <v>0.98586600000000002</v>
      </c>
      <c r="AK52">
        <v>0.80898899999999996</v>
      </c>
      <c r="AL52">
        <v>0.95898399999999995</v>
      </c>
      <c r="AM52">
        <v>0.89097700000000002</v>
      </c>
      <c r="AN52">
        <v>0.98525799999999997</v>
      </c>
      <c r="AR52">
        <v>0.22506720000000002</v>
      </c>
      <c r="AS52" t="s">
        <v>682</v>
      </c>
      <c r="AT52">
        <v>0.42521680000000001</v>
      </c>
      <c r="AU52" t="s">
        <v>682</v>
      </c>
      <c r="AW52">
        <v>0.48343650000000005</v>
      </c>
      <c r="AX52">
        <v>1.85063</v>
      </c>
      <c r="AY52">
        <v>0.5859375</v>
      </c>
      <c r="AZ52" t="s">
        <v>682</v>
      </c>
      <c r="BB52">
        <v>0.8772278</v>
      </c>
      <c r="BC52">
        <v>9.5175099999999997</v>
      </c>
      <c r="BD52">
        <v>0.61340360000000005</v>
      </c>
      <c r="BE52">
        <v>1.37442</v>
      </c>
      <c r="BG52">
        <v>0.88087479999999996</v>
      </c>
      <c r="BH52">
        <v>5.5518799999999997</v>
      </c>
      <c r="BI52">
        <v>0.64503480000000002</v>
      </c>
      <c r="BJ52">
        <v>0.10412299999999999</v>
      </c>
    </row>
    <row r="53" spans="2:62">
      <c r="B53">
        <v>0.90697700000000003</v>
      </c>
      <c r="C53">
        <v>0.90909099999999998</v>
      </c>
      <c r="D53">
        <v>0.88541700000000001</v>
      </c>
      <c r="E53">
        <v>0.90123500000000001</v>
      </c>
      <c r="F53">
        <v>0.95027600000000001</v>
      </c>
      <c r="G53">
        <v>0.91349499999999995</v>
      </c>
      <c r="H53">
        <v>0.94788300000000003</v>
      </c>
      <c r="I53">
        <v>0.97</v>
      </c>
      <c r="M53">
        <v>0.90208440000000001</v>
      </c>
      <c r="N53">
        <v>0</v>
      </c>
      <c r="O53">
        <v>0.7601623999999999</v>
      </c>
      <c r="P53">
        <v>2.8887800000000001</v>
      </c>
      <c r="R53">
        <v>0.88138574999999997</v>
      </c>
      <c r="S53">
        <v>3.1012599999999999</v>
      </c>
      <c r="T53">
        <v>0.80308925000000009</v>
      </c>
      <c r="U53">
        <v>0</v>
      </c>
      <c r="W53">
        <v>0.13339280000000001</v>
      </c>
      <c r="X53">
        <v>18.607500000000002</v>
      </c>
      <c r="Y53">
        <v>0.10190281999999999</v>
      </c>
      <c r="Z53">
        <v>6.1125999999999996</v>
      </c>
      <c r="AB53">
        <v>0.89935299999999996</v>
      </c>
      <c r="AC53">
        <v>3.4113799999999999</v>
      </c>
      <c r="AD53">
        <v>0.8076627999999999</v>
      </c>
      <c r="AE53">
        <v>2.7784499999999999</v>
      </c>
      <c r="AG53">
        <v>0.97</v>
      </c>
      <c r="AH53">
        <v>0.84246600000000005</v>
      </c>
      <c r="AI53">
        <v>0.98557700000000004</v>
      </c>
      <c r="AJ53">
        <v>0.98939900000000003</v>
      </c>
      <c r="AK53">
        <v>0.82396999999999998</v>
      </c>
      <c r="AL53">
        <v>0.96289100000000005</v>
      </c>
      <c r="AM53">
        <v>0.89849599999999996</v>
      </c>
      <c r="AN53">
        <v>0.98525799999999997</v>
      </c>
      <c r="AR53">
        <v>0.26969900000000002</v>
      </c>
      <c r="AS53" t="s">
        <v>682</v>
      </c>
      <c r="AT53">
        <v>0.21882640000000003</v>
      </c>
      <c r="AU53" t="s">
        <v>682</v>
      </c>
      <c r="AW53">
        <v>0.54023749999999993</v>
      </c>
      <c r="AX53">
        <v>0.81138100000000002</v>
      </c>
      <c r="AY53">
        <v>0.27170174999999996</v>
      </c>
      <c r="AZ53" t="s">
        <v>682</v>
      </c>
      <c r="BB53">
        <v>0.95440560000000008</v>
      </c>
      <c r="BC53">
        <v>9.0874699999999997</v>
      </c>
      <c r="BD53">
        <v>0.28623940000000003</v>
      </c>
      <c r="BE53" t="s">
        <v>682</v>
      </c>
      <c r="BG53">
        <v>1.0132908</v>
      </c>
      <c r="BH53">
        <v>1.62276</v>
      </c>
      <c r="BI53">
        <v>0.35614019999999996</v>
      </c>
      <c r="BJ53" t="s">
        <v>682</v>
      </c>
    </row>
    <row r="54" spans="2:62">
      <c r="B54">
        <v>0.90697700000000003</v>
      </c>
      <c r="C54">
        <v>0.90909099999999998</v>
      </c>
      <c r="D54">
        <v>0.89583299999999999</v>
      </c>
      <c r="E54">
        <v>0.90123500000000001</v>
      </c>
      <c r="F54">
        <v>0.95027600000000001</v>
      </c>
      <c r="G54">
        <v>0.91695499999999996</v>
      </c>
      <c r="H54">
        <v>0.95113999999999999</v>
      </c>
      <c r="I54">
        <v>0.97499999999999998</v>
      </c>
      <c r="M54">
        <v>0.82022060000000008</v>
      </c>
      <c r="N54">
        <v>0.323656</v>
      </c>
      <c r="O54">
        <v>0.58967620000000009</v>
      </c>
      <c r="P54">
        <v>0.34730699999999998</v>
      </c>
      <c r="R54">
        <v>1.068325</v>
      </c>
      <c r="S54">
        <v>1.2946200000000001</v>
      </c>
      <c r="T54">
        <v>0.56766525000000001</v>
      </c>
      <c r="U54">
        <v>0</v>
      </c>
      <c r="W54">
        <v>0.17988460000000001</v>
      </c>
      <c r="X54">
        <v>19.160399999999999</v>
      </c>
      <c r="Y54">
        <v>6.7766640000000003E-2</v>
      </c>
      <c r="Z54">
        <v>2.3819699999999999</v>
      </c>
      <c r="AB54">
        <v>1.0907420000000001</v>
      </c>
      <c r="AC54">
        <v>2.5892499999999998</v>
      </c>
      <c r="AD54">
        <v>0.6141664</v>
      </c>
      <c r="AE54">
        <v>1.02084</v>
      </c>
      <c r="AG54">
        <v>0.97</v>
      </c>
      <c r="AH54">
        <v>0.86301399999999995</v>
      </c>
      <c r="AI54">
        <v>0.99038499999999996</v>
      </c>
      <c r="AJ54">
        <v>0.98939900000000003</v>
      </c>
      <c r="AK54">
        <v>0.838951</v>
      </c>
      <c r="AL54">
        <v>0.96484400000000003</v>
      </c>
      <c r="AM54">
        <v>0.90225599999999995</v>
      </c>
      <c r="AN54">
        <v>0.98525799999999997</v>
      </c>
      <c r="AR54">
        <v>0.20811459999999998</v>
      </c>
      <c r="AS54" t="s">
        <v>682</v>
      </c>
      <c r="AT54">
        <v>0.32730100000000001</v>
      </c>
      <c r="AU54" t="s">
        <v>682</v>
      </c>
      <c r="AW54">
        <v>0.51107400000000003</v>
      </c>
      <c r="AX54">
        <v>2.14988</v>
      </c>
      <c r="AY54">
        <v>0.46955100000000005</v>
      </c>
      <c r="AZ54" t="s">
        <v>682</v>
      </c>
      <c r="BB54">
        <v>0.9715267999999998</v>
      </c>
      <c r="BC54">
        <v>11.302199999999999</v>
      </c>
      <c r="BD54">
        <v>0.53169240000000006</v>
      </c>
      <c r="BE54">
        <v>2.8115299999999999</v>
      </c>
      <c r="BG54">
        <v>0.95912080000000022</v>
      </c>
      <c r="BH54">
        <v>1.8427500000000001</v>
      </c>
      <c r="BI54">
        <v>0.57662940000000007</v>
      </c>
      <c r="BJ54">
        <v>0.334706</v>
      </c>
    </row>
    <row r="55" spans="2:62">
      <c r="B55">
        <v>0.90697700000000003</v>
      </c>
      <c r="C55">
        <v>0.90909099999999998</v>
      </c>
      <c r="D55">
        <v>0.89583299999999999</v>
      </c>
      <c r="E55">
        <v>0.90123500000000001</v>
      </c>
      <c r="F55">
        <v>0.95027600000000001</v>
      </c>
      <c r="G55">
        <v>0.91695499999999996</v>
      </c>
      <c r="H55">
        <v>0.96091199999999999</v>
      </c>
      <c r="I55">
        <v>0.97499999999999998</v>
      </c>
      <c r="M55">
        <v>0.77066140000000005</v>
      </c>
      <c r="N55">
        <v>0</v>
      </c>
      <c r="O55">
        <v>1.2452559999999999</v>
      </c>
      <c r="P55">
        <v>0</v>
      </c>
      <c r="R55">
        <v>0.81722275</v>
      </c>
      <c r="S55">
        <v>1.42771</v>
      </c>
      <c r="T55">
        <v>1.4999024999999999</v>
      </c>
      <c r="U55">
        <v>0.287414</v>
      </c>
      <c r="W55">
        <v>0.11207799999999998</v>
      </c>
      <c r="X55">
        <v>5.4824200000000003</v>
      </c>
      <c r="Y55">
        <v>0.23009759999999999</v>
      </c>
      <c r="Z55">
        <v>8.0475999999999992</v>
      </c>
      <c r="AB55">
        <v>0.8431092</v>
      </c>
      <c r="AC55">
        <v>0.228434</v>
      </c>
      <c r="AD55">
        <v>1.368484</v>
      </c>
      <c r="AE55">
        <v>5.7482800000000003</v>
      </c>
      <c r="AG55">
        <v>0.98</v>
      </c>
      <c r="AH55">
        <v>0.88356199999999996</v>
      </c>
      <c r="AI55">
        <v>0.99038499999999996</v>
      </c>
      <c r="AJ55">
        <v>0.98939900000000003</v>
      </c>
      <c r="AK55">
        <v>0.85018700000000003</v>
      </c>
      <c r="AL55">
        <v>0.96679700000000002</v>
      </c>
      <c r="AM55">
        <v>0.90601500000000001</v>
      </c>
      <c r="AN55">
        <v>0.98525799999999997</v>
      </c>
      <c r="AR55">
        <v>0.20635979999999998</v>
      </c>
      <c r="AS55" t="s">
        <v>682</v>
      </c>
      <c r="AT55">
        <v>0.37098700000000001</v>
      </c>
      <c r="AU55">
        <v>0.29705300000000001</v>
      </c>
      <c r="AW55">
        <v>0.48442825</v>
      </c>
      <c r="AX55">
        <v>2.66323</v>
      </c>
      <c r="AY55">
        <v>0.56943924999999995</v>
      </c>
      <c r="AZ55" t="s">
        <v>682</v>
      </c>
      <c r="BB55">
        <v>0.85147080000000008</v>
      </c>
      <c r="BC55">
        <v>12.7835</v>
      </c>
      <c r="BD55">
        <v>0.67802440000000008</v>
      </c>
      <c r="BE55">
        <v>1.18821</v>
      </c>
      <c r="BG55">
        <v>0.87963860000000005</v>
      </c>
      <c r="BH55">
        <v>1.77549</v>
      </c>
      <c r="BI55">
        <v>0.72108459999999996</v>
      </c>
      <c r="BJ55">
        <v>0.39607100000000001</v>
      </c>
    </row>
    <row r="56" spans="2:62">
      <c r="B56">
        <v>0.918605</v>
      </c>
      <c r="C56">
        <v>0.90909099999999998</v>
      </c>
      <c r="D56">
        <v>0.89583299999999999</v>
      </c>
      <c r="E56">
        <v>0.90123500000000001</v>
      </c>
      <c r="F56">
        <v>0.95580100000000001</v>
      </c>
      <c r="G56">
        <v>0.91695499999999996</v>
      </c>
      <c r="H56">
        <v>0.96742700000000004</v>
      </c>
      <c r="I56">
        <v>0.98</v>
      </c>
      <c r="M56">
        <v>0.74308780000000008</v>
      </c>
      <c r="N56">
        <v>0</v>
      </c>
      <c r="O56">
        <v>0.94557180000000007</v>
      </c>
      <c r="P56">
        <v>0.86224199999999995</v>
      </c>
      <c r="R56">
        <v>0.98171324999999987</v>
      </c>
      <c r="S56">
        <v>2.17022</v>
      </c>
      <c r="T56">
        <v>0.84375375000000008</v>
      </c>
      <c r="U56">
        <v>0</v>
      </c>
      <c r="W56">
        <v>0.1325056</v>
      </c>
      <c r="X56">
        <v>15.914899999999999</v>
      </c>
      <c r="Y56">
        <v>0.17322100000000001</v>
      </c>
      <c r="Z56">
        <v>3.2393000000000001</v>
      </c>
      <c r="AB56">
        <v>0.94548080000000001</v>
      </c>
      <c r="AC56">
        <v>2.3149000000000002</v>
      </c>
      <c r="AD56">
        <v>0.91191100000000014</v>
      </c>
      <c r="AE56">
        <v>3.2393000000000001</v>
      </c>
      <c r="AG56">
        <v>0.98</v>
      </c>
      <c r="AH56">
        <v>0.89725999999999995</v>
      </c>
      <c r="AI56">
        <v>0.99038499999999996</v>
      </c>
      <c r="AJ56">
        <v>0.98939900000000003</v>
      </c>
      <c r="AK56">
        <v>0.85393300000000005</v>
      </c>
      <c r="AL56">
        <v>0.96875</v>
      </c>
      <c r="AM56">
        <v>0.90977399999999997</v>
      </c>
      <c r="AN56">
        <v>0.98771500000000001</v>
      </c>
      <c r="AR56">
        <v>0.15126040000000002</v>
      </c>
      <c r="AS56" t="s">
        <v>682</v>
      </c>
      <c r="AT56">
        <v>0.38246180000000002</v>
      </c>
      <c r="AU56" t="s">
        <v>682</v>
      </c>
      <c r="AW56">
        <v>0.27418124999999999</v>
      </c>
      <c r="AX56" t="s">
        <v>682</v>
      </c>
      <c r="AY56">
        <v>0.62585849999999998</v>
      </c>
      <c r="AZ56" t="s">
        <v>682</v>
      </c>
      <c r="BB56">
        <v>0.48084999999999994</v>
      </c>
      <c r="BC56">
        <v>7.04535</v>
      </c>
      <c r="BD56">
        <v>0.79016120000000012</v>
      </c>
      <c r="BE56">
        <v>1.5545800000000001</v>
      </c>
      <c r="BG56">
        <v>0.60832200000000003</v>
      </c>
      <c r="BH56" t="s">
        <v>682</v>
      </c>
      <c r="BI56">
        <v>0.88441479999999983</v>
      </c>
      <c r="BJ56">
        <v>0.19192400000000001</v>
      </c>
    </row>
    <row r="57" spans="2:62">
      <c r="B57">
        <v>0.918605</v>
      </c>
      <c r="C57">
        <v>0.90909099999999998</v>
      </c>
      <c r="D57">
        <v>0.90104200000000001</v>
      </c>
      <c r="E57">
        <v>0.90123500000000001</v>
      </c>
      <c r="F57">
        <v>0.95580100000000001</v>
      </c>
      <c r="G57">
        <v>0.92733600000000005</v>
      </c>
      <c r="H57">
        <v>0.96742700000000004</v>
      </c>
      <c r="I57">
        <v>0.98</v>
      </c>
      <c r="M57">
        <v>0.9068446</v>
      </c>
      <c r="N57">
        <v>0</v>
      </c>
      <c r="O57">
        <v>1.0617056</v>
      </c>
      <c r="P57">
        <v>0.26994200000000002</v>
      </c>
      <c r="R57">
        <v>1.2238125</v>
      </c>
      <c r="S57">
        <v>6.0627300000000002</v>
      </c>
      <c r="T57">
        <v>1.2458624999999999</v>
      </c>
      <c r="U57">
        <v>0</v>
      </c>
      <c r="W57">
        <v>0.19652459999999999</v>
      </c>
      <c r="X57">
        <v>31.398599999999998</v>
      </c>
      <c r="Y57">
        <v>0.13381759999999998</v>
      </c>
      <c r="Z57">
        <v>14.536</v>
      </c>
      <c r="AB57">
        <v>1.3252260000000002</v>
      </c>
      <c r="AC57">
        <v>6.1265499999999999</v>
      </c>
      <c r="AD57">
        <v>1.14235</v>
      </c>
      <c r="AE57">
        <v>4.1531500000000001</v>
      </c>
      <c r="AG57">
        <v>0.98</v>
      </c>
      <c r="AH57">
        <v>0.91095899999999996</v>
      </c>
      <c r="AI57">
        <v>0.99519199999999997</v>
      </c>
      <c r="AJ57">
        <v>0.99293299999999995</v>
      </c>
      <c r="AK57">
        <v>0.86516899999999997</v>
      </c>
      <c r="AL57">
        <v>0.96875</v>
      </c>
      <c r="AM57">
        <v>0.92105300000000001</v>
      </c>
      <c r="AN57">
        <v>0.98771500000000001</v>
      </c>
      <c r="AR57">
        <v>0.18339520000000001</v>
      </c>
      <c r="AS57">
        <v>0.51536400000000004</v>
      </c>
      <c r="AT57">
        <v>0.2452696</v>
      </c>
      <c r="AU57" t="s">
        <v>682</v>
      </c>
      <c r="AW57">
        <v>0.42917250000000001</v>
      </c>
      <c r="AX57" t="s">
        <v>682</v>
      </c>
      <c r="AY57">
        <v>0.42911525</v>
      </c>
      <c r="AZ57" t="s">
        <v>682</v>
      </c>
      <c r="BB57">
        <v>0.79998799999999992</v>
      </c>
      <c r="BC57">
        <v>7.7304599999999999</v>
      </c>
      <c r="BD57">
        <v>0.54246519999999998</v>
      </c>
      <c r="BE57">
        <v>0.84736800000000001</v>
      </c>
      <c r="BG57">
        <v>0.83523560000000008</v>
      </c>
      <c r="BH57">
        <v>0.64420500000000003</v>
      </c>
      <c r="BI57">
        <v>0.57456960000000001</v>
      </c>
      <c r="BJ57" t="s">
        <v>682</v>
      </c>
    </row>
    <row r="58" spans="2:62">
      <c r="B58">
        <v>0.918605</v>
      </c>
      <c r="C58">
        <v>0.90909099999999998</v>
      </c>
      <c r="D58">
        <v>0.90625</v>
      </c>
      <c r="E58">
        <v>0.90123500000000001</v>
      </c>
      <c r="F58">
        <v>0.95580100000000001</v>
      </c>
      <c r="G58">
        <v>0.92733600000000005</v>
      </c>
      <c r="H58">
        <v>0.97068399999999999</v>
      </c>
      <c r="I58">
        <v>0.99</v>
      </c>
      <c r="M58">
        <v>0.60986239999999992</v>
      </c>
      <c r="N58">
        <v>0</v>
      </c>
      <c r="O58">
        <v>1.3729406000000002</v>
      </c>
      <c r="P58">
        <v>0</v>
      </c>
      <c r="R58">
        <v>0.7705495</v>
      </c>
      <c r="S58">
        <v>2.48787</v>
      </c>
      <c r="T58">
        <v>1.2746824999999999</v>
      </c>
      <c r="U58">
        <v>0</v>
      </c>
      <c r="W58">
        <v>7.0920620000000004E-2</v>
      </c>
      <c r="X58">
        <v>14.927199999999999</v>
      </c>
      <c r="Y58">
        <v>0.35474020000000006</v>
      </c>
      <c r="Z58">
        <v>10.0763</v>
      </c>
      <c r="AB58">
        <v>0.84231560000000005</v>
      </c>
      <c r="AC58">
        <v>3.9805899999999999</v>
      </c>
      <c r="AD58">
        <v>1.184604</v>
      </c>
      <c r="AE58">
        <v>3.4590399999999999</v>
      </c>
      <c r="AG58">
        <v>0.98</v>
      </c>
      <c r="AH58">
        <v>0.91780799999999996</v>
      </c>
      <c r="AI58">
        <v>0.99519199999999997</v>
      </c>
      <c r="AJ58">
        <v>0.99293299999999995</v>
      </c>
      <c r="AK58">
        <v>0.88014999999999999</v>
      </c>
      <c r="AL58">
        <v>0.96875</v>
      </c>
      <c r="AM58">
        <v>0.92857100000000004</v>
      </c>
      <c r="AN58">
        <v>0.99262899999999998</v>
      </c>
      <c r="AR58">
        <v>0.24903880000000003</v>
      </c>
      <c r="AS58">
        <v>0.16988500000000001</v>
      </c>
      <c r="AT58">
        <v>0.28456120000000001</v>
      </c>
      <c r="AU58" t="s">
        <v>682</v>
      </c>
      <c r="AW58">
        <v>0.55549625000000002</v>
      </c>
      <c r="AX58">
        <v>0.637069</v>
      </c>
      <c r="AY58">
        <v>0.40018074999999997</v>
      </c>
      <c r="AZ58" t="s">
        <v>682</v>
      </c>
      <c r="BB58">
        <v>1.0173342000000001</v>
      </c>
      <c r="BC58">
        <v>6.22912</v>
      </c>
      <c r="BD58">
        <v>0.4529572</v>
      </c>
      <c r="BE58">
        <v>1.69109</v>
      </c>
      <c r="BG58">
        <v>1.07724</v>
      </c>
      <c r="BH58">
        <v>0.49549799999999999</v>
      </c>
      <c r="BI58">
        <v>0.4998476</v>
      </c>
      <c r="BJ58">
        <v>0.469748</v>
      </c>
    </row>
    <row r="59" spans="2:62">
      <c r="B59">
        <v>0.93023299999999998</v>
      </c>
      <c r="C59">
        <v>0.90909099999999998</v>
      </c>
      <c r="D59">
        <v>0.90625</v>
      </c>
      <c r="E59">
        <v>0.91357999999999995</v>
      </c>
      <c r="F59">
        <v>0.95580100000000001</v>
      </c>
      <c r="G59">
        <v>0.93425599999999998</v>
      </c>
      <c r="H59">
        <v>0.97719900000000004</v>
      </c>
      <c r="I59">
        <v>0.99</v>
      </c>
      <c r="M59">
        <v>0.77893159999999995</v>
      </c>
      <c r="N59">
        <v>0.36360999999999999</v>
      </c>
      <c r="O59">
        <v>1.3468171999999998</v>
      </c>
      <c r="P59">
        <v>0.37598199999999998</v>
      </c>
      <c r="R59">
        <v>1.0432440000000001</v>
      </c>
      <c r="S59">
        <v>2.9088799999999999</v>
      </c>
      <c r="T59">
        <v>0.96658700000000009</v>
      </c>
      <c r="U59">
        <v>0</v>
      </c>
      <c r="W59">
        <v>0.1225434</v>
      </c>
      <c r="X59">
        <v>10.7629</v>
      </c>
      <c r="Y59">
        <v>0.10614460000000001</v>
      </c>
      <c r="Z59">
        <v>11.2296</v>
      </c>
      <c r="AB59">
        <v>1.0982040000000002</v>
      </c>
      <c r="AC59">
        <v>3.7815400000000001</v>
      </c>
      <c r="AD59">
        <v>0.96215799999999996</v>
      </c>
      <c r="AE59">
        <v>2.6737099999999998</v>
      </c>
      <c r="AG59">
        <v>0.98</v>
      </c>
      <c r="AH59">
        <v>0.91780799999999996</v>
      </c>
      <c r="AI59">
        <v>0.99519199999999997</v>
      </c>
      <c r="AJ59">
        <v>0.99293299999999995</v>
      </c>
      <c r="AK59">
        <v>0.88763999999999998</v>
      </c>
      <c r="AL59">
        <v>0.97070299999999998</v>
      </c>
      <c r="AM59">
        <v>0.93233100000000002</v>
      </c>
      <c r="AN59">
        <v>0.99508600000000003</v>
      </c>
      <c r="AR59">
        <v>0.34558099999999997</v>
      </c>
      <c r="AS59">
        <v>7.3284199999999994E-2</v>
      </c>
      <c r="AT59">
        <v>0.32745360000000001</v>
      </c>
      <c r="AU59" t="s">
        <v>682</v>
      </c>
      <c r="AW59">
        <v>0.6082535</v>
      </c>
      <c r="AX59">
        <v>0.54963200000000001</v>
      </c>
      <c r="AY59">
        <v>0.51395424999999995</v>
      </c>
      <c r="AZ59" t="s">
        <v>682</v>
      </c>
      <c r="BB59">
        <v>1.0621032000000001</v>
      </c>
      <c r="BC59">
        <v>4.4703400000000002</v>
      </c>
      <c r="BD59">
        <v>0.59899899999999984</v>
      </c>
      <c r="BE59">
        <v>1.1274500000000001</v>
      </c>
      <c r="BG59">
        <v>1.0566416000000001</v>
      </c>
      <c r="BH59">
        <v>0.45802599999999999</v>
      </c>
      <c r="BI59">
        <v>0.67391959999999995</v>
      </c>
      <c r="BJ59" t="s">
        <v>682</v>
      </c>
    </row>
    <row r="60" spans="2:62">
      <c r="B60">
        <v>0.93023299999999998</v>
      </c>
      <c r="C60">
        <v>0.90909099999999998</v>
      </c>
      <c r="D60">
        <v>0.90625</v>
      </c>
      <c r="E60">
        <v>0.93827199999999999</v>
      </c>
      <c r="F60">
        <v>0.96685100000000002</v>
      </c>
      <c r="G60">
        <v>0.94117600000000001</v>
      </c>
      <c r="H60">
        <v>0.97719900000000004</v>
      </c>
      <c r="I60">
        <v>0.99</v>
      </c>
      <c r="M60">
        <v>0.73014800000000002</v>
      </c>
      <c r="N60">
        <v>1.3005</v>
      </c>
      <c r="O60">
        <v>2.263198</v>
      </c>
      <c r="P60">
        <v>0.66842699999999999</v>
      </c>
      <c r="R60">
        <v>0.97091625000000004</v>
      </c>
      <c r="S60">
        <v>7.8030200000000001</v>
      </c>
      <c r="T60">
        <v>1.2846175</v>
      </c>
      <c r="U60">
        <v>0</v>
      </c>
      <c r="W60">
        <v>0.13868239999999998</v>
      </c>
      <c r="X60">
        <v>36.067300000000003</v>
      </c>
      <c r="Y60">
        <v>0.52391959999999993</v>
      </c>
      <c r="Z60">
        <v>9.5092700000000008</v>
      </c>
      <c r="AB60">
        <v>0.94880659999999994</v>
      </c>
      <c r="AC60">
        <v>5.2020099999999996</v>
      </c>
      <c r="AD60">
        <v>1.2902819999999999</v>
      </c>
      <c r="AE60">
        <v>1.5848800000000001</v>
      </c>
      <c r="AG60">
        <v>0.98</v>
      </c>
      <c r="AH60">
        <v>0.93150699999999997</v>
      </c>
      <c r="AI60">
        <v>0.99519199999999997</v>
      </c>
      <c r="AJ60">
        <v>0.99293299999999995</v>
      </c>
      <c r="AK60">
        <v>0.90262200000000004</v>
      </c>
      <c r="AL60">
        <v>0.97265599999999997</v>
      </c>
      <c r="AM60">
        <v>0.93233100000000002</v>
      </c>
      <c r="AN60">
        <v>0.99508600000000003</v>
      </c>
      <c r="AR60">
        <v>0.27288800000000002</v>
      </c>
      <c r="AS60">
        <v>0.21079500000000001</v>
      </c>
      <c r="AT60">
        <v>1.33725</v>
      </c>
      <c r="AU60">
        <v>6.0551000000000004</v>
      </c>
      <c r="AW60">
        <v>0.58946600000000005</v>
      </c>
      <c r="AX60">
        <v>2.2397</v>
      </c>
      <c r="AY60">
        <v>1.82064</v>
      </c>
      <c r="AZ60">
        <v>9.8395399999999995</v>
      </c>
      <c r="BB60">
        <v>1.0466008</v>
      </c>
      <c r="BC60">
        <v>8.3264200000000006</v>
      </c>
      <c r="BD60">
        <v>1.8334780000000002</v>
      </c>
      <c r="BE60">
        <v>16.348800000000001</v>
      </c>
      <c r="BG60">
        <v>1.0901480000000001</v>
      </c>
      <c r="BH60">
        <v>1.0539799999999999</v>
      </c>
      <c r="BI60">
        <v>1.6301580000000002</v>
      </c>
      <c r="BJ60">
        <v>1.81653</v>
      </c>
    </row>
    <row r="61" spans="2:62">
      <c r="B61">
        <v>0.93023299999999998</v>
      </c>
      <c r="C61">
        <v>0.90909099999999998</v>
      </c>
      <c r="D61">
        <v>0.91145799999999999</v>
      </c>
      <c r="E61">
        <v>0.93827199999999999</v>
      </c>
      <c r="F61">
        <v>0.96685100000000002</v>
      </c>
      <c r="G61">
        <v>0.94117600000000001</v>
      </c>
      <c r="H61">
        <v>0.98045599999999999</v>
      </c>
      <c r="I61">
        <v>0.99</v>
      </c>
      <c r="M61">
        <v>1.346511</v>
      </c>
      <c r="N61">
        <v>1.6238699999999999</v>
      </c>
      <c r="O61">
        <v>0.59690899999999991</v>
      </c>
      <c r="P61">
        <v>0.116535</v>
      </c>
      <c r="R61">
        <v>1.4615424999999997</v>
      </c>
      <c r="S61">
        <v>8.8410899999999994</v>
      </c>
      <c r="T61">
        <v>0.72051999999999994</v>
      </c>
      <c r="U61">
        <v>0</v>
      </c>
      <c r="W61">
        <v>0.30209199999999997</v>
      </c>
      <c r="X61">
        <v>41.859900000000003</v>
      </c>
      <c r="Y61">
        <v>4.0641620000000003E-2</v>
      </c>
      <c r="Z61">
        <v>10.5884</v>
      </c>
      <c r="AB61">
        <v>1.4200740000000001</v>
      </c>
      <c r="AC61">
        <v>6.9285300000000003</v>
      </c>
      <c r="AD61">
        <v>0.82220460000000006</v>
      </c>
      <c r="AE61">
        <v>8.6632200000000008</v>
      </c>
      <c r="AG61">
        <v>0.98</v>
      </c>
      <c r="AH61">
        <v>0.93150699999999997</v>
      </c>
      <c r="AI61">
        <v>0.99519199999999997</v>
      </c>
      <c r="AJ61">
        <v>0.99293299999999995</v>
      </c>
      <c r="AK61">
        <v>0.90636700000000003</v>
      </c>
      <c r="AL61">
        <v>0.97460899999999995</v>
      </c>
      <c r="AM61">
        <v>0.93233100000000002</v>
      </c>
      <c r="AN61">
        <v>0.99508600000000003</v>
      </c>
      <c r="AR61">
        <v>0.7662658</v>
      </c>
      <c r="AS61">
        <v>0.30557699999999999</v>
      </c>
      <c r="AT61">
        <v>1.0529923999999999</v>
      </c>
      <c r="AU61">
        <v>3.2351999999999999</v>
      </c>
      <c r="AW61">
        <v>0.98114100000000004</v>
      </c>
      <c r="AX61">
        <v>9.3582900000000002</v>
      </c>
      <c r="AY61">
        <v>1.491795</v>
      </c>
      <c r="AZ61">
        <v>6.4703999999999997</v>
      </c>
      <c r="BB61">
        <v>0.88038640000000012</v>
      </c>
      <c r="BC61">
        <v>25.057300000000001</v>
      </c>
      <c r="BD61">
        <v>1.5446</v>
      </c>
      <c r="BE61">
        <v>18.764199999999999</v>
      </c>
      <c r="BG61">
        <v>0.76705940000000017</v>
      </c>
      <c r="BH61">
        <v>4.3926699999999999</v>
      </c>
      <c r="BI61">
        <v>1.435362</v>
      </c>
      <c r="BJ61">
        <v>0.64703999999999995</v>
      </c>
    </row>
    <row r="62" spans="2:62">
      <c r="B62">
        <v>0.93023299999999998</v>
      </c>
      <c r="C62">
        <v>0.90909099999999998</v>
      </c>
      <c r="D62">
        <v>0.91145799999999999</v>
      </c>
      <c r="E62">
        <v>0.93827199999999999</v>
      </c>
      <c r="F62">
        <v>0.96685100000000002</v>
      </c>
      <c r="G62">
        <v>0.94117600000000001</v>
      </c>
      <c r="H62">
        <v>0.98697100000000004</v>
      </c>
      <c r="I62">
        <v>0.99</v>
      </c>
      <c r="M62">
        <v>0.95693980000000001</v>
      </c>
      <c r="N62">
        <v>2.2482700000000002</v>
      </c>
      <c r="O62">
        <v>0.92491159999999994</v>
      </c>
      <c r="P62">
        <v>0</v>
      </c>
      <c r="R62">
        <v>1.01991425</v>
      </c>
      <c r="S62">
        <v>5.1389100000000001</v>
      </c>
      <c r="T62">
        <v>0.68260200000000004</v>
      </c>
      <c r="U62">
        <v>0</v>
      </c>
      <c r="W62">
        <v>0.16961600000000002</v>
      </c>
      <c r="X62">
        <v>32.375100000000003</v>
      </c>
      <c r="Y62">
        <v>5.8883979999999989E-2</v>
      </c>
      <c r="Z62">
        <v>12.2897</v>
      </c>
      <c r="AB62">
        <v>1.0969859999999998</v>
      </c>
      <c r="AC62">
        <v>14.132</v>
      </c>
      <c r="AD62">
        <v>0.65222160000000007</v>
      </c>
      <c r="AE62">
        <v>2.9261200000000001</v>
      </c>
      <c r="AG62">
        <v>0.98</v>
      </c>
      <c r="AH62">
        <v>0.93835599999999997</v>
      </c>
      <c r="AI62">
        <v>0.99519199999999997</v>
      </c>
      <c r="AJ62">
        <v>0.99293299999999995</v>
      </c>
      <c r="AK62">
        <v>0.91011200000000003</v>
      </c>
      <c r="AL62">
        <v>0.97656200000000004</v>
      </c>
      <c r="AM62">
        <v>0.93608999999999998</v>
      </c>
      <c r="AN62">
        <v>0.99508600000000003</v>
      </c>
      <c r="AR62">
        <v>0.92271499999999995</v>
      </c>
      <c r="AS62">
        <v>0.182226</v>
      </c>
      <c r="AT62">
        <v>1.1988844000000001</v>
      </c>
      <c r="AU62">
        <v>6.2548899999999996</v>
      </c>
      <c r="AW62">
        <v>1.201495</v>
      </c>
      <c r="AX62">
        <v>7.1751500000000004</v>
      </c>
      <c r="AY62">
        <v>1.5837275</v>
      </c>
      <c r="AZ62">
        <v>14.6599</v>
      </c>
      <c r="BB62">
        <v>1.15181</v>
      </c>
      <c r="BC62">
        <v>15.580299999999999</v>
      </c>
      <c r="BD62">
        <v>1.5953980000000001</v>
      </c>
      <c r="BE62">
        <v>18.764700000000001</v>
      </c>
      <c r="BG62">
        <v>1.0058294000000001</v>
      </c>
      <c r="BH62">
        <v>5.2389999999999999</v>
      </c>
      <c r="BI62">
        <v>1.4560860000000002</v>
      </c>
      <c r="BJ62">
        <v>1.56372</v>
      </c>
    </row>
    <row r="63" spans="2:62">
      <c r="B63">
        <v>0.93023299999999998</v>
      </c>
      <c r="C63">
        <v>0.90909099999999998</v>
      </c>
      <c r="D63">
        <v>0.91666700000000001</v>
      </c>
      <c r="E63">
        <v>0.95061700000000005</v>
      </c>
      <c r="F63">
        <v>0.97237600000000002</v>
      </c>
      <c r="G63">
        <v>0.94117600000000001</v>
      </c>
      <c r="H63">
        <v>0.98697100000000004</v>
      </c>
      <c r="I63">
        <v>0.99</v>
      </c>
      <c r="M63">
        <v>0.66729740000000004</v>
      </c>
      <c r="N63">
        <v>1.3596200000000001</v>
      </c>
      <c r="O63">
        <v>0.50630200000000003</v>
      </c>
      <c r="P63">
        <v>0</v>
      </c>
      <c r="R63">
        <v>0.91382975</v>
      </c>
      <c r="S63">
        <v>6.7980999999999998</v>
      </c>
      <c r="T63">
        <v>0.89605325000000002</v>
      </c>
      <c r="U63">
        <v>0</v>
      </c>
      <c r="W63">
        <v>8.5226259999999998E-2</v>
      </c>
      <c r="X63">
        <v>34.2624</v>
      </c>
      <c r="Y63">
        <v>0.20148079999999999</v>
      </c>
      <c r="Z63">
        <v>5.1051599999999997</v>
      </c>
      <c r="AB63">
        <v>1.0022883999999999</v>
      </c>
      <c r="AC63">
        <v>15.771599999999999</v>
      </c>
      <c r="AD63">
        <v>1.0349280000000001</v>
      </c>
      <c r="AE63">
        <v>0.63814499999999996</v>
      </c>
      <c r="AG63">
        <v>0.98</v>
      </c>
      <c r="AH63">
        <v>0.93835599999999997</v>
      </c>
      <c r="AI63">
        <v>0.99519199999999997</v>
      </c>
      <c r="AJ63">
        <v>0.99646599999999996</v>
      </c>
      <c r="AK63">
        <v>0.91385799999999995</v>
      </c>
      <c r="AL63">
        <v>0.97656200000000004</v>
      </c>
      <c r="AM63">
        <v>0.93608999999999998</v>
      </c>
      <c r="AN63">
        <v>0.99508600000000003</v>
      </c>
      <c r="AR63">
        <v>0.96141220000000005</v>
      </c>
      <c r="AS63">
        <v>0.28744599999999998</v>
      </c>
      <c r="AT63">
        <v>1.358276</v>
      </c>
      <c r="AU63">
        <v>5.0669599999999999</v>
      </c>
      <c r="AW63">
        <v>1.2095425</v>
      </c>
      <c r="AX63">
        <v>5.74892</v>
      </c>
      <c r="AY63">
        <v>1.7302325000000001</v>
      </c>
      <c r="AZ63">
        <v>12.667400000000001</v>
      </c>
      <c r="BB63">
        <v>1.1053759999999999</v>
      </c>
      <c r="BC63">
        <v>15.8095</v>
      </c>
      <c r="BD63">
        <v>1.6883680000000001</v>
      </c>
      <c r="BE63">
        <v>16.648599999999998</v>
      </c>
      <c r="BG63">
        <v>0.90643320000000005</v>
      </c>
      <c r="BH63">
        <v>4.5512300000000003</v>
      </c>
      <c r="BI63">
        <v>1.4797359999999999</v>
      </c>
      <c r="BJ63">
        <v>2.1715499999999999</v>
      </c>
    </row>
    <row r="64" spans="2:62">
      <c r="B64">
        <v>0.93023299999999998</v>
      </c>
      <c r="C64">
        <v>0.90909099999999998</v>
      </c>
      <c r="D64">
        <v>0.921875</v>
      </c>
      <c r="E64">
        <v>0.95061700000000005</v>
      </c>
      <c r="F64">
        <v>0.97237600000000002</v>
      </c>
      <c r="G64">
        <v>0.94463699999999995</v>
      </c>
      <c r="H64">
        <v>0.990228</v>
      </c>
      <c r="I64">
        <v>0.99</v>
      </c>
      <c r="M64">
        <v>1.2624061999999998</v>
      </c>
      <c r="N64">
        <v>0.34517900000000001</v>
      </c>
      <c r="O64">
        <v>1.4484702</v>
      </c>
      <c r="P64">
        <v>0</v>
      </c>
      <c r="R64">
        <v>1.0700405</v>
      </c>
      <c r="S64">
        <v>4.1421400000000004</v>
      </c>
      <c r="T64">
        <v>0.95186124999999999</v>
      </c>
      <c r="U64">
        <v>0</v>
      </c>
      <c r="W64">
        <v>0.2790318</v>
      </c>
      <c r="X64">
        <v>21.263000000000002</v>
      </c>
      <c r="Y64">
        <v>0.50184079999999998</v>
      </c>
      <c r="Z64">
        <v>2.7471000000000001</v>
      </c>
      <c r="AB64">
        <v>1.0864559999999999</v>
      </c>
      <c r="AC64">
        <v>5.2467199999999998</v>
      </c>
      <c r="AD64">
        <v>1.0181280000000001</v>
      </c>
      <c r="AE64">
        <v>0.65063000000000004</v>
      </c>
      <c r="AG64">
        <v>0.98</v>
      </c>
      <c r="AH64">
        <v>0.94520499999999996</v>
      </c>
      <c r="AI64">
        <v>0.99519199999999997</v>
      </c>
      <c r="AJ64">
        <v>0.99646599999999996</v>
      </c>
      <c r="AK64">
        <v>0.92134799999999994</v>
      </c>
      <c r="AL64">
        <v>0.97656200000000004</v>
      </c>
      <c r="AM64">
        <v>0.93608999999999998</v>
      </c>
      <c r="AN64">
        <v>0.99508600000000003</v>
      </c>
      <c r="AR64">
        <v>0.73657220000000001</v>
      </c>
      <c r="AS64" t="s">
        <v>682</v>
      </c>
      <c r="AT64">
        <v>1.0269314</v>
      </c>
      <c r="AU64">
        <v>2.2077100000000001</v>
      </c>
      <c r="AW64">
        <v>0.83883299999999994</v>
      </c>
      <c r="AX64">
        <v>10.884499999999999</v>
      </c>
      <c r="AY64">
        <v>1.4822975</v>
      </c>
      <c r="AZ64">
        <v>11.038500000000001</v>
      </c>
      <c r="BB64">
        <v>0.76907360000000002</v>
      </c>
      <c r="BC64">
        <v>22.456499999999998</v>
      </c>
      <c r="BD64">
        <v>1.55017</v>
      </c>
      <c r="BE64">
        <v>14.7181</v>
      </c>
      <c r="BG64">
        <v>0.64350900000000011</v>
      </c>
      <c r="BH64">
        <v>6.8744300000000003</v>
      </c>
      <c r="BI64">
        <v>1.4557520000000002</v>
      </c>
      <c r="BJ64">
        <v>4.4154200000000001</v>
      </c>
    </row>
    <row r="65" spans="2:62">
      <c r="B65">
        <v>0.93023299999999998</v>
      </c>
      <c r="C65">
        <v>0.90909099999999998</v>
      </c>
      <c r="D65">
        <v>0.921875</v>
      </c>
      <c r="E65">
        <v>0.95061700000000005</v>
      </c>
      <c r="F65">
        <v>0.98895</v>
      </c>
      <c r="G65">
        <v>0.95155699999999999</v>
      </c>
      <c r="H65">
        <v>0.990228</v>
      </c>
      <c r="I65">
        <v>0.99</v>
      </c>
      <c r="M65">
        <v>0.88529859999999994</v>
      </c>
      <c r="N65">
        <v>1.27203</v>
      </c>
      <c r="O65">
        <v>1.2082202</v>
      </c>
      <c r="P65">
        <v>9.0365299999999996E-2</v>
      </c>
      <c r="R65">
        <v>1.1869049999999999</v>
      </c>
      <c r="S65">
        <v>9.9945500000000003</v>
      </c>
      <c r="T65">
        <v>1.2700275000000001</v>
      </c>
      <c r="U65">
        <v>0</v>
      </c>
      <c r="W65">
        <v>0.34313199999999999</v>
      </c>
      <c r="X65">
        <v>41.141199999999998</v>
      </c>
      <c r="Y65">
        <v>0.32728419999999997</v>
      </c>
      <c r="Z65">
        <v>4.2949400000000004</v>
      </c>
      <c r="AB65">
        <v>1.213946</v>
      </c>
      <c r="AC65">
        <v>18.026499999999999</v>
      </c>
      <c r="AD65">
        <v>1.1732019999999999</v>
      </c>
      <c r="AE65">
        <v>2.1474700000000002</v>
      </c>
      <c r="AG65">
        <v>0.98</v>
      </c>
      <c r="AH65">
        <v>0.95205499999999998</v>
      </c>
      <c r="AI65">
        <v>0.99519199999999997</v>
      </c>
      <c r="AJ65">
        <v>0.99646599999999996</v>
      </c>
      <c r="AK65">
        <v>0.92883899999999997</v>
      </c>
      <c r="AL65">
        <v>0.97656200000000004</v>
      </c>
      <c r="AM65">
        <v>0.93984999999999996</v>
      </c>
      <c r="AN65">
        <v>0.99508600000000003</v>
      </c>
      <c r="AR65">
        <v>0.88389659999999992</v>
      </c>
      <c r="AS65">
        <v>0.37204100000000001</v>
      </c>
      <c r="AT65">
        <v>1.2680807999999999</v>
      </c>
      <c r="AU65">
        <v>5.3611300000000002</v>
      </c>
      <c r="AW65">
        <v>0.99269775000000005</v>
      </c>
      <c r="AX65">
        <v>8.1384000000000007</v>
      </c>
      <c r="AY65">
        <v>1.6795175</v>
      </c>
      <c r="AZ65">
        <v>14.891999999999999</v>
      </c>
      <c r="BB65">
        <v>0.85897840000000003</v>
      </c>
      <c r="BC65">
        <v>22.322500000000002</v>
      </c>
      <c r="BD65">
        <v>1.656266</v>
      </c>
      <c r="BE65">
        <v>23.827300000000001</v>
      </c>
      <c r="BG65">
        <v>0.68124380000000007</v>
      </c>
      <c r="BH65">
        <v>2.7903099999999998</v>
      </c>
      <c r="BI65">
        <v>1.4480140000000001</v>
      </c>
      <c r="BJ65">
        <v>2.38273</v>
      </c>
    </row>
    <row r="66" spans="2:62">
      <c r="B66">
        <v>0.94186000000000003</v>
      </c>
      <c r="C66">
        <v>0.93181800000000004</v>
      </c>
      <c r="D66">
        <v>0.921875</v>
      </c>
      <c r="E66">
        <v>0.96296300000000001</v>
      </c>
      <c r="F66">
        <v>0.98895</v>
      </c>
      <c r="G66">
        <v>0.95155699999999999</v>
      </c>
      <c r="H66">
        <v>0.990228</v>
      </c>
      <c r="I66">
        <v>0.995</v>
      </c>
      <c r="M66">
        <v>1.0954284000000001</v>
      </c>
      <c r="N66">
        <v>0</v>
      </c>
      <c r="O66">
        <v>0.69796839999999993</v>
      </c>
      <c r="P66">
        <v>0.167771</v>
      </c>
      <c r="R66">
        <v>1.231595</v>
      </c>
      <c r="S66">
        <v>2.62574</v>
      </c>
      <c r="T66">
        <v>0.80678950000000005</v>
      </c>
      <c r="U66">
        <v>0</v>
      </c>
      <c r="W66">
        <v>0.43649539999999998</v>
      </c>
      <c r="X66">
        <v>22.2896</v>
      </c>
      <c r="Y66">
        <v>6.7475220000000002E-2</v>
      </c>
      <c r="Z66">
        <v>4.7371499999999997</v>
      </c>
      <c r="AB66">
        <v>1.2436240000000001</v>
      </c>
      <c r="AC66">
        <v>3.8510900000000001</v>
      </c>
      <c r="AD66">
        <v>0.9119413999999999</v>
      </c>
      <c r="AE66">
        <v>1.0527</v>
      </c>
      <c r="AG66">
        <v>0.98</v>
      </c>
      <c r="AH66">
        <v>0.95205499999999998</v>
      </c>
      <c r="AI66">
        <v>0.99519199999999997</v>
      </c>
      <c r="AJ66">
        <v>0.99646599999999996</v>
      </c>
      <c r="AK66">
        <v>0.93633</v>
      </c>
      <c r="AL66">
        <v>0.97851600000000005</v>
      </c>
      <c r="AM66">
        <v>0.93984999999999996</v>
      </c>
      <c r="AN66">
        <v>0.99508600000000003</v>
      </c>
      <c r="AR66">
        <v>0.87527520000000014</v>
      </c>
      <c r="AS66">
        <v>0.17543900000000001</v>
      </c>
      <c r="AT66">
        <v>1.1339105999999999</v>
      </c>
      <c r="AU66">
        <v>4.4154200000000001</v>
      </c>
      <c r="AW66">
        <v>1.2022575</v>
      </c>
      <c r="AX66">
        <v>5.4824599999999997</v>
      </c>
      <c r="AY66">
        <v>1.5519674999999999</v>
      </c>
      <c r="AZ66">
        <v>6.4391499999999997</v>
      </c>
      <c r="BB66">
        <v>1.2063900000000001</v>
      </c>
      <c r="BC66">
        <v>15.0877</v>
      </c>
      <c r="BD66">
        <v>1.5723720000000001</v>
      </c>
      <c r="BE66">
        <v>19.869399999999999</v>
      </c>
      <c r="BG66">
        <v>1.0898759999999998</v>
      </c>
      <c r="BH66">
        <v>3.61842</v>
      </c>
      <c r="BI66">
        <v>1.4353480000000001</v>
      </c>
      <c r="BJ66">
        <v>2.2077100000000001</v>
      </c>
    </row>
    <row r="67" spans="2:62">
      <c r="B67">
        <v>0.94186000000000003</v>
      </c>
      <c r="C67">
        <v>0.93181800000000004</v>
      </c>
      <c r="D67">
        <v>0.92708299999999999</v>
      </c>
      <c r="E67">
        <v>0.96296300000000001</v>
      </c>
      <c r="F67">
        <v>0.98895</v>
      </c>
      <c r="G67">
        <v>0.955017</v>
      </c>
      <c r="H67">
        <v>0.990228</v>
      </c>
      <c r="I67">
        <v>0.995</v>
      </c>
      <c r="M67">
        <v>1.0487967999999999</v>
      </c>
      <c r="N67">
        <v>1.75762</v>
      </c>
      <c r="O67">
        <v>1.1716016</v>
      </c>
      <c r="P67">
        <v>0.65793800000000002</v>
      </c>
      <c r="R67">
        <v>1.0938829999999999</v>
      </c>
      <c r="S67">
        <v>5.2728700000000002</v>
      </c>
      <c r="T67">
        <v>1.409265</v>
      </c>
      <c r="U67">
        <v>0.180731</v>
      </c>
      <c r="W67">
        <v>0.16120519999999999</v>
      </c>
      <c r="X67">
        <v>29.0594</v>
      </c>
      <c r="Y67">
        <v>0.31903040000000005</v>
      </c>
      <c r="Z67">
        <v>6.7954699999999999</v>
      </c>
      <c r="AB67">
        <v>1.0834059999999999</v>
      </c>
      <c r="AC67">
        <v>10.780099999999999</v>
      </c>
      <c r="AD67">
        <v>1.293914</v>
      </c>
      <c r="AE67">
        <v>1.7350099999999999</v>
      </c>
      <c r="AG67">
        <v>0.98</v>
      </c>
      <c r="AH67">
        <v>0.95205499999999998</v>
      </c>
      <c r="AI67">
        <v>0.99519199999999997</v>
      </c>
      <c r="AJ67">
        <v>0.99646599999999996</v>
      </c>
      <c r="AK67">
        <v>0.93633</v>
      </c>
      <c r="AL67">
        <v>0.97851600000000005</v>
      </c>
      <c r="AM67">
        <v>0.94736799999999999</v>
      </c>
      <c r="AN67">
        <v>0.99508600000000003</v>
      </c>
      <c r="AR67">
        <v>0.8421476</v>
      </c>
      <c r="AS67">
        <v>0.115532</v>
      </c>
      <c r="AT67">
        <v>1.3534096</v>
      </c>
      <c r="AU67">
        <v>7.2887700000000004</v>
      </c>
      <c r="AW67">
        <v>1.0428649999999999</v>
      </c>
      <c r="AX67">
        <v>3.6103700000000001</v>
      </c>
      <c r="AY67">
        <v>1.782475</v>
      </c>
      <c r="AZ67">
        <v>10.07</v>
      </c>
      <c r="BB67">
        <v>0.95686420000000005</v>
      </c>
      <c r="BC67">
        <v>8.7804199999999994</v>
      </c>
      <c r="BD67">
        <v>1.8166040000000003</v>
      </c>
      <c r="BE67">
        <v>18.030100000000001</v>
      </c>
      <c r="BG67">
        <v>0.83108519999999986</v>
      </c>
      <c r="BH67">
        <v>2.7438799999999999</v>
      </c>
      <c r="BI67">
        <v>1.725724</v>
      </c>
      <c r="BJ67">
        <v>1.15086</v>
      </c>
    </row>
    <row r="68" spans="2:62">
      <c r="B68">
        <v>0.94186000000000003</v>
      </c>
      <c r="C68">
        <v>0.93181800000000004</v>
      </c>
      <c r="D68">
        <v>0.92708299999999999</v>
      </c>
      <c r="E68">
        <v>0.96296300000000001</v>
      </c>
      <c r="F68">
        <v>0.994475</v>
      </c>
      <c r="G68">
        <v>0.95847700000000002</v>
      </c>
      <c r="H68">
        <v>0.990228</v>
      </c>
      <c r="I68">
        <v>0.995</v>
      </c>
      <c r="M68">
        <v>0.62860099999999997</v>
      </c>
      <c r="N68">
        <v>0</v>
      </c>
      <c r="O68">
        <v>2.0767060000000002</v>
      </c>
      <c r="P68">
        <v>0.180731</v>
      </c>
      <c r="R68">
        <v>0.77493699999999999</v>
      </c>
      <c r="S68">
        <v>4.7169800000000004</v>
      </c>
      <c r="T68">
        <v>1.8226424999999999</v>
      </c>
      <c r="U68">
        <v>0.29375499999999999</v>
      </c>
      <c r="W68">
        <v>5.160526E-2</v>
      </c>
      <c r="X68">
        <v>45.283000000000001</v>
      </c>
      <c r="Y68">
        <v>0.3442462</v>
      </c>
      <c r="Z68">
        <v>14.5702</v>
      </c>
      <c r="AB68">
        <v>0.76707440000000005</v>
      </c>
      <c r="AC68">
        <v>19.811299999999999</v>
      </c>
      <c r="AD68">
        <v>1.820846</v>
      </c>
      <c r="AE68">
        <v>3.9950600000000001</v>
      </c>
      <c r="AG68">
        <v>0.98</v>
      </c>
      <c r="AH68">
        <v>0.95890399999999998</v>
      </c>
      <c r="AI68">
        <v>0.99519199999999997</v>
      </c>
      <c r="AJ68">
        <v>0.99646599999999996</v>
      </c>
      <c r="AK68">
        <v>0.94007499999999999</v>
      </c>
      <c r="AL68">
        <v>0.98046900000000003</v>
      </c>
      <c r="AM68">
        <v>0.95488700000000004</v>
      </c>
      <c r="AN68">
        <v>0.99508600000000003</v>
      </c>
      <c r="AR68">
        <v>1.0055848000000001</v>
      </c>
      <c r="AS68">
        <v>0.47718500000000003</v>
      </c>
      <c r="AT68">
        <v>1.2274326</v>
      </c>
      <c r="AU68">
        <v>2.7643399999999998</v>
      </c>
      <c r="AW68">
        <v>1.2139150000000001</v>
      </c>
      <c r="AX68">
        <v>5.3683300000000003</v>
      </c>
      <c r="AY68">
        <v>1.6769799999999999</v>
      </c>
      <c r="AZ68">
        <v>4.1958700000000002</v>
      </c>
      <c r="BB68">
        <v>0.9687342000000001</v>
      </c>
      <c r="BC68">
        <v>16.383299999999998</v>
      </c>
      <c r="BD68">
        <v>1.7560259999999999</v>
      </c>
      <c r="BE68">
        <v>10.8599</v>
      </c>
      <c r="BG68">
        <v>0.79711900000000013</v>
      </c>
      <c r="BH68">
        <v>3.97654</v>
      </c>
      <c r="BI68">
        <v>1.6795359999999999</v>
      </c>
      <c r="BJ68">
        <v>1.3821699999999999</v>
      </c>
    </row>
    <row r="69" spans="2:62">
      <c r="B69">
        <v>0.94186000000000003</v>
      </c>
      <c r="C69">
        <v>0.95454499999999998</v>
      </c>
      <c r="D69">
        <v>0.9375</v>
      </c>
      <c r="E69">
        <v>0.96296300000000001</v>
      </c>
      <c r="F69">
        <v>0.994475</v>
      </c>
      <c r="G69">
        <v>0.96539799999999998</v>
      </c>
      <c r="H69">
        <v>0.990228</v>
      </c>
      <c r="I69">
        <v>0.995</v>
      </c>
      <c r="M69">
        <v>0.90826439999999997</v>
      </c>
      <c r="N69">
        <v>1.27156</v>
      </c>
      <c r="O69">
        <v>0.91465799999999997</v>
      </c>
      <c r="P69">
        <v>0</v>
      </c>
      <c r="R69">
        <v>1.2462975000000001</v>
      </c>
      <c r="S69">
        <v>5.5101100000000001</v>
      </c>
      <c r="T69">
        <v>0.70735925000000011</v>
      </c>
      <c r="U69">
        <v>0</v>
      </c>
      <c r="W69">
        <v>0.18998540000000003</v>
      </c>
      <c r="X69">
        <v>35.6038</v>
      </c>
      <c r="Y69">
        <v>8.7766119999999989E-2</v>
      </c>
      <c r="Z69">
        <v>8.9832999999999998</v>
      </c>
      <c r="AB69">
        <v>1.4081560000000002</v>
      </c>
      <c r="AC69">
        <v>15.597799999999999</v>
      </c>
      <c r="AD69">
        <v>0.8144074</v>
      </c>
      <c r="AE69">
        <v>0.37430400000000003</v>
      </c>
      <c r="AG69">
        <v>0.98</v>
      </c>
      <c r="AH69">
        <v>0.96575299999999997</v>
      </c>
      <c r="AI69">
        <v>0.99519199999999997</v>
      </c>
      <c r="AJ69">
        <v>0.99646599999999996</v>
      </c>
      <c r="AK69">
        <v>0.94007499999999999</v>
      </c>
      <c r="AL69">
        <v>0.98046900000000003</v>
      </c>
      <c r="AM69">
        <v>0.96240599999999998</v>
      </c>
      <c r="AN69">
        <v>0.99508600000000003</v>
      </c>
      <c r="AR69">
        <v>0.83462479999999994</v>
      </c>
      <c r="AS69">
        <v>0.77566400000000002</v>
      </c>
      <c r="AT69">
        <v>1.3694005999999999</v>
      </c>
      <c r="AU69">
        <v>5.1886299999999999</v>
      </c>
      <c r="AW69">
        <v>1.0955425000000001</v>
      </c>
      <c r="AX69">
        <v>6.30227</v>
      </c>
      <c r="AY69">
        <v>1.8504149999999999</v>
      </c>
      <c r="AZ69">
        <v>4.3238599999999998</v>
      </c>
      <c r="BB69">
        <v>1.0842579999999997</v>
      </c>
      <c r="BC69">
        <v>16.6768</v>
      </c>
      <c r="BD69">
        <v>1.8797299999999999</v>
      </c>
      <c r="BE69">
        <v>19.889700000000001</v>
      </c>
      <c r="BG69">
        <v>0.94598340000000003</v>
      </c>
      <c r="BH69">
        <v>4.1207099999999999</v>
      </c>
      <c r="BI69">
        <v>1.7447520000000001</v>
      </c>
      <c r="BJ69" t="s">
        <v>682</v>
      </c>
    </row>
    <row r="70" spans="2:62">
      <c r="B70">
        <v>0.94186000000000003</v>
      </c>
      <c r="C70">
        <v>0.95454499999999998</v>
      </c>
      <c r="D70">
        <v>0.9375</v>
      </c>
      <c r="E70">
        <v>0.96296300000000001</v>
      </c>
      <c r="F70">
        <v>0.994475</v>
      </c>
      <c r="G70">
        <v>0.968858</v>
      </c>
      <c r="H70">
        <v>0.990228</v>
      </c>
      <c r="I70">
        <v>0.995</v>
      </c>
      <c r="M70">
        <v>1.3665302000000001</v>
      </c>
      <c r="N70">
        <v>0.32278400000000002</v>
      </c>
      <c r="O70">
        <v>1.8936920000000002</v>
      </c>
      <c r="P70">
        <v>0</v>
      </c>
      <c r="R70">
        <v>1.4203649999999999</v>
      </c>
      <c r="S70">
        <v>5.0031499999999998</v>
      </c>
      <c r="T70">
        <v>1.574535</v>
      </c>
      <c r="U70">
        <v>0</v>
      </c>
      <c r="W70">
        <v>0.39873180000000003</v>
      </c>
      <c r="X70">
        <v>30.470800000000001</v>
      </c>
      <c r="Y70">
        <v>0.38538719999999999</v>
      </c>
      <c r="Z70">
        <v>13.345000000000001</v>
      </c>
      <c r="AB70">
        <v>1.45665</v>
      </c>
      <c r="AC70">
        <v>13.169600000000001</v>
      </c>
      <c r="AD70">
        <v>1.5370639999999998</v>
      </c>
      <c r="AE70">
        <v>3.7431100000000002</v>
      </c>
      <c r="AG70">
        <v>0.98</v>
      </c>
      <c r="AH70">
        <v>0.96575299999999997</v>
      </c>
      <c r="AI70">
        <v>0.99519199999999997</v>
      </c>
      <c r="AJ70">
        <v>0.99646599999999996</v>
      </c>
      <c r="AK70">
        <v>0.94381999999999999</v>
      </c>
      <c r="AL70">
        <v>0.98046900000000003</v>
      </c>
      <c r="AM70">
        <v>0.96240599999999998</v>
      </c>
      <c r="AN70">
        <v>0.99508600000000003</v>
      </c>
      <c r="AR70">
        <v>0.84777819999999993</v>
      </c>
      <c r="AS70">
        <v>0.15774099999999999</v>
      </c>
      <c r="AT70">
        <v>1.0675494000000001</v>
      </c>
      <c r="AU70">
        <v>5.8669500000000001</v>
      </c>
      <c r="AW70">
        <v>1.0881025</v>
      </c>
      <c r="AX70">
        <v>5.32376</v>
      </c>
      <c r="AY70">
        <v>1.4869499999999998</v>
      </c>
      <c r="AZ70">
        <v>9.4290199999999995</v>
      </c>
      <c r="BB70">
        <v>0.9709772000000001</v>
      </c>
      <c r="BC70">
        <v>14.8277</v>
      </c>
      <c r="BD70">
        <v>1.583466</v>
      </c>
      <c r="BE70">
        <v>25.982199999999999</v>
      </c>
      <c r="BG70">
        <v>0.83612059999999988</v>
      </c>
      <c r="BH70">
        <v>5.5209400000000004</v>
      </c>
      <c r="BI70">
        <v>1.4716819999999999</v>
      </c>
      <c r="BJ70">
        <v>3.3525399999999999</v>
      </c>
    </row>
    <row r="71" spans="2:62">
      <c r="B71">
        <v>0.953488</v>
      </c>
      <c r="C71">
        <v>0.95454499999999998</v>
      </c>
      <c r="D71">
        <v>0.9375</v>
      </c>
      <c r="E71">
        <v>0.96296300000000001</v>
      </c>
      <c r="F71">
        <v>0.994475</v>
      </c>
      <c r="G71">
        <v>0.968858</v>
      </c>
      <c r="H71">
        <v>0.990228</v>
      </c>
      <c r="I71">
        <v>0.995</v>
      </c>
      <c r="M71">
        <v>1.1128543999999998</v>
      </c>
      <c r="N71">
        <v>0.30119099999999999</v>
      </c>
      <c r="O71">
        <v>1.2262734</v>
      </c>
      <c r="P71">
        <v>0</v>
      </c>
      <c r="R71">
        <v>1.2215799999999999</v>
      </c>
      <c r="S71">
        <v>5.5720400000000003</v>
      </c>
      <c r="T71">
        <v>1.2520974999999999</v>
      </c>
      <c r="U71">
        <v>0</v>
      </c>
      <c r="W71">
        <v>0.40651720000000002</v>
      </c>
      <c r="X71">
        <v>28.432500000000001</v>
      </c>
      <c r="Y71">
        <v>0.20639099999999999</v>
      </c>
      <c r="Z71">
        <v>6.8590999999999998</v>
      </c>
      <c r="AB71">
        <v>1.3034379999999999</v>
      </c>
      <c r="AC71">
        <v>4.0961999999999996</v>
      </c>
      <c r="AD71">
        <v>1.2572639999999999</v>
      </c>
      <c r="AE71">
        <v>2.5150000000000001</v>
      </c>
      <c r="AG71">
        <v>0.98</v>
      </c>
      <c r="AH71">
        <v>0.96575299999999997</v>
      </c>
      <c r="AI71">
        <v>0.99519199999999997</v>
      </c>
      <c r="AJ71">
        <v>0.99646599999999996</v>
      </c>
      <c r="AK71">
        <v>0.94756600000000002</v>
      </c>
      <c r="AL71">
        <v>0.98242200000000002</v>
      </c>
      <c r="AM71">
        <v>0.96992500000000004</v>
      </c>
      <c r="AN71">
        <v>0.99754299999999996</v>
      </c>
      <c r="AR71">
        <v>0.83534280000000005</v>
      </c>
      <c r="AS71">
        <v>0.13320199999999999</v>
      </c>
      <c r="AT71">
        <v>1.1603676000000001</v>
      </c>
      <c r="AU71">
        <v>1.87764</v>
      </c>
      <c r="AW71">
        <v>1.0564249999999999</v>
      </c>
      <c r="AX71">
        <v>8.1586400000000001</v>
      </c>
      <c r="AY71">
        <v>1.6622349999999999</v>
      </c>
      <c r="AZ71">
        <v>7.8235000000000001</v>
      </c>
      <c r="BB71">
        <v>1.0153801999999998</v>
      </c>
      <c r="BC71">
        <v>17.049900000000001</v>
      </c>
      <c r="BD71">
        <v>1.677216</v>
      </c>
      <c r="BE71">
        <v>13.769399999999999</v>
      </c>
      <c r="BG71">
        <v>0.85321059999999993</v>
      </c>
      <c r="BH71">
        <v>3.8295699999999999</v>
      </c>
      <c r="BI71">
        <v>1.5155639999999999</v>
      </c>
      <c r="BJ71">
        <v>2.50352</v>
      </c>
    </row>
    <row r="72" spans="2:62">
      <c r="B72">
        <v>0.953488</v>
      </c>
      <c r="C72">
        <v>0.95454499999999998</v>
      </c>
      <c r="D72">
        <v>0.9375</v>
      </c>
      <c r="E72">
        <v>0.96296300000000001</v>
      </c>
      <c r="F72">
        <v>0.994475</v>
      </c>
      <c r="G72">
        <v>0.968858</v>
      </c>
      <c r="H72">
        <v>0.990228</v>
      </c>
      <c r="I72">
        <v>0.995</v>
      </c>
      <c r="M72">
        <v>1.4504395999999999</v>
      </c>
      <c r="N72">
        <v>0.21080099999999999</v>
      </c>
      <c r="O72">
        <v>1.1189568000000001</v>
      </c>
      <c r="P72">
        <v>0</v>
      </c>
      <c r="R72">
        <v>1.2039200000000001</v>
      </c>
      <c r="S72">
        <v>5.05924</v>
      </c>
      <c r="T72">
        <v>1.2131524999999999</v>
      </c>
      <c r="U72">
        <v>0</v>
      </c>
      <c r="W72">
        <v>0.25363839999999999</v>
      </c>
      <c r="X72">
        <v>29.174900000000001</v>
      </c>
      <c r="Y72">
        <v>0.12261859999999999</v>
      </c>
      <c r="Z72">
        <v>9.3047699999999995</v>
      </c>
      <c r="AB72">
        <v>1.2094280000000002</v>
      </c>
      <c r="AC72">
        <v>8.4320599999999999</v>
      </c>
      <c r="AD72">
        <v>1.0602100000000001</v>
      </c>
      <c r="AE72">
        <v>3.0015399999999999</v>
      </c>
      <c r="AG72">
        <v>0.98</v>
      </c>
      <c r="AH72">
        <v>0.972603</v>
      </c>
      <c r="AI72">
        <v>0.99519199999999997</v>
      </c>
      <c r="AJ72">
        <v>0.99646599999999996</v>
      </c>
      <c r="AK72">
        <v>0.94756600000000002</v>
      </c>
      <c r="AL72">
        <v>0.98242200000000002</v>
      </c>
      <c r="AM72">
        <v>0.97368399999999999</v>
      </c>
      <c r="AN72">
        <v>0.99754299999999996</v>
      </c>
      <c r="AR72">
        <v>0.91621340000000018</v>
      </c>
      <c r="AS72">
        <v>0.67447100000000004</v>
      </c>
      <c r="AT72">
        <v>1.3128042</v>
      </c>
      <c r="AU72">
        <v>7.3301100000000003</v>
      </c>
      <c r="AW72">
        <v>1.1473100000000001</v>
      </c>
      <c r="AX72">
        <v>6.9855999999999998</v>
      </c>
      <c r="AY72">
        <v>1.7157525</v>
      </c>
      <c r="AZ72">
        <v>6.1084199999999997</v>
      </c>
      <c r="BB72">
        <v>1.1184379999999998</v>
      </c>
      <c r="BC72">
        <v>20.041399999999999</v>
      </c>
      <c r="BD72">
        <v>1.6993880000000001</v>
      </c>
      <c r="BE72">
        <v>18.732500000000002</v>
      </c>
      <c r="BG72">
        <v>0.957596</v>
      </c>
      <c r="BH72">
        <v>3.9745599999999999</v>
      </c>
      <c r="BI72">
        <v>1.5352620000000001</v>
      </c>
      <c r="BJ72">
        <v>2.0361400000000001</v>
      </c>
    </row>
    <row r="73" spans="2:62">
      <c r="B73">
        <v>0.96511599999999997</v>
      </c>
      <c r="C73">
        <v>0.97727299999999995</v>
      </c>
      <c r="D73">
        <v>0.94270799999999999</v>
      </c>
      <c r="E73">
        <v>0.96296300000000001</v>
      </c>
      <c r="F73">
        <v>0.994475</v>
      </c>
      <c r="G73">
        <v>0.968858</v>
      </c>
      <c r="H73">
        <v>0.990228</v>
      </c>
      <c r="I73">
        <v>0.995</v>
      </c>
      <c r="M73">
        <v>0.88647539999999991</v>
      </c>
      <c r="N73">
        <v>0.53428299999999995</v>
      </c>
      <c r="O73">
        <v>1.0716243999999999</v>
      </c>
      <c r="P73">
        <v>0.37519200000000003</v>
      </c>
      <c r="R73">
        <v>1.1244574999999999</v>
      </c>
      <c r="S73">
        <v>6.5894899999999996</v>
      </c>
      <c r="T73">
        <v>1.3471975</v>
      </c>
      <c r="U73">
        <v>0</v>
      </c>
      <c r="W73">
        <v>0.29903259999999998</v>
      </c>
      <c r="X73">
        <v>25.360600000000002</v>
      </c>
      <c r="Y73">
        <v>0.32019439999999999</v>
      </c>
      <c r="Z73">
        <v>11.2294</v>
      </c>
      <c r="AB73">
        <v>1.4194040000000001</v>
      </c>
      <c r="AC73">
        <v>7.2662500000000003</v>
      </c>
      <c r="AD73">
        <v>1.2854300000000001</v>
      </c>
      <c r="AE73">
        <v>3.8928699999999998</v>
      </c>
      <c r="AG73">
        <v>0.99</v>
      </c>
      <c r="AH73">
        <v>0.972603</v>
      </c>
      <c r="AI73">
        <v>0.99519199999999997</v>
      </c>
      <c r="AJ73">
        <v>0.99646599999999996</v>
      </c>
      <c r="AK73">
        <v>0.95131100000000002</v>
      </c>
      <c r="AL73">
        <v>0.98242200000000002</v>
      </c>
      <c r="AM73">
        <v>0.97368399999999999</v>
      </c>
      <c r="AN73">
        <v>0.99754299999999996</v>
      </c>
      <c r="AR73">
        <v>0.66737380000000013</v>
      </c>
      <c r="AS73" t="s">
        <v>682</v>
      </c>
      <c r="AT73">
        <v>1.0455008000000001</v>
      </c>
      <c r="AU73">
        <v>3.7470699999999999</v>
      </c>
      <c r="AW73">
        <v>0.80669425000000006</v>
      </c>
      <c r="AX73">
        <v>7.8616400000000004</v>
      </c>
      <c r="AY73">
        <v>1.47709</v>
      </c>
      <c r="AZ73">
        <v>5.8548</v>
      </c>
      <c r="BB73">
        <v>0.64582819999999985</v>
      </c>
      <c r="BC73">
        <v>12.5786</v>
      </c>
      <c r="BD73">
        <v>1.5775299999999999</v>
      </c>
      <c r="BE73">
        <v>10.304399999999999</v>
      </c>
      <c r="BG73">
        <v>0.52400180000000007</v>
      </c>
      <c r="BH73">
        <v>5.6154500000000001</v>
      </c>
      <c r="BI73">
        <v>1.4187940000000001</v>
      </c>
      <c r="BJ73" t="s">
        <v>682</v>
      </c>
    </row>
    <row r="74" spans="2:62">
      <c r="B74">
        <v>0.96511599999999997</v>
      </c>
      <c r="C74">
        <v>0.97727299999999995</v>
      </c>
      <c r="D74">
        <v>0.94270799999999999</v>
      </c>
      <c r="E74">
        <v>0.96296300000000001</v>
      </c>
      <c r="F74">
        <v>0.994475</v>
      </c>
      <c r="G74">
        <v>0.97231800000000002</v>
      </c>
      <c r="H74">
        <v>0.990228</v>
      </c>
      <c r="I74">
        <v>0.995</v>
      </c>
      <c r="M74">
        <v>1.18364</v>
      </c>
      <c r="N74">
        <v>0.73751800000000001</v>
      </c>
      <c r="O74">
        <v>0.67901579999999995</v>
      </c>
      <c r="P74">
        <v>0</v>
      </c>
      <c r="R74">
        <v>1.1374275</v>
      </c>
      <c r="S74">
        <v>6.4901499999999999</v>
      </c>
      <c r="T74">
        <v>0.53934099999999996</v>
      </c>
      <c r="U74">
        <v>0</v>
      </c>
      <c r="W74">
        <v>0.36705120000000002</v>
      </c>
      <c r="X74">
        <v>23.6006</v>
      </c>
      <c r="Y74">
        <v>0.12189079999999999</v>
      </c>
      <c r="Z74">
        <v>4.2110399999999997</v>
      </c>
      <c r="AB74">
        <v>1.2434080000000001</v>
      </c>
      <c r="AC74">
        <v>5.6641300000000001</v>
      </c>
      <c r="AD74">
        <v>0.71354640000000003</v>
      </c>
      <c r="AE74">
        <v>0</v>
      </c>
      <c r="AG74">
        <v>0.99</v>
      </c>
      <c r="AH74">
        <v>0.972603</v>
      </c>
      <c r="AI74">
        <v>0.99519199999999997</v>
      </c>
      <c r="AJ74">
        <v>0.99646599999999996</v>
      </c>
      <c r="AK74">
        <v>0.95505600000000002</v>
      </c>
      <c r="AL74">
        <v>0.984375</v>
      </c>
      <c r="AM74">
        <v>0.97744399999999998</v>
      </c>
      <c r="AN74">
        <v>0.99754299999999996</v>
      </c>
      <c r="AR74">
        <v>0.95446720000000007</v>
      </c>
      <c r="AS74">
        <v>1.0897699999999999</v>
      </c>
      <c r="AT74">
        <v>1.362444</v>
      </c>
      <c r="AU74">
        <v>3.4746100000000002</v>
      </c>
      <c r="AW74">
        <v>1.2177249999999999</v>
      </c>
      <c r="AX74">
        <v>3.8920300000000001</v>
      </c>
      <c r="AY74">
        <v>1.7295075</v>
      </c>
      <c r="AZ74">
        <v>5.4290799999999999</v>
      </c>
      <c r="BB74">
        <v>1.0758348</v>
      </c>
      <c r="BC74">
        <v>11.831799999999999</v>
      </c>
      <c r="BD74">
        <v>1.6916360000000001</v>
      </c>
      <c r="BE74">
        <v>14.188000000000001</v>
      </c>
      <c r="BG74">
        <v>0.8660738</v>
      </c>
      <c r="BH74">
        <v>3.30823</v>
      </c>
      <c r="BI74">
        <v>1.5691219999999997</v>
      </c>
      <c r="BJ74">
        <v>2.6059600000000001</v>
      </c>
    </row>
    <row r="75" spans="2:62">
      <c r="B75">
        <v>0.96511599999999997</v>
      </c>
      <c r="C75">
        <v>0.97727299999999995</v>
      </c>
      <c r="D75">
        <v>0.953125</v>
      </c>
      <c r="E75">
        <v>0.96296300000000001</v>
      </c>
      <c r="F75">
        <v>0.994475</v>
      </c>
      <c r="G75">
        <v>0.97231800000000002</v>
      </c>
      <c r="H75">
        <v>0.990228</v>
      </c>
      <c r="I75">
        <v>0.995</v>
      </c>
      <c r="M75">
        <v>1.0648957999999999</v>
      </c>
      <c r="N75">
        <v>0.45986500000000002</v>
      </c>
      <c r="O75">
        <v>0.96327199999999991</v>
      </c>
      <c r="P75">
        <v>0.35092000000000001</v>
      </c>
      <c r="R75">
        <v>1.2711725</v>
      </c>
      <c r="S75">
        <v>4.8285900000000002</v>
      </c>
      <c r="T75">
        <v>1.0143852499999999</v>
      </c>
      <c r="U75">
        <v>0</v>
      </c>
      <c r="W75">
        <v>0.2612564</v>
      </c>
      <c r="X75">
        <v>30.351099999999999</v>
      </c>
      <c r="Y75">
        <v>0.32413219999999998</v>
      </c>
      <c r="Z75">
        <v>3.8593199999999999</v>
      </c>
      <c r="AB75">
        <v>1.2903120000000001</v>
      </c>
      <c r="AC75">
        <v>6.43811</v>
      </c>
      <c r="AD75">
        <v>0.93368540000000011</v>
      </c>
      <c r="AE75">
        <v>0.183777</v>
      </c>
      <c r="AG75">
        <v>0.99</v>
      </c>
      <c r="AH75">
        <v>0.97945199999999999</v>
      </c>
      <c r="AI75">
        <v>0.99519199999999997</v>
      </c>
      <c r="AJ75">
        <v>0.99646599999999996</v>
      </c>
      <c r="AK75">
        <v>0.95505600000000002</v>
      </c>
      <c r="AL75">
        <v>0.984375</v>
      </c>
      <c r="AM75">
        <v>0.97744399999999998</v>
      </c>
      <c r="AN75">
        <v>0.99754299999999996</v>
      </c>
      <c r="AR75">
        <v>0.86860660000000001</v>
      </c>
      <c r="AS75">
        <v>0.54147299999999998</v>
      </c>
      <c r="AT75">
        <v>1.1293326000000001</v>
      </c>
      <c r="AU75">
        <v>6.0082599999999999</v>
      </c>
      <c r="AW75">
        <v>1.0537142500000001</v>
      </c>
      <c r="AX75">
        <v>9.4757899999999999</v>
      </c>
      <c r="AY75">
        <v>1.5468599999999999</v>
      </c>
      <c r="AZ75">
        <v>5.0068799999999998</v>
      </c>
      <c r="BB75">
        <v>0.90742499999999993</v>
      </c>
      <c r="BC75">
        <v>18.4101</v>
      </c>
      <c r="BD75">
        <v>1.568114</v>
      </c>
      <c r="BE75">
        <v>16.021999999999998</v>
      </c>
      <c r="BG75">
        <v>0.70785520000000013</v>
      </c>
      <c r="BH75">
        <v>5.7531600000000003</v>
      </c>
      <c r="BI75">
        <v>1.4303439999999998</v>
      </c>
      <c r="BJ75">
        <v>2.0027499999999998</v>
      </c>
    </row>
    <row r="76" spans="2:62">
      <c r="B76">
        <v>0.96511599999999997</v>
      </c>
      <c r="C76">
        <v>0.97727299999999995</v>
      </c>
      <c r="D76">
        <v>0.95833299999999999</v>
      </c>
      <c r="E76">
        <v>0.96296300000000001</v>
      </c>
      <c r="F76">
        <v>0.994475</v>
      </c>
      <c r="G76">
        <v>0.97231800000000002</v>
      </c>
      <c r="H76">
        <v>0.990228</v>
      </c>
      <c r="I76">
        <v>0.995</v>
      </c>
      <c r="M76">
        <v>0.84324600000000005</v>
      </c>
      <c r="N76">
        <v>0.17168900000000001</v>
      </c>
      <c r="O76">
        <v>1.3380901999999999</v>
      </c>
      <c r="P76">
        <v>0</v>
      </c>
      <c r="R76">
        <v>1.1439350000000001</v>
      </c>
      <c r="S76">
        <v>4.8072800000000004</v>
      </c>
      <c r="T76">
        <v>1.3900375</v>
      </c>
      <c r="U76">
        <v>0</v>
      </c>
      <c r="W76">
        <v>0.3157836</v>
      </c>
      <c r="X76">
        <v>24.0364</v>
      </c>
      <c r="Y76">
        <v>0.40413639999999995</v>
      </c>
      <c r="Z76">
        <v>7.8114299999999997</v>
      </c>
      <c r="AB76">
        <v>1.1567240000000001</v>
      </c>
      <c r="AC76">
        <v>2.6096699999999999</v>
      </c>
      <c r="AD76">
        <v>1.3692160000000002</v>
      </c>
      <c r="AE76">
        <v>0.732321</v>
      </c>
      <c r="AG76">
        <v>0.99</v>
      </c>
      <c r="AH76">
        <v>0.97945199999999999</v>
      </c>
      <c r="AI76">
        <v>0.99519199999999997</v>
      </c>
      <c r="AJ76">
        <v>0.99646599999999996</v>
      </c>
      <c r="AK76">
        <v>0.95880200000000004</v>
      </c>
      <c r="AL76">
        <v>0.984375</v>
      </c>
      <c r="AM76">
        <v>0.97744399999999998</v>
      </c>
      <c r="AN76">
        <v>0.99754299999999996</v>
      </c>
      <c r="AR76">
        <v>0.73561100000000001</v>
      </c>
      <c r="AS76" t="s">
        <v>682</v>
      </c>
      <c r="AT76">
        <v>1.3808446000000001</v>
      </c>
      <c r="AU76">
        <v>2.6310799999999999</v>
      </c>
      <c r="AW76">
        <v>0.91173174999999995</v>
      </c>
      <c r="AX76">
        <v>5.9247100000000001</v>
      </c>
      <c r="AY76">
        <v>1.8841399999999999</v>
      </c>
      <c r="AZ76">
        <v>9.8665400000000005</v>
      </c>
      <c r="BB76">
        <v>0.8041992</v>
      </c>
      <c r="BC76">
        <v>13.854699999999999</v>
      </c>
      <c r="BD76">
        <v>1.9289540000000003</v>
      </c>
      <c r="BE76">
        <v>18.971499999999999</v>
      </c>
      <c r="BG76">
        <v>0.7107543999999999</v>
      </c>
      <c r="BH76">
        <v>5.0132199999999996</v>
      </c>
      <c r="BI76">
        <v>1.7720199999999999</v>
      </c>
      <c r="BJ76">
        <v>3.6004200000000002</v>
      </c>
    </row>
    <row r="77" spans="2:62">
      <c r="B77">
        <v>0.96511599999999997</v>
      </c>
      <c r="C77">
        <v>0.97727299999999995</v>
      </c>
      <c r="D77">
        <v>0.96875</v>
      </c>
      <c r="E77">
        <v>0.96296300000000001</v>
      </c>
      <c r="F77">
        <v>0.994475</v>
      </c>
      <c r="G77">
        <v>0.97231800000000002</v>
      </c>
      <c r="H77">
        <v>0.990228</v>
      </c>
      <c r="I77">
        <v>0.995</v>
      </c>
      <c r="M77">
        <v>0.60853580000000007</v>
      </c>
      <c r="N77">
        <v>1.17275</v>
      </c>
      <c r="O77">
        <v>1.2803949999999999</v>
      </c>
      <c r="P77">
        <v>0.30513400000000002</v>
      </c>
      <c r="R77">
        <v>0.86730974999999999</v>
      </c>
      <c r="S77">
        <v>9.3819599999999994</v>
      </c>
      <c r="T77">
        <v>1.2548049999999999</v>
      </c>
      <c r="U77">
        <v>0</v>
      </c>
      <c r="W77">
        <v>4.1041759999999997E-2</v>
      </c>
      <c r="X77">
        <v>26.269500000000001</v>
      </c>
      <c r="Y77">
        <v>0.33593079999999997</v>
      </c>
      <c r="Z77">
        <v>6.0699800000000002</v>
      </c>
      <c r="AB77">
        <v>0.8073729999999999</v>
      </c>
      <c r="AC77">
        <v>0.93819600000000003</v>
      </c>
      <c r="AD77">
        <v>1.117138</v>
      </c>
      <c r="AE77">
        <v>1.0307500000000001</v>
      </c>
      <c r="AG77">
        <v>0.99</v>
      </c>
      <c r="AH77">
        <v>0.97945199999999999</v>
      </c>
      <c r="AI77">
        <v>0.99519199999999997</v>
      </c>
      <c r="AJ77">
        <v>0.99646599999999996</v>
      </c>
      <c r="AK77">
        <v>0.95880200000000004</v>
      </c>
      <c r="AL77">
        <v>0.984375</v>
      </c>
      <c r="AM77">
        <v>0.97744399999999998</v>
      </c>
      <c r="AN77">
        <v>0.99754299999999996</v>
      </c>
      <c r="AR77">
        <v>0.80848699999999984</v>
      </c>
      <c r="AS77" t="s">
        <v>682</v>
      </c>
      <c r="AT77">
        <v>0.95655839999999992</v>
      </c>
      <c r="AU77">
        <v>3.49918</v>
      </c>
      <c r="AW77">
        <v>0.96218100000000006</v>
      </c>
      <c r="AX77">
        <v>9.4950399999999995</v>
      </c>
      <c r="AY77">
        <v>1.3370525</v>
      </c>
      <c r="AZ77">
        <v>5.4674699999999996</v>
      </c>
      <c r="BB77">
        <v>0.79727159999999997</v>
      </c>
      <c r="BC77">
        <v>8.9771300000000007</v>
      </c>
      <c r="BD77">
        <v>1.3428200000000001</v>
      </c>
      <c r="BE77">
        <v>15.7463</v>
      </c>
      <c r="BG77">
        <v>0.6023712</v>
      </c>
      <c r="BH77">
        <v>1.72637</v>
      </c>
      <c r="BI77">
        <v>1.2650140000000001</v>
      </c>
      <c r="BJ77">
        <v>4.3739699999999999</v>
      </c>
    </row>
    <row r="78" spans="2:62">
      <c r="B78">
        <v>0.96511599999999997</v>
      </c>
      <c r="C78">
        <v>0.97727299999999995</v>
      </c>
      <c r="D78">
        <v>0.97395799999999999</v>
      </c>
      <c r="E78">
        <v>0.96296300000000001</v>
      </c>
      <c r="F78">
        <v>0.994475</v>
      </c>
      <c r="G78">
        <v>0.97231800000000002</v>
      </c>
      <c r="H78">
        <v>0.990228</v>
      </c>
      <c r="I78">
        <v>0.995</v>
      </c>
      <c r="M78">
        <v>0.70034759999999996</v>
      </c>
      <c r="N78">
        <v>0.46906500000000001</v>
      </c>
      <c r="O78">
        <v>1.3633424000000001</v>
      </c>
      <c r="P78">
        <v>0.14316000000000001</v>
      </c>
      <c r="R78">
        <v>0.88354125000000006</v>
      </c>
      <c r="S78">
        <v>2.3453300000000001</v>
      </c>
      <c r="T78">
        <v>1.2435525000000001</v>
      </c>
      <c r="U78">
        <v>0</v>
      </c>
      <c r="W78">
        <v>0.1588396</v>
      </c>
      <c r="X78">
        <v>21.014099999999999</v>
      </c>
      <c r="Y78">
        <v>0.31752060000000004</v>
      </c>
      <c r="Z78">
        <v>5.0530400000000002</v>
      </c>
      <c r="AB78">
        <v>0.81689440000000002</v>
      </c>
      <c r="AC78">
        <v>2.2515100000000001</v>
      </c>
      <c r="AD78">
        <v>1.301544</v>
      </c>
      <c r="AE78">
        <v>0.90695599999999998</v>
      </c>
      <c r="AG78">
        <v>0.99</v>
      </c>
      <c r="AH78">
        <v>0.97945199999999999</v>
      </c>
      <c r="AI78">
        <v>0.99519199999999997</v>
      </c>
      <c r="AJ78">
        <v>0.99646599999999996</v>
      </c>
      <c r="AK78">
        <v>0.96629200000000004</v>
      </c>
      <c r="AL78">
        <v>0.98632799999999998</v>
      </c>
      <c r="AM78">
        <v>0.97744399999999998</v>
      </c>
      <c r="AN78">
        <v>0.99754299999999996</v>
      </c>
      <c r="AR78">
        <v>0.92720000000000002</v>
      </c>
      <c r="AS78">
        <v>0.37151400000000001</v>
      </c>
      <c r="AT78">
        <v>1.2387522</v>
      </c>
      <c r="AU78">
        <v>4.2158300000000004</v>
      </c>
      <c r="AW78">
        <v>1.2094499999999999</v>
      </c>
      <c r="AX78">
        <v>9.2878500000000006</v>
      </c>
      <c r="AY78">
        <v>1.6990475</v>
      </c>
      <c r="AZ78">
        <v>6.18628</v>
      </c>
      <c r="BB78">
        <v>1.0971379999999999</v>
      </c>
      <c r="BC78">
        <v>21.362100000000002</v>
      </c>
      <c r="BD78">
        <v>1.7779979999999997</v>
      </c>
      <c r="BE78">
        <v>16.68</v>
      </c>
      <c r="BG78">
        <v>0.94213880000000005</v>
      </c>
      <c r="BH78">
        <v>4.8761200000000002</v>
      </c>
      <c r="BI78">
        <v>1.7162320000000002</v>
      </c>
      <c r="BJ78">
        <v>3.29935</v>
      </c>
    </row>
    <row r="79" spans="2:62">
      <c r="B79">
        <v>0.96511599999999997</v>
      </c>
      <c r="C79">
        <v>0.97727299999999995</v>
      </c>
      <c r="D79">
        <v>0.97916700000000001</v>
      </c>
      <c r="E79">
        <v>0.97530899999999998</v>
      </c>
      <c r="F79">
        <v>0.994475</v>
      </c>
      <c r="G79">
        <v>0.97231800000000002</v>
      </c>
      <c r="H79">
        <v>0.990228</v>
      </c>
      <c r="I79">
        <v>0.995</v>
      </c>
      <c r="M79">
        <v>0.4553526</v>
      </c>
      <c r="N79">
        <v>0</v>
      </c>
      <c r="O79">
        <v>1.296602</v>
      </c>
      <c r="P79">
        <v>0.16195599999999999</v>
      </c>
      <c r="R79">
        <v>0.62343599999999999</v>
      </c>
      <c r="S79">
        <v>6.6682100000000002</v>
      </c>
      <c r="T79">
        <v>1.6122449999999999</v>
      </c>
      <c r="U79">
        <v>0.38989400000000002</v>
      </c>
      <c r="W79">
        <v>0.1350904</v>
      </c>
      <c r="X79">
        <v>0.41035100000000002</v>
      </c>
      <c r="Y79">
        <v>0.19577239999999999</v>
      </c>
      <c r="Z79">
        <v>4.6787299999999998</v>
      </c>
      <c r="AB79">
        <v>0.67276000000000002</v>
      </c>
      <c r="AC79">
        <v>1.5388200000000001</v>
      </c>
      <c r="AD79">
        <v>1.6504359999999998</v>
      </c>
      <c r="AE79">
        <v>2.8072400000000002</v>
      </c>
      <c r="AG79">
        <v>0.99</v>
      </c>
      <c r="AH79">
        <v>0.97945199999999999</v>
      </c>
      <c r="AI79">
        <v>0.99519199999999997</v>
      </c>
      <c r="AJ79">
        <v>0.99646599999999996</v>
      </c>
      <c r="AK79">
        <v>0.97378299999999995</v>
      </c>
      <c r="AL79">
        <v>0.98632799999999998</v>
      </c>
      <c r="AM79">
        <v>0.98120300000000005</v>
      </c>
      <c r="AN79">
        <v>0.99754299999999996</v>
      </c>
      <c r="AR79">
        <v>0.66607680000000002</v>
      </c>
      <c r="AS79" t="s">
        <v>682</v>
      </c>
      <c r="AT79">
        <v>1.529204</v>
      </c>
      <c r="AU79">
        <v>4.21983</v>
      </c>
      <c r="AW79">
        <v>0.89956274999999997</v>
      </c>
      <c r="AX79">
        <v>2.0816599999999998</v>
      </c>
      <c r="AY79">
        <v>1.9260575</v>
      </c>
      <c r="AZ79">
        <v>7.5824999999999996</v>
      </c>
      <c r="BB79">
        <v>0.84234620000000004</v>
      </c>
      <c r="BC79">
        <v>11.4194</v>
      </c>
      <c r="BD79">
        <v>1.870026</v>
      </c>
      <c r="BE79">
        <v>11.6045</v>
      </c>
      <c r="BG79">
        <v>0.70820620000000001</v>
      </c>
      <c r="BH79">
        <v>1.7842800000000001</v>
      </c>
      <c r="BI79">
        <v>1.7326519999999999</v>
      </c>
      <c r="BJ79">
        <v>4.7473000000000001</v>
      </c>
    </row>
    <row r="80" spans="2:62">
      <c r="B80">
        <v>0.97674399999999995</v>
      </c>
      <c r="C80">
        <v>0.97727299999999995</v>
      </c>
      <c r="D80">
        <v>0.97916700000000001</v>
      </c>
      <c r="E80">
        <v>0.97530899999999998</v>
      </c>
      <c r="F80">
        <v>0.994475</v>
      </c>
      <c r="G80">
        <v>0.97231800000000002</v>
      </c>
      <c r="H80">
        <v>0.990228</v>
      </c>
      <c r="I80">
        <v>0.995</v>
      </c>
      <c r="M80">
        <v>0.74333199999999988</v>
      </c>
      <c r="N80">
        <v>0.34541100000000002</v>
      </c>
      <c r="O80">
        <v>0.61087020000000003</v>
      </c>
      <c r="P80">
        <v>0.38989400000000002</v>
      </c>
      <c r="R80">
        <v>0.94158175000000011</v>
      </c>
      <c r="S80">
        <v>9.6715099999999996</v>
      </c>
      <c r="T80">
        <v>0.84215175000000009</v>
      </c>
      <c r="U80">
        <v>0</v>
      </c>
      <c r="W80">
        <v>0.17327799999999999</v>
      </c>
      <c r="X80">
        <v>1.1053200000000001</v>
      </c>
      <c r="Y80">
        <v>7.6256400000000002E-2</v>
      </c>
      <c r="Z80">
        <v>0.65410199999999996</v>
      </c>
      <c r="AB80">
        <v>1.0395656</v>
      </c>
      <c r="AC80">
        <v>0.92109700000000005</v>
      </c>
      <c r="AD80">
        <v>0.99046319999999999</v>
      </c>
      <c r="AE80">
        <v>0</v>
      </c>
      <c r="AG80">
        <v>0.99</v>
      </c>
      <c r="AH80">
        <v>0.97945199999999999</v>
      </c>
      <c r="AI80">
        <v>0.99519199999999997</v>
      </c>
      <c r="AJ80">
        <v>0.99646599999999996</v>
      </c>
      <c r="AK80">
        <v>0.97752799999999995</v>
      </c>
      <c r="AL80">
        <v>0.98632799999999998</v>
      </c>
      <c r="AM80">
        <v>0.984962</v>
      </c>
      <c r="AN80">
        <v>0.99754299999999996</v>
      </c>
      <c r="AR80">
        <v>0.53041080000000007</v>
      </c>
      <c r="AS80" t="s">
        <v>682</v>
      </c>
      <c r="AT80">
        <v>1.116395</v>
      </c>
      <c r="AU80">
        <v>3.3525399999999999</v>
      </c>
      <c r="AW80">
        <v>0.7252885</v>
      </c>
      <c r="AX80">
        <v>0.648088</v>
      </c>
      <c r="AY80">
        <v>1.5882849999999999</v>
      </c>
      <c r="AZ80">
        <v>1.0476700000000001</v>
      </c>
      <c r="BB80">
        <v>0.66087340000000006</v>
      </c>
      <c r="BC80">
        <v>7.2585899999999999</v>
      </c>
      <c r="BD80">
        <v>1.636064</v>
      </c>
      <c r="BE80">
        <v>12.571999999999999</v>
      </c>
      <c r="BG80">
        <v>0.64788800000000002</v>
      </c>
      <c r="BH80">
        <v>0.648088</v>
      </c>
      <c r="BI80">
        <v>1.4658359999999999</v>
      </c>
      <c r="BJ80">
        <v>3.3525399999999999</v>
      </c>
    </row>
    <row r="81" spans="2:62">
      <c r="B81">
        <v>0.97674399999999995</v>
      </c>
      <c r="C81">
        <v>0.97727299999999995</v>
      </c>
      <c r="D81">
        <v>0.97916700000000001</v>
      </c>
      <c r="E81">
        <v>0.97530899999999998</v>
      </c>
      <c r="F81">
        <v>0.994475</v>
      </c>
      <c r="G81">
        <v>0.97231800000000002</v>
      </c>
      <c r="H81">
        <v>0.990228</v>
      </c>
      <c r="I81">
        <v>0.995</v>
      </c>
      <c r="M81">
        <v>0.48851020000000001</v>
      </c>
      <c r="N81">
        <v>0</v>
      </c>
      <c r="O81">
        <v>1.0598144</v>
      </c>
      <c r="P81">
        <v>0</v>
      </c>
      <c r="R81">
        <v>0.63671099999999992</v>
      </c>
      <c r="S81">
        <v>6.7873299999999999</v>
      </c>
      <c r="T81">
        <v>0.84680575000000002</v>
      </c>
      <c r="U81">
        <v>0</v>
      </c>
      <c r="W81">
        <v>0.10604664</v>
      </c>
      <c r="X81">
        <v>1.4479599999999999</v>
      </c>
      <c r="Y81">
        <v>0.13681840000000001</v>
      </c>
      <c r="Z81">
        <v>0.217332</v>
      </c>
      <c r="AB81">
        <v>0.65927100000000005</v>
      </c>
      <c r="AC81">
        <v>1.5083</v>
      </c>
      <c r="AD81">
        <v>0.77120980000000006</v>
      </c>
      <c r="AE81">
        <v>0</v>
      </c>
      <c r="AG81">
        <v>0.99</v>
      </c>
      <c r="AH81">
        <v>0.97945199999999999</v>
      </c>
      <c r="AI81">
        <v>0.99519199999999997</v>
      </c>
      <c r="AJ81">
        <v>0.99646599999999996</v>
      </c>
      <c r="AK81">
        <v>0.97752799999999995</v>
      </c>
      <c r="AL81">
        <v>0.98632799999999998</v>
      </c>
      <c r="AM81">
        <v>0.984962</v>
      </c>
      <c r="AN81">
        <v>0.99754299999999996</v>
      </c>
      <c r="AR81">
        <v>1.0251302</v>
      </c>
      <c r="AS81" t="s">
        <v>682</v>
      </c>
      <c r="AT81">
        <v>1.0711368000000001</v>
      </c>
      <c r="AU81">
        <v>6.0606099999999996</v>
      </c>
      <c r="AW81">
        <v>1.2505724999999999</v>
      </c>
      <c r="AX81">
        <v>5.0349199999999996</v>
      </c>
      <c r="AY81">
        <v>1.4842024999999999</v>
      </c>
      <c r="AZ81">
        <v>12.310600000000001</v>
      </c>
      <c r="BB81">
        <v>1.16899</v>
      </c>
      <c r="BC81">
        <v>13.7682</v>
      </c>
      <c r="BD81">
        <v>1.3958120000000001</v>
      </c>
      <c r="BE81">
        <v>12.1212</v>
      </c>
      <c r="BG81">
        <v>1.0043337999999999</v>
      </c>
      <c r="BH81">
        <v>3.8448500000000001</v>
      </c>
      <c r="BI81">
        <v>1.2970759999999999</v>
      </c>
      <c r="BJ81">
        <v>3.7878799999999999</v>
      </c>
    </row>
    <row r="82" spans="2:62">
      <c r="B82">
        <v>0.97674399999999995</v>
      </c>
      <c r="C82">
        <v>0.97727299999999995</v>
      </c>
      <c r="D82">
        <v>0.97916700000000001</v>
      </c>
      <c r="E82">
        <v>0.97530899999999998</v>
      </c>
      <c r="F82">
        <v>0.994475</v>
      </c>
      <c r="G82">
        <v>0.97231800000000002</v>
      </c>
      <c r="H82">
        <v>0.990228</v>
      </c>
      <c r="I82">
        <v>0.995</v>
      </c>
      <c r="M82">
        <v>0.45103460000000001</v>
      </c>
      <c r="N82">
        <v>0</v>
      </c>
      <c r="O82">
        <v>1.553466</v>
      </c>
      <c r="P82">
        <v>0</v>
      </c>
      <c r="R82">
        <v>0.62831875000000004</v>
      </c>
      <c r="S82">
        <v>6.6232499999999996</v>
      </c>
      <c r="T82">
        <v>1.4156350000000002</v>
      </c>
      <c r="U82">
        <v>0.108249</v>
      </c>
      <c r="W82">
        <v>4.6474599999999998E-2</v>
      </c>
      <c r="X82">
        <v>2.6493000000000002</v>
      </c>
      <c r="Y82">
        <v>0.64559600000000006</v>
      </c>
      <c r="Z82">
        <v>4.3299399999999997</v>
      </c>
      <c r="AB82">
        <v>0.667099</v>
      </c>
      <c r="AC82">
        <v>2.94367</v>
      </c>
      <c r="AD82">
        <v>1.3953079999999998</v>
      </c>
      <c r="AE82">
        <v>0.69279100000000005</v>
      </c>
      <c r="AG82">
        <v>0.99</v>
      </c>
      <c r="AH82">
        <v>0.97945199999999999</v>
      </c>
      <c r="AI82">
        <v>0.99519199999999997</v>
      </c>
      <c r="AJ82">
        <v>0.99646599999999996</v>
      </c>
      <c r="AK82">
        <v>0.97752799999999995</v>
      </c>
      <c r="AL82">
        <v>0.98828099999999997</v>
      </c>
      <c r="AM82">
        <v>0.984962</v>
      </c>
      <c r="AN82">
        <v>0.99754299999999996</v>
      </c>
      <c r="AR82">
        <v>0.83259499999999986</v>
      </c>
      <c r="AS82">
        <v>0.395785</v>
      </c>
      <c r="AT82">
        <v>0.79391499999999993</v>
      </c>
      <c r="AU82">
        <v>2.6807400000000001</v>
      </c>
      <c r="AW82">
        <v>1.0875700000000001</v>
      </c>
      <c r="AX82">
        <v>4.2052100000000001</v>
      </c>
      <c r="AY82">
        <v>1.13104</v>
      </c>
      <c r="AZ82">
        <v>9.2150499999999997</v>
      </c>
      <c r="BB82">
        <v>0.97718839999999996</v>
      </c>
      <c r="BC82">
        <v>11.8735</v>
      </c>
      <c r="BD82">
        <v>1.1690640000000001</v>
      </c>
      <c r="BE82">
        <v>16.084399999999999</v>
      </c>
      <c r="BG82">
        <v>0.81774880000000005</v>
      </c>
      <c r="BH82">
        <v>3.46312</v>
      </c>
      <c r="BI82">
        <v>1.0773440000000001</v>
      </c>
      <c r="BJ82">
        <v>1.3403700000000001</v>
      </c>
    </row>
    <row r="83" spans="2:62">
      <c r="B83">
        <v>0.97674399999999995</v>
      </c>
      <c r="C83">
        <v>0.97727299999999995</v>
      </c>
      <c r="D83">
        <v>0.97916700000000001</v>
      </c>
      <c r="E83">
        <v>0.97530899999999998</v>
      </c>
      <c r="F83">
        <v>0.994475</v>
      </c>
      <c r="G83">
        <v>0.97577899999999995</v>
      </c>
      <c r="H83">
        <v>0.990228</v>
      </c>
      <c r="I83">
        <v>0.995</v>
      </c>
      <c r="M83">
        <v>0.47766139999999996</v>
      </c>
      <c r="N83">
        <v>0</v>
      </c>
      <c r="O83">
        <v>0.84100280000000005</v>
      </c>
      <c r="P83">
        <v>0.108249</v>
      </c>
      <c r="R83">
        <v>0.70787424999999993</v>
      </c>
      <c r="S83">
        <v>9.7975200000000005</v>
      </c>
      <c r="T83">
        <v>0.58223699999999989</v>
      </c>
      <c r="U83">
        <v>0.126833</v>
      </c>
      <c r="W83">
        <v>0.13762439999999998</v>
      </c>
      <c r="X83">
        <v>1.1875800000000001</v>
      </c>
      <c r="Y83">
        <v>0.27398680000000003</v>
      </c>
      <c r="Z83">
        <v>1.21759</v>
      </c>
      <c r="AB83">
        <v>0.77404800000000007</v>
      </c>
      <c r="AC83">
        <v>1.58344</v>
      </c>
      <c r="AD83">
        <v>0.79380820000000007</v>
      </c>
      <c r="AE83">
        <v>0.101466</v>
      </c>
      <c r="AG83">
        <v>0.99</v>
      </c>
      <c r="AH83">
        <v>0.97945199999999999</v>
      </c>
      <c r="AI83">
        <v>0.99519199999999997</v>
      </c>
      <c r="AJ83">
        <v>0.99646599999999996</v>
      </c>
      <c r="AK83">
        <v>0.98127299999999995</v>
      </c>
      <c r="AL83">
        <v>0.98828099999999997</v>
      </c>
      <c r="AM83">
        <v>0.984962</v>
      </c>
      <c r="AN83">
        <v>0.99754299999999996</v>
      </c>
      <c r="AR83">
        <v>0.84991479999999997</v>
      </c>
      <c r="AS83" t="s">
        <v>682</v>
      </c>
      <c r="AT83">
        <v>1.7422799999999998</v>
      </c>
      <c r="AU83">
        <v>4.7293500000000002</v>
      </c>
      <c r="AW83">
        <v>1.0754375</v>
      </c>
      <c r="AX83">
        <v>7.5206799999999996</v>
      </c>
      <c r="AY83">
        <v>2.2229400000000004</v>
      </c>
      <c r="AZ83">
        <v>9.7671299999999999</v>
      </c>
      <c r="BB83">
        <v>1.0500327999999999</v>
      </c>
      <c r="BC83">
        <v>13.5372</v>
      </c>
      <c r="BD83">
        <v>2.1643379999999999</v>
      </c>
      <c r="BE83">
        <v>16.038699999999999</v>
      </c>
      <c r="BG83">
        <v>0.84225480000000008</v>
      </c>
      <c r="BH83">
        <v>6.2672299999999996</v>
      </c>
      <c r="BI83">
        <v>1.9598820000000003</v>
      </c>
      <c r="BJ83">
        <v>3.2899799999999999</v>
      </c>
    </row>
    <row r="84" spans="2:62">
      <c r="B84">
        <v>0.97674399999999995</v>
      </c>
      <c r="C84">
        <v>0.97727299999999995</v>
      </c>
      <c r="D84">
        <v>0.97916700000000001</v>
      </c>
      <c r="E84">
        <v>0.97530899999999998</v>
      </c>
      <c r="F84">
        <v>0.994475</v>
      </c>
      <c r="G84">
        <v>0.97577899999999995</v>
      </c>
      <c r="H84">
        <v>0.990228</v>
      </c>
      <c r="I84">
        <v>0.995</v>
      </c>
      <c r="M84">
        <v>0.71830760000000005</v>
      </c>
      <c r="N84">
        <v>0.46698400000000001</v>
      </c>
      <c r="O84">
        <v>0.52574160000000003</v>
      </c>
      <c r="P84">
        <v>0.126833</v>
      </c>
      <c r="R84">
        <v>0.84375374999999986</v>
      </c>
      <c r="S84">
        <v>10.2737</v>
      </c>
      <c r="T84">
        <v>0.56896199999999997</v>
      </c>
      <c r="U84">
        <v>0</v>
      </c>
      <c r="W84">
        <v>0.1775484</v>
      </c>
      <c r="X84">
        <v>1.4943500000000001</v>
      </c>
      <c r="Y84">
        <v>9.3050820000000006E-2</v>
      </c>
      <c r="Z84">
        <v>0.51039900000000005</v>
      </c>
      <c r="AB84">
        <v>0.89154060000000013</v>
      </c>
      <c r="AC84">
        <v>2.1792600000000002</v>
      </c>
      <c r="AD84">
        <v>0.6543272</v>
      </c>
      <c r="AE84">
        <v>0</v>
      </c>
      <c r="AG84">
        <v>0.99</v>
      </c>
      <c r="AH84">
        <v>0.97945199999999999</v>
      </c>
      <c r="AI84">
        <v>0.99519199999999997</v>
      </c>
      <c r="AJ84">
        <v>0.99646599999999996</v>
      </c>
      <c r="AK84">
        <v>0.98127299999999995</v>
      </c>
      <c r="AL84">
        <v>0.99023399999999995</v>
      </c>
      <c r="AM84">
        <v>0.984962</v>
      </c>
      <c r="AN84">
        <v>0.99754299999999996</v>
      </c>
      <c r="AR84">
        <v>0.86041140000000005</v>
      </c>
      <c r="AS84">
        <v>0.78639499999999996</v>
      </c>
      <c r="AT84">
        <v>1.1079110000000001</v>
      </c>
      <c r="AU84">
        <v>5.1612900000000002</v>
      </c>
      <c r="AW84">
        <v>1.0547625</v>
      </c>
      <c r="AX84">
        <v>7.3724600000000002</v>
      </c>
      <c r="AY84">
        <v>1.4834200000000002</v>
      </c>
      <c r="AZ84">
        <v>10.4839</v>
      </c>
      <c r="BB84">
        <v>0.97911019999999982</v>
      </c>
      <c r="BC84">
        <v>15.5313</v>
      </c>
      <c r="BD84">
        <v>1.3876040000000001</v>
      </c>
      <c r="BE84">
        <v>15.4839</v>
      </c>
      <c r="BG84">
        <v>0.83517459999999999</v>
      </c>
      <c r="BH84">
        <v>4.9149700000000003</v>
      </c>
      <c r="BI84">
        <v>1.2319660000000001</v>
      </c>
      <c r="BJ84">
        <v>4.5161300000000004</v>
      </c>
    </row>
    <row r="85" spans="2:62">
      <c r="B85">
        <v>0.97674399999999995</v>
      </c>
      <c r="C85">
        <v>0.97727299999999995</v>
      </c>
      <c r="D85">
        <v>0.97916700000000001</v>
      </c>
      <c r="E85">
        <v>0.97530899999999998</v>
      </c>
      <c r="F85">
        <v>0.994475</v>
      </c>
      <c r="G85">
        <v>0.98615900000000001</v>
      </c>
      <c r="H85">
        <v>0.990228</v>
      </c>
      <c r="I85">
        <v>0.995</v>
      </c>
      <c r="M85">
        <v>0.67687999999999993</v>
      </c>
      <c r="N85">
        <v>0.52639899999999995</v>
      </c>
      <c r="O85">
        <v>0.70639039999999986</v>
      </c>
      <c r="P85">
        <v>0</v>
      </c>
      <c r="R85">
        <v>0.93999849999999996</v>
      </c>
      <c r="S85">
        <v>9.7383799999999994</v>
      </c>
      <c r="T85">
        <v>0.85805875000000009</v>
      </c>
      <c r="U85">
        <v>0</v>
      </c>
      <c r="W85">
        <v>0.28732360000000001</v>
      </c>
      <c r="X85">
        <v>0.84223800000000004</v>
      </c>
      <c r="Y85">
        <v>0.14147660000000001</v>
      </c>
      <c r="Z85">
        <v>0.28548000000000001</v>
      </c>
      <c r="AB85">
        <v>1.0507819999999999</v>
      </c>
      <c r="AC85">
        <v>1.2282599999999999</v>
      </c>
      <c r="AD85">
        <v>1.164536</v>
      </c>
      <c r="AE85">
        <v>0</v>
      </c>
      <c r="AG85">
        <v>0.99</v>
      </c>
      <c r="AH85">
        <v>0.97945199999999999</v>
      </c>
      <c r="AI85">
        <v>0.99519199999999997</v>
      </c>
      <c r="AJ85">
        <v>0.99646599999999996</v>
      </c>
      <c r="AK85">
        <v>0.98127299999999995</v>
      </c>
      <c r="AL85">
        <v>0.99218799999999996</v>
      </c>
      <c r="AM85">
        <v>0.984962</v>
      </c>
      <c r="AN85">
        <v>0.99754299999999996</v>
      </c>
      <c r="AR85">
        <v>0.75561520000000004</v>
      </c>
      <c r="AS85" t="s">
        <v>682</v>
      </c>
      <c r="AT85">
        <v>1.2888946000000001</v>
      </c>
      <c r="AU85">
        <v>2.2850600000000001</v>
      </c>
      <c r="AW85">
        <v>0.94446174999999988</v>
      </c>
      <c r="AX85">
        <v>5.5930299999999997</v>
      </c>
      <c r="AY85">
        <v>1.804505</v>
      </c>
      <c r="AZ85">
        <v>7.2995000000000001</v>
      </c>
      <c r="BB85">
        <v>0.85092160000000006</v>
      </c>
      <c r="BC85">
        <v>18.950500000000002</v>
      </c>
      <c r="BD85">
        <v>1.885208</v>
      </c>
      <c r="BE85">
        <v>15.9954</v>
      </c>
      <c r="BG85">
        <v>0.66366599999999987</v>
      </c>
      <c r="BH85">
        <v>4.2770200000000003</v>
      </c>
      <c r="BI85">
        <v>1.7853099999999997</v>
      </c>
      <c r="BJ85">
        <v>2.0311699999999999</v>
      </c>
    </row>
    <row r="86" spans="2:62">
      <c r="B86">
        <v>0.97674399999999995</v>
      </c>
      <c r="C86">
        <v>0.97727299999999995</v>
      </c>
      <c r="D86">
        <v>0.97916700000000001</v>
      </c>
      <c r="E86">
        <v>0.97530899999999998</v>
      </c>
      <c r="F86">
        <v>0.994475</v>
      </c>
      <c r="G86">
        <v>0.98615900000000001</v>
      </c>
      <c r="H86">
        <v>0.990228</v>
      </c>
      <c r="I86">
        <v>0.995</v>
      </c>
      <c r="M86">
        <v>0.56317139999999999</v>
      </c>
      <c r="N86">
        <v>0.32962000000000002</v>
      </c>
      <c r="O86">
        <v>0.23130820000000002</v>
      </c>
      <c r="P86">
        <v>0</v>
      </c>
      <c r="R86">
        <v>0.75525275000000003</v>
      </c>
      <c r="S86">
        <v>8.8997299999999999</v>
      </c>
      <c r="T86">
        <v>0.31202324999999997</v>
      </c>
      <c r="U86">
        <v>0.26739400000000002</v>
      </c>
      <c r="W86">
        <v>0.13143199999999999</v>
      </c>
      <c r="X86">
        <v>0.52739100000000005</v>
      </c>
      <c r="Y86">
        <v>8.7966800000000012E-2</v>
      </c>
      <c r="Z86">
        <v>0</v>
      </c>
      <c r="AB86">
        <v>0.84997559999999994</v>
      </c>
      <c r="AC86">
        <v>0.65923900000000002</v>
      </c>
      <c r="AD86">
        <v>0.45945739999999996</v>
      </c>
      <c r="AE86">
        <v>0</v>
      </c>
      <c r="AG86">
        <v>0.99</v>
      </c>
      <c r="AH86">
        <v>0.97945199999999999</v>
      </c>
      <c r="AI86">
        <v>0.99519199999999997</v>
      </c>
      <c r="AJ86">
        <v>0.99646599999999996</v>
      </c>
      <c r="AK86">
        <v>0.98501899999999998</v>
      </c>
      <c r="AL86">
        <v>0.99218799999999996</v>
      </c>
      <c r="AM86">
        <v>0.98872199999999999</v>
      </c>
      <c r="AN86">
        <v>0.99754299999999996</v>
      </c>
      <c r="AR86">
        <v>0.88918940000000002</v>
      </c>
      <c r="AS86">
        <v>0.57353799999999999</v>
      </c>
      <c r="AT86">
        <v>0.97170900000000004</v>
      </c>
      <c r="AU86">
        <v>3.1636199999999999</v>
      </c>
      <c r="AW86">
        <v>1.06649375</v>
      </c>
      <c r="AX86">
        <v>3.5846100000000001</v>
      </c>
      <c r="AY86">
        <v>1.4264275000000002</v>
      </c>
      <c r="AZ86">
        <v>6.92042</v>
      </c>
      <c r="BB86">
        <v>0.95808400000000005</v>
      </c>
      <c r="BC86">
        <v>16.6326</v>
      </c>
      <c r="BD86">
        <v>1.455762</v>
      </c>
      <c r="BE86">
        <v>15.027200000000001</v>
      </c>
      <c r="BG86">
        <v>0.79345719999999997</v>
      </c>
      <c r="BH86">
        <v>5.0184600000000001</v>
      </c>
      <c r="BI86">
        <v>1.3064279999999999</v>
      </c>
      <c r="BJ86">
        <v>1.5818099999999999</v>
      </c>
    </row>
    <row r="87" spans="2:62">
      <c r="B87">
        <v>0.97674399999999995</v>
      </c>
      <c r="C87">
        <v>0.97727299999999995</v>
      </c>
      <c r="D87">
        <v>0.97916700000000001</v>
      </c>
      <c r="E87">
        <v>0.97530899999999998</v>
      </c>
      <c r="F87">
        <v>0.994475</v>
      </c>
      <c r="G87">
        <v>0.98961900000000003</v>
      </c>
      <c r="H87">
        <v>0.990228</v>
      </c>
      <c r="I87">
        <v>0.995</v>
      </c>
      <c r="M87">
        <v>0.54490660000000002</v>
      </c>
      <c r="N87">
        <v>0</v>
      </c>
      <c r="O87">
        <v>0.48147580000000001</v>
      </c>
      <c r="P87">
        <v>0</v>
      </c>
      <c r="R87">
        <v>0.73619824999999994</v>
      </c>
      <c r="S87">
        <v>6.2456399999999999</v>
      </c>
      <c r="T87">
        <v>0.69890975000000011</v>
      </c>
      <c r="U87">
        <v>0.32288299999999998</v>
      </c>
      <c r="W87">
        <v>9.1621740000000007E-2</v>
      </c>
      <c r="X87">
        <v>1.1756500000000001</v>
      </c>
      <c r="Y87">
        <v>0.119725</v>
      </c>
      <c r="Z87">
        <v>4.3912000000000004</v>
      </c>
      <c r="AB87">
        <v>0.80761719999999992</v>
      </c>
      <c r="AC87">
        <v>0.48985400000000001</v>
      </c>
      <c r="AD87">
        <v>0.77832020000000002</v>
      </c>
      <c r="AE87">
        <v>1.2915300000000001</v>
      </c>
      <c r="AG87">
        <v>0.99</v>
      </c>
      <c r="AH87">
        <v>0.97945199999999999</v>
      </c>
      <c r="AI87">
        <v>0.99519199999999997</v>
      </c>
      <c r="AJ87">
        <v>0.99646599999999996</v>
      </c>
      <c r="AK87">
        <v>0.98501899999999998</v>
      </c>
      <c r="AL87">
        <v>0.99218799999999996</v>
      </c>
      <c r="AM87">
        <v>0.98872199999999999</v>
      </c>
      <c r="AN87">
        <v>0.99754299999999996</v>
      </c>
      <c r="AR87">
        <v>0.78327939999999996</v>
      </c>
      <c r="AS87" t="s">
        <v>682</v>
      </c>
      <c r="AT87">
        <v>1.2783823999999999</v>
      </c>
      <c r="AU87">
        <v>6.7018500000000003</v>
      </c>
      <c r="AW87">
        <v>0.99998599999999993</v>
      </c>
      <c r="AX87">
        <v>3.8966699999999999</v>
      </c>
      <c r="AY87">
        <v>1.6971775</v>
      </c>
      <c r="AZ87">
        <v>7.5395799999999999</v>
      </c>
      <c r="BB87">
        <v>0.92698659999999999</v>
      </c>
      <c r="BC87">
        <v>15.9534</v>
      </c>
      <c r="BD87">
        <v>1.670974</v>
      </c>
      <c r="BE87">
        <v>11.3931</v>
      </c>
      <c r="BG87">
        <v>0.84118680000000001</v>
      </c>
      <c r="BH87">
        <v>4.8135300000000001</v>
      </c>
      <c r="BI87">
        <v>1.5875400000000002</v>
      </c>
      <c r="BJ87">
        <v>3.35093</v>
      </c>
    </row>
    <row r="88" spans="2:62">
      <c r="B88">
        <v>0.98837200000000003</v>
      </c>
      <c r="C88">
        <v>0.97727299999999995</v>
      </c>
      <c r="D88">
        <v>0.97916700000000001</v>
      </c>
      <c r="E88">
        <v>0.97530899999999998</v>
      </c>
      <c r="F88">
        <v>0.994475</v>
      </c>
      <c r="G88">
        <v>0.98961900000000003</v>
      </c>
      <c r="H88">
        <v>0.990228</v>
      </c>
      <c r="I88">
        <v>0.995</v>
      </c>
      <c r="M88">
        <v>0.42503339999999995</v>
      </c>
      <c r="N88">
        <v>0</v>
      </c>
      <c r="O88">
        <v>0.59239220000000004</v>
      </c>
      <c r="P88">
        <v>1.1177600000000001</v>
      </c>
      <c r="R88">
        <v>0.59669474999999994</v>
      </c>
      <c r="S88">
        <v>13.7127</v>
      </c>
      <c r="T88">
        <v>0.81481950000000003</v>
      </c>
      <c r="U88">
        <v>2.3952100000000001</v>
      </c>
      <c r="W88">
        <v>3.2620920000000005E-2</v>
      </c>
      <c r="X88">
        <v>1.82836</v>
      </c>
      <c r="Y88">
        <v>0.30743620000000005</v>
      </c>
      <c r="Z88">
        <v>5.4930099999999999</v>
      </c>
      <c r="AB88">
        <v>0.53517139999999996</v>
      </c>
      <c r="AC88">
        <v>0</v>
      </c>
      <c r="AD88">
        <v>0.91413880000000014</v>
      </c>
      <c r="AE88">
        <v>2.9807100000000002</v>
      </c>
      <c r="AG88">
        <v>0.99</v>
      </c>
      <c r="AH88">
        <v>0.97945199999999999</v>
      </c>
      <c r="AI88">
        <v>0.99519199999999997</v>
      </c>
      <c r="AJ88">
        <v>0.99646599999999996</v>
      </c>
      <c r="AK88">
        <v>0.98876399999999998</v>
      </c>
      <c r="AL88">
        <v>0.99218799999999996</v>
      </c>
      <c r="AM88">
        <v>0.98872199999999999</v>
      </c>
      <c r="AN88">
        <v>0.99754299999999996</v>
      </c>
      <c r="AR88">
        <v>0.74050879999999997</v>
      </c>
      <c r="AS88" t="s">
        <v>682</v>
      </c>
      <c r="AT88">
        <v>1.4304659999999998</v>
      </c>
      <c r="AU88">
        <v>6.1799900000000001</v>
      </c>
      <c r="AW88">
        <v>0.9829699999999999</v>
      </c>
      <c r="AX88">
        <v>3.8188300000000002</v>
      </c>
      <c r="AY88">
        <v>1.9519424999999999</v>
      </c>
      <c r="AZ88">
        <v>9.8048000000000002</v>
      </c>
      <c r="BB88">
        <v>0.88342279999999995</v>
      </c>
      <c r="BC88">
        <v>12.0166</v>
      </c>
      <c r="BD88">
        <v>1.9603119999999996</v>
      </c>
      <c r="BE88">
        <v>21.392299999999999</v>
      </c>
      <c r="BG88">
        <v>0.80009459999999988</v>
      </c>
      <c r="BH88">
        <v>4.3280099999999999</v>
      </c>
      <c r="BI88">
        <v>1.7486440000000001</v>
      </c>
      <c r="BJ88">
        <v>4.2784599999999999</v>
      </c>
    </row>
    <row r="89" spans="2:62">
      <c r="B89">
        <v>0.98837200000000003</v>
      </c>
      <c r="C89">
        <v>0.97727299999999995</v>
      </c>
      <c r="D89">
        <v>0.97916700000000001</v>
      </c>
      <c r="E89">
        <v>0.97530899999999998</v>
      </c>
      <c r="F89">
        <v>0.994475</v>
      </c>
      <c r="G89">
        <v>0.98961900000000003</v>
      </c>
      <c r="H89">
        <v>0.990228</v>
      </c>
      <c r="I89">
        <v>0.995</v>
      </c>
      <c r="M89">
        <v>0.88998500000000003</v>
      </c>
      <c r="N89">
        <v>0.26578800000000002</v>
      </c>
      <c r="O89">
        <v>0.24798579999999998</v>
      </c>
      <c r="P89">
        <v>0.341775</v>
      </c>
      <c r="R89">
        <v>1.1776324999999999</v>
      </c>
      <c r="S89">
        <v>10.0999</v>
      </c>
      <c r="T89">
        <v>0.37210449999999995</v>
      </c>
      <c r="U89">
        <v>0</v>
      </c>
      <c r="W89">
        <v>0.16073399999999999</v>
      </c>
      <c r="X89">
        <v>0.21263000000000001</v>
      </c>
      <c r="Y89">
        <v>7.9553760000000001E-2</v>
      </c>
      <c r="Z89">
        <v>0</v>
      </c>
      <c r="AB89">
        <v>1.1941539999999999</v>
      </c>
      <c r="AC89">
        <v>1.24034</v>
      </c>
      <c r="AD89">
        <v>0.59199539999999995</v>
      </c>
      <c r="AE89">
        <v>0.22785</v>
      </c>
      <c r="AG89">
        <v>0.99</v>
      </c>
      <c r="AH89">
        <v>0.97945199999999999</v>
      </c>
      <c r="AI89">
        <v>0.99519199999999997</v>
      </c>
      <c r="AJ89">
        <v>0.99646599999999996</v>
      </c>
      <c r="AK89">
        <v>0.98876399999999998</v>
      </c>
      <c r="AL89">
        <v>0.99218799999999996</v>
      </c>
      <c r="AM89">
        <v>0.98872199999999999</v>
      </c>
      <c r="AN89">
        <v>0.99754299999999996</v>
      </c>
      <c r="AR89">
        <v>0.77989200000000003</v>
      </c>
      <c r="AS89">
        <v>0.15896399999999999</v>
      </c>
      <c r="AT89">
        <v>1.6054980000000001</v>
      </c>
      <c r="AU89">
        <v>8.3101199999999995</v>
      </c>
      <c r="AW89">
        <v>0.96996274999999998</v>
      </c>
      <c r="AX89">
        <v>2.1857500000000001</v>
      </c>
      <c r="AY89">
        <v>2.0312124999999996</v>
      </c>
      <c r="AZ89">
        <v>16.998000000000001</v>
      </c>
      <c r="BB89">
        <v>0.92364500000000016</v>
      </c>
      <c r="BC89">
        <v>7.7892099999999997</v>
      </c>
      <c r="BD89">
        <v>1.9820239999999998</v>
      </c>
      <c r="BE89">
        <v>18.886600000000001</v>
      </c>
      <c r="BG89">
        <v>0.80920399999999992</v>
      </c>
      <c r="BH89">
        <v>2.5831599999999999</v>
      </c>
      <c r="BI89">
        <v>1.8189540000000002</v>
      </c>
      <c r="BJ89">
        <v>6.0437200000000004</v>
      </c>
    </row>
    <row r="90" spans="2:62">
      <c r="B90">
        <v>0.98837200000000003</v>
      </c>
      <c r="C90">
        <v>0.97727299999999995</v>
      </c>
      <c r="D90">
        <v>0.97916700000000001</v>
      </c>
      <c r="E90">
        <v>0.97530899999999998</v>
      </c>
      <c r="F90">
        <v>0.994475</v>
      </c>
      <c r="G90">
        <v>0.98961900000000003</v>
      </c>
      <c r="H90">
        <v>0.990228</v>
      </c>
      <c r="I90">
        <v>0.995</v>
      </c>
      <c r="M90">
        <v>0.48298639999999998</v>
      </c>
      <c r="N90">
        <v>0</v>
      </c>
      <c r="O90">
        <v>0.19555680000000003</v>
      </c>
      <c r="P90">
        <v>0</v>
      </c>
      <c r="R90">
        <v>0.718441</v>
      </c>
      <c r="S90">
        <v>5.5391399999999997</v>
      </c>
      <c r="T90">
        <v>0.29401775000000002</v>
      </c>
      <c r="U90">
        <v>0</v>
      </c>
      <c r="W90">
        <v>4.2509560000000002E-2</v>
      </c>
      <c r="X90">
        <v>0</v>
      </c>
      <c r="Y90">
        <v>2.090554E-2</v>
      </c>
      <c r="Z90">
        <v>0</v>
      </c>
      <c r="AB90">
        <v>0.77684039999999999</v>
      </c>
      <c r="AC90">
        <v>1.23092</v>
      </c>
      <c r="AD90">
        <v>0.44888300000000003</v>
      </c>
      <c r="AE90">
        <v>0</v>
      </c>
      <c r="AG90">
        <v>0.99</v>
      </c>
      <c r="AH90">
        <v>0.97945199999999999</v>
      </c>
      <c r="AI90">
        <v>0.99519199999999997</v>
      </c>
      <c r="AJ90">
        <v>0.99646599999999996</v>
      </c>
      <c r="AK90">
        <v>0.99250899999999997</v>
      </c>
      <c r="AL90">
        <v>0.99218799999999996</v>
      </c>
      <c r="AM90">
        <v>0.98872199999999999</v>
      </c>
      <c r="AN90">
        <v>0.99754299999999996</v>
      </c>
      <c r="AR90">
        <v>0.89776660000000008</v>
      </c>
      <c r="AS90">
        <v>0.86587099999999995</v>
      </c>
      <c r="AT90">
        <v>1.1807862</v>
      </c>
      <c r="AU90">
        <v>2.3557100000000002</v>
      </c>
      <c r="AW90">
        <v>1.1991875000000001</v>
      </c>
      <c r="AX90">
        <v>12.717499999999999</v>
      </c>
      <c r="AY90">
        <v>1.6588975000000001</v>
      </c>
      <c r="AZ90">
        <v>4.71143</v>
      </c>
      <c r="BB90">
        <v>1.0942386</v>
      </c>
      <c r="BC90">
        <v>25.759699999999999</v>
      </c>
      <c r="BD90">
        <v>1.7060559999999998</v>
      </c>
      <c r="BE90">
        <v>15.076599999999999</v>
      </c>
      <c r="BG90">
        <v>0.93879660000000009</v>
      </c>
      <c r="BH90">
        <v>9.4704700000000006</v>
      </c>
      <c r="BI90">
        <v>1.5882260000000001</v>
      </c>
      <c r="BJ90">
        <v>1.8845700000000001</v>
      </c>
    </row>
    <row r="91" spans="2:62">
      <c r="B91">
        <v>0.98837200000000003</v>
      </c>
      <c r="C91">
        <v>0.97727299999999995</v>
      </c>
      <c r="D91">
        <v>0.984375</v>
      </c>
      <c r="E91">
        <v>0.97530899999999998</v>
      </c>
      <c r="F91">
        <v>0.994475</v>
      </c>
      <c r="G91">
        <v>0.99307999999999996</v>
      </c>
      <c r="H91">
        <v>0.990228</v>
      </c>
      <c r="I91">
        <v>0.995</v>
      </c>
      <c r="M91">
        <v>0.51937860000000002</v>
      </c>
      <c r="N91">
        <v>0</v>
      </c>
      <c r="O91">
        <v>0.28199760000000001</v>
      </c>
      <c r="P91">
        <v>0</v>
      </c>
      <c r="R91">
        <v>0.74892049999999999</v>
      </c>
      <c r="S91">
        <v>2.5771299999999999</v>
      </c>
      <c r="T91">
        <v>0.3845595</v>
      </c>
      <c r="U91">
        <v>0</v>
      </c>
      <c r="W91">
        <v>0.13320439999999997</v>
      </c>
      <c r="X91">
        <v>0</v>
      </c>
      <c r="Y91">
        <v>4.78897E-2</v>
      </c>
      <c r="Z91">
        <v>0</v>
      </c>
      <c r="AB91">
        <v>0.88916019999999985</v>
      </c>
      <c r="AC91">
        <v>0.49088199999999999</v>
      </c>
      <c r="AD91">
        <v>0.55625919999999995</v>
      </c>
      <c r="AE91">
        <v>0.299572</v>
      </c>
      <c r="AG91">
        <v>0.99</v>
      </c>
      <c r="AH91">
        <v>0.97945199999999999</v>
      </c>
      <c r="AI91">
        <v>0.99519199999999997</v>
      </c>
      <c r="AJ91">
        <v>0.99646599999999996</v>
      </c>
      <c r="AK91">
        <v>0.99250899999999997</v>
      </c>
      <c r="AL91">
        <v>0.99218799999999996</v>
      </c>
      <c r="AM91">
        <v>0.99248099999999995</v>
      </c>
      <c r="AN91">
        <v>0.99754299999999996</v>
      </c>
      <c r="AR91">
        <v>0.89502000000000004</v>
      </c>
      <c r="AS91">
        <v>1.3190900000000001</v>
      </c>
      <c r="AT91">
        <v>1.2204442</v>
      </c>
      <c r="AU91">
        <v>2.3177400000000001</v>
      </c>
      <c r="AW91">
        <v>1.17096</v>
      </c>
      <c r="AX91">
        <v>13.190899999999999</v>
      </c>
      <c r="AY91">
        <v>1.6458124999999999</v>
      </c>
      <c r="AZ91">
        <v>4.1388199999999999</v>
      </c>
      <c r="BB91">
        <v>1.0462042</v>
      </c>
      <c r="BC91">
        <v>20.8416</v>
      </c>
      <c r="BD91">
        <v>1.682374</v>
      </c>
      <c r="BE91">
        <v>12.0853</v>
      </c>
      <c r="BG91">
        <v>0.84992979999999996</v>
      </c>
      <c r="BH91">
        <v>3.29772</v>
      </c>
      <c r="BI91">
        <v>1.6128819999999997</v>
      </c>
      <c r="BJ91">
        <v>1.1588700000000001</v>
      </c>
    </row>
    <row r="92" spans="2:62">
      <c r="B92">
        <v>0.98837200000000003</v>
      </c>
      <c r="C92">
        <v>0.97727299999999995</v>
      </c>
      <c r="D92">
        <v>0.984375</v>
      </c>
      <c r="E92">
        <v>0.97530899999999998</v>
      </c>
      <c r="F92">
        <v>0.994475</v>
      </c>
      <c r="G92">
        <v>0.99307999999999996</v>
      </c>
      <c r="H92">
        <v>0.990228</v>
      </c>
      <c r="I92">
        <v>0.995</v>
      </c>
      <c r="M92">
        <v>0.50714120000000007</v>
      </c>
      <c r="N92">
        <v>0.16405</v>
      </c>
      <c r="O92">
        <v>0.34152200000000005</v>
      </c>
      <c r="P92">
        <v>1.4250100000000001</v>
      </c>
      <c r="R92">
        <v>0.73593125000000004</v>
      </c>
      <c r="S92">
        <v>8.0384499999999992</v>
      </c>
      <c r="T92">
        <v>0.51492674999999999</v>
      </c>
      <c r="U92">
        <v>0.57000399999999996</v>
      </c>
      <c r="W92">
        <v>0.26076840000000001</v>
      </c>
      <c r="X92">
        <v>0.91868000000000005</v>
      </c>
      <c r="Y92">
        <v>0.25864300000000001</v>
      </c>
      <c r="Z92">
        <v>1.48201</v>
      </c>
      <c r="AB92">
        <v>0.74452220000000002</v>
      </c>
      <c r="AC92">
        <v>0.98429999999999995</v>
      </c>
      <c r="AD92">
        <v>0.77252180000000004</v>
      </c>
      <c r="AE92">
        <v>1.14001</v>
      </c>
      <c r="AG92">
        <v>0.99</v>
      </c>
      <c r="AH92">
        <v>0.97945199999999999</v>
      </c>
      <c r="AI92">
        <v>0.99519199999999997</v>
      </c>
      <c r="AJ92">
        <v>0.99646599999999996</v>
      </c>
      <c r="AK92">
        <v>0.99250899999999997</v>
      </c>
      <c r="AL92">
        <v>0.99218799999999996</v>
      </c>
      <c r="AM92">
        <v>0.99248099999999995</v>
      </c>
      <c r="AN92">
        <v>0.99754299999999996</v>
      </c>
      <c r="AR92">
        <v>1.0050510000000001</v>
      </c>
      <c r="AS92">
        <v>0.40765000000000001</v>
      </c>
      <c r="AT92">
        <v>1.1741484</v>
      </c>
      <c r="AU92">
        <v>4.4044800000000004</v>
      </c>
      <c r="AW92">
        <v>1.2798699999999998</v>
      </c>
      <c r="AX92">
        <v>3.5669400000000002</v>
      </c>
      <c r="AY92">
        <v>1.6928675000000002</v>
      </c>
      <c r="AZ92">
        <v>8.2584</v>
      </c>
      <c r="BB92">
        <v>1.1691420000000001</v>
      </c>
      <c r="BC92">
        <v>13.316599999999999</v>
      </c>
      <c r="BD92">
        <v>1.7342840000000002</v>
      </c>
      <c r="BE92">
        <v>17.617899999999999</v>
      </c>
      <c r="BG92">
        <v>0.88519259999999989</v>
      </c>
      <c r="BH92">
        <v>3.7367900000000001</v>
      </c>
      <c r="BI92">
        <v>1.6835200000000001</v>
      </c>
      <c r="BJ92">
        <v>5.8726399999999996</v>
      </c>
    </row>
    <row r="93" spans="2:62">
      <c r="B93">
        <v>0.98837200000000003</v>
      </c>
      <c r="C93">
        <v>0.97727299999999995</v>
      </c>
      <c r="D93">
        <v>0.984375</v>
      </c>
      <c r="E93">
        <v>0.97530899999999998</v>
      </c>
      <c r="F93">
        <v>0.994475</v>
      </c>
      <c r="G93">
        <v>0.99307999999999996</v>
      </c>
      <c r="H93">
        <v>0.990228</v>
      </c>
      <c r="I93">
        <v>0.995</v>
      </c>
      <c r="M93">
        <v>0.21168499999999998</v>
      </c>
      <c r="N93">
        <v>0</v>
      </c>
      <c r="O93">
        <v>0.57878119999999988</v>
      </c>
      <c r="P93">
        <v>4.23048</v>
      </c>
      <c r="R93">
        <v>0.34032799999999996</v>
      </c>
      <c r="S93">
        <v>0.43990800000000002</v>
      </c>
      <c r="T93">
        <v>0.75941075000000002</v>
      </c>
      <c r="U93">
        <v>0</v>
      </c>
      <c r="W93">
        <v>8.6501540000000002E-2</v>
      </c>
      <c r="X93">
        <v>0</v>
      </c>
      <c r="Y93">
        <v>0.14905340000000003</v>
      </c>
      <c r="Z93">
        <v>0</v>
      </c>
      <c r="AB93">
        <v>0.45877080000000003</v>
      </c>
      <c r="AC93">
        <v>0</v>
      </c>
      <c r="AD93">
        <v>0.96662899999999996</v>
      </c>
      <c r="AE93">
        <v>0</v>
      </c>
      <c r="AG93">
        <v>0.99</v>
      </c>
      <c r="AH93">
        <v>0.97945199999999999</v>
      </c>
      <c r="AI93">
        <v>0.99519199999999997</v>
      </c>
      <c r="AJ93">
        <v>0.99646599999999996</v>
      </c>
      <c r="AK93">
        <v>0.99250899999999997</v>
      </c>
      <c r="AL93">
        <v>0.99218799999999996</v>
      </c>
      <c r="AM93">
        <v>0.99248099999999995</v>
      </c>
      <c r="AN93">
        <v>0.99754299999999996</v>
      </c>
      <c r="AR93">
        <v>0.88795439999999992</v>
      </c>
      <c r="AS93">
        <v>0.13400599999999999</v>
      </c>
      <c r="AT93">
        <v>1.2568211999999999</v>
      </c>
      <c r="AU93">
        <v>8.6198499999999996</v>
      </c>
      <c r="AW93">
        <v>1.1171175</v>
      </c>
      <c r="AX93">
        <v>3.8526600000000002</v>
      </c>
      <c r="AY93">
        <v>1.6023250000000002</v>
      </c>
      <c r="AZ93">
        <v>10.774800000000001</v>
      </c>
      <c r="BB93">
        <v>0.99783179999999994</v>
      </c>
      <c r="BC93">
        <v>11.1225</v>
      </c>
      <c r="BD93">
        <v>1.589064</v>
      </c>
      <c r="BE93">
        <v>18.806899999999999</v>
      </c>
      <c r="BG93">
        <v>0.85191319999999993</v>
      </c>
      <c r="BH93">
        <v>3.6851500000000001</v>
      </c>
      <c r="BI93">
        <v>1.524932</v>
      </c>
      <c r="BJ93">
        <v>6.26898</v>
      </c>
    </row>
    <row r="94" spans="2:62">
      <c r="B94">
        <v>0.98837200000000003</v>
      </c>
      <c r="C94">
        <v>0.97727299999999995</v>
      </c>
      <c r="D94">
        <v>0.984375</v>
      </c>
      <c r="E94">
        <v>0.97530899999999998</v>
      </c>
      <c r="F94">
        <v>0.994475</v>
      </c>
      <c r="G94">
        <v>0.99307999999999996</v>
      </c>
      <c r="H94">
        <v>0.990228</v>
      </c>
      <c r="I94">
        <v>0.995</v>
      </c>
      <c r="M94">
        <v>0.57447800000000004</v>
      </c>
      <c r="N94">
        <v>0.231685</v>
      </c>
      <c r="O94">
        <v>0.45443719999999999</v>
      </c>
      <c r="P94">
        <v>0</v>
      </c>
      <c r="R94">
        <v>0.7382962500000001</v>
      </c>
      <c r="S94">
        <v>2.3168500000000001</v>
      </c>
      <c r="T94">
        <v>0.59902200000000005</v>
      </c>
      <c r="U94">
        <v>0</v>
      </c>
      <c r="W94">
        <v>0.20995119999999998</v>
      </c>
      <c r="X94">
        <v>0.55604500000000001</v>
      </c>
      <c r="Y94">
        <v>0.27908959999999999</v>
      </c>
      <c r="Z94">
        <v>0</v>
      </c>
      <c r="AB94">
        <v>0.78558360000000005</v>
      </c>
      <c r="AC94">
        <v>1.0811999999999999</v>
      </c>
      <c r="AD94">
        <v>0.64471440000000002</v>
      </c>
      <c r="AE94">
        <v>0</v>
      </c>
      <c r="AG94">
        <v>0.99</v>
      </c>
      <c r="AH94">
        <v>0.97945199999999999</v>
      </c>
      <c r="AI94">
        <v>0.99519199999999997</v>
      </c>
      <c r="AJ94">
        <v>0.99646599999999996</v>
      </c>
      <c r="AK94">
        <v>0.996255</v>
      </c>
      <c r="AL94">
        <v>0.99218799999999996</v>
      </c>
      <c r="AM94">
        <v>0.99248099999999995</v>
      </c>
      <c r="AN94">
        <v>0.99754299999999996</v>
      </c>
      <c r="AR94">
        <v>0.87664679999999995</v>
      </c>
      <c r="AS94" t="s">
        <v>682</v>
      </c>
      <c r="AT94">
        <v>1.0157767999999998</v>
      </c>
      <c r="AU94">
        <v>2.8241900000000002</v>
      </c>
      <c r="AW94">
        <v>1.0934249999999999</v>
      </c>
      <c r="AX94">
        <v>6.0174500000000002</v>
      </c>
      <c r="AY94">
        <v>1.4546374999999998</v>
      </c>
      <c r="AZ94">
        <v>8.2372300000000003</v>
      </c>
      <c r="BB94">
        <v>0.91207840000000007</v>
      </c>
      <c r="BC94">
        <v>16.8489</v>
      </c>
      <c r="BD94">
        <v>1.4787440000000001</v>
      </c>
      <c r="BE94">
        <v>20.710799999999999</v>
      </c>
      <c r="BG94">
        <v>0.63462819999999998</v>
      </c>
      <c r="BH94">
        <v>7.0203600000000002</v>
      </c>
      <c r="BI94">
        <v>1.3722099999999999</v>
      </c>
      <c r="BJ94">
        <v>3.76559</v>
      </c>
    </row>
    <row r="95" spans="2:62">
      <c r="B95">
        <v>0.98837200000000003</v>
      </c>
      <c r="C95">
        <v>0.97727299999999995</v>
      </c>
      <c r="D95">
        <v>0.98958299999999999</v>
      </c>
      <c r="E95">
        <v>0.97530899999999998</v>
      </c>
      <c r="F95">
        <v>0.994475</v>
      </c>
      <c r="G95">
        <v>0.99307999999999996</v>
      </c>
      <c r="H95">
        <v>0.99674300000000005</v>
      </c>
      <c r="I95">
        <v>0.995</v>
      </c>
      <c r="M95">
        <v>0.66270439999999997</v>
      </c>
      <c r="N95">
        <v>0</v>
      </c>
      <c r="O95">
        <v>0.46963479999999996</v>
      </c>
      <c r="P95">
        <v>0</v>
      </c>
      <c r="R95">
        <v>0.85392000000000001</v>
      </c>
      <c r="S95">
        <v>1.13636</v>
      </c>
      <c r="T95">
        <v>0.59177400000000002</v>
      </c>
      <c r="U95">
        <v>9.2710200000000006E-2</v>
      </c>
      <c r="W95">
        <v>0.28209879999999998</v>
      </c>
      <c r="X95">
        <v>0</v>
      </c>
      <c r="Y95">
        <v>0.3634056</v>
      </c>
      <c r="Z95">
        <v>0</v>
      </c>
      <c r="AB95">
        <v>0.85881059999999998</v>
      </c>
      <c r="AC95">
        <v>0</v>
      </c>
      <c r="AD95">
        <v>0.76757800000000009</v>
      </c>
      <c r="AE95">
        <v>0</v>
      </c>
      <c r="AG95">
        <v>0.99</v>
      </c>
      <c r="AH95">
        <v>0.97945199999999999</v>
      </c>
      <c r="AI95">
        <v>0.99519199999999997</v>
      </c>
      <c r="AJ95">
        <v>0.99646599999999996</v>
      </c>
      <c r="AK95">
        <v>0.996255</v>
      </c>
      <c r="AL95">
        <v>0.99414100000000005</v>
      </c>
      <c r="AM95">
        <v>0.99248099999999995</v>
      </c>
      <c r="AN95">
        <v>0.99754299999999996</v>
      </c>
      <c r="AR95">
        <v>1.0130763999999999</v>
      </c>
      <c r="AS95">
        <v>0.27990599999999999</v>
      </c>
      <c r="AT95">
        <v>1.5695960000000002</v>
      </c>
      <c r="AU95">
        <v>6.5183999999999997</v>
      </c>
      <c r="AW95">
        <v>1.2609474999999999</v>
      </c>
      <c r="AX95">
        <v>5.5981199999999998</v>
      </c>
      <c r="AY95">
        <v>2.0686499999999999</v>
      </c>
      <c r="AZ95">
        <v>10.544499999999999</v>
      </c>
      <c r="BB95">
        <v>1.0886070000000001</v>
      </c>
      <c r="BC95">
        <v>17.914000000000001</v>
      </c>
      <c r="BD95">
        <v>1.9882819999999999</v>
      </c>
      <c r="BE95">
        <v>19.171800000000001</v>
      </c>
      <c r="BG95">
        <v>0.82279979999999997</v>
      </c>
      <c r="BH95">
        <v>7.6974200000000002</v>
      </c>
      <c r="BI95">
        <v>1.78607</v>
      </c>
      <c r="BJ95">
        <v>6.90184</v>
      </c>
    </row>
    <row r="96" spans="2:62">
      <c r="B96">
        <v>0.98837200000000003</v>
      </c>
      <c r="C96">
        <v>0.97727299999999995</v>
      </c>
      <c r="D96">
        <v>0.98958299999999999</v>
      </c>
      <c r="E96">
        <v>0.97530899999999998</v>
      </c>
      <c r="F96">
        <v>0.994475</v>
      </c>
      <c r="G96">
        <v>0.99307999999999996</v>
      </c>
      <c r="H96">
        <v>0.99674300000000005</v>
      </c>
      <c r="I96">
        <v>0.995</v>
      </c>
      <c r="M96">
        <v>0.7554322</v>
      </c>
      <c r="N96">
        <v>0</v>
      </c>
      <c r="O96">
        <v>0.29275519999999999</v>
      </c>
      <c r="P96">
        <v>0</v>
      </c>
      <c r="R96">
        <v>0.92235549999999999</v>
      </c>
      <c r="S96">
        <v>0.68555100000000002</v>
      </c>
      <c r="T96">
        <v>0.33195475000000002</v>
      </c>
      <c r="U96">
        <v>0</v>
      </c>
      <c r="W96">
        <v>0.29887940000000002</v>
      </c>
      <c r="X96">
        <v>0</v>
      </c>
      <c r="Y96">
        <v>0.15211340000000001</v>
      </c>
      <c r="Z96">
        <v>0</v>
      </c>
      <c r="AB96">
        <v>0.96418719999999991</v>
      </c>
      <c r="AC96">
        <v>9.1406799999999996E-2</v>
      </c>
      <c r="AD96">
        <v>0.44290139999999995</v>
      </c>
      <c r="AE96">
        <v>0.226966</v>
      </c>
      <c r="AG96">
        <v>0.99</v>
      </c>
      <c r="AH96">
        <v>0.97945199999999999</v>
      </c>
      <c r="AI96">
        <v>0.99519199999999997</v>
      </c>
      <c r="AJ96">
        <v>0.99646599999999996</v>
      </c>
      <c r="AK96">
        <v>0.996255</v>
      </c>
      <c r="AL96">
        <v>0.99414100000000005</v>
      </c>
      <c r="AM96">
        <v>0.99624100000000004</v>
      </c>
      <c r="AN96">
        <v>0.99754299999999996</v>
      </c>
      <c r="AR96">
        <v>0.7082672000000001</v>
      </c>
      <c r="AS96">
        <v>1.51</v>
      </c>
      <c r="AT96">
        <v>1.3251189999999999</v>
      </c>
      <c r="AU96">
        <v>2.4409800000000001</v>
      </c>
      <c r="AW96">
        <v>0.88037499999999991</v>
      </c>
      <c r="AX96">
        <v>11.9542</v>
      </c>
      <c r="AY96">
        <v>1.8480500000000002</v>
      </c>
      <c r="AZ96">
        <v>8.7722599999999993</v>
      </c>
      <c r="BB96">
        <v>0.74255359999999992</v>
      </c>
      <c r="BC96">
        <v>14.5967</v>
      </c>
      <c r="BD96">
        <v>1.8334820000000001</v>
      </c>
      <c r="BE96">
        <v>15.2561</v>
      </c>
      <c r="BG96">
        <v>0.62442000000000009</v>
      </c>
      <c r="BH96">
        <v>4.4041800000000002</v>
      </c>
      <c r="BI96">
        <v>1.7620979999999999</v>
      </c>
      <c r="BJ96">
        <v>2.4409800000000001</v>
      </c>
    </row>
    <row r="97" spans="2:62">
      <c r="B97">
        <v>0.98837200000000003</v>
      </c>
      <c r="C97">
        <v>0.97727299999999995</v>
      </c>
      <c r="D97">
        <v>0.98958299999999999</v>
      </c>
      <c r="E97">
        <v>0.97530899999999998</v>
      </c>
      <c r="F97">
        <v>0.994475</v>
      </c>
      <c r="G97">
        <v>0.99307999999999996</v>
      </c>
      <c r="H97">
        <v>0.99674300000000005</v>
      </c>
      <c r="I97">
        <v>0.995</v>
      </c>
      <c r="M97">
        <v>0.34223940000000003</v>
      </c>
      <c r="N97">
        <v>0</v>
      </c>
      <c r="O97">
        <v>0.30445859999999997</v>
      </c>
      <c r="P97">
        <v>0</v>
      </c>
      <c r="R97">
        <v>0.51803600000000005</v>
      </c>
      <c r="S97">
        <v>0.62936599999999998</v>
      </c>
      <c r="T97">
        <v>0.36758424999999995</v>
      </c>
      <c r="U97">
        <v>0</v>
      </c>
      <c r="W97">
        <v>7.8597380000000008E-2</v>
      </c>
      <c r="X97">
        <v>1.0069900000000001</v>
      </c>
      <c r="Y97">
        <v>5.7488340000000006E-2</v>
      </c>
      <c r="Z97">
        <v>0</v>
      </c>
      <c r="AB97">
        <v>0.55326819999999999</v>
      </c>
      <c r="AC97">
        <v>1.2587299999999999</v>
      </c>
      <c r="AD97">
        <v>0.4684296</v>
      </c>
      <c r="AE97">
        <v>0</v>
      </c>
      <c r="AG97">
        <v>0.99</v>
      </c>
      <c r="AH97">
        <v>0.97945199999999999</v>
      </c>
      <c r="AI97">
        <v>0.99519199999999997</v>
      </c>
      <c r="AJ97">
        <v>0.99646599999999996</v>
      </c>
      <c r="AK97">
        <v>0.996255</v>
      </c>
      <c r="AL97">
        <v>0.99414100000000005</v>
      </c>
      <c r="AM97">
        <v>0.99624100000000004</v>
      </c>
      <c r="AN97">
        <v>0.99754299999999996</v>
      </c>
      <c r="AR97">
        <v>0.69900519999999999</v>
      </c>
      <c r="AS97" t="s">
        <v>682</v>
      </c>
      <c r="AT97">
        <v>1.3115375999999999</v>
      </c>
      <c r="AU97">
        <v>4.9765699999999997</v>
      </c>
      <c r="AW97">
        <v>0.88541025000000007</v>
      </c>
      <c r="AX97">
        <v>5.6856900000000001</v>
      </c>
      <c r="AY97">
        <v>1.765765</v>
      </c>
      <c r="AZ97">
        <v>6.2207100000000004</v>
      </c>
      <c r="BB97">
        <v>0.82182299999999997</v>
      </c>
      <c r="BC97">
        <v>14.555400000000001</v>
      </c>
      <c r="BD97">
        <v>1.8049319999999998</v>
      </c>
      <c r="BE97">
        <v>18.5792</v>
      </c>
      <c r="BG97">
        <v>0.62680059999999993</v>
      </c>
      <c r="BH97">
        <v>3.4114200000000001</v>
      </c>
      <c r="BI97">
        <v>1.7584200000000003</v>
      </c>
      <c r="BJ97">
        <v>3.6494800000000001</v>
      </c>
    </row>
    <row r="98" spans="2:62">
      <c r="B98">
        <v>0.98837200000000003</v>
      </c>
      <c r="C98">
        <v>0.97727299999999995</v>
      </c>
      <c r="D98">
        <v>0.98958299999999999</v>
      </c>
      <c r="E98">
        <v>0.98765400000000003</v>
      </c>
      <c r="F98">
        <v>0.994475</v>
      </c>
      <c r="G98">
        <v>0.99307999999999996</v>
      </c>
      <c r="H98">
        <v>0.99674300000000005</v>
      </c>
      <c r="I98">
        <v>0.995</v>
      </c>
      <c r="M98">
        <v>0.4528046</v>
      </c>
      <c r="N98">
        <v>0</v>
      </c>
      <c r="O98">
        <v>0.39619440000000006</v>
      </c>
      <c r="P98">
        <v>0</v>
      </c>
      <c r="R98">
        <v>0.62707900000000005</v>
      </c>
      <c r="S98">
        <v>2.7472099999999999</v>
      </c>
      <c r="T98">
        <v>0.49564350000000001</v>
      </c>
      <c r="U98">
        <v>0</v>
      </c>
      <c r="W98">
        <v>0.21125739999999998</v>
      </c>
      <c r="X98">
        <v>0.122098</v>
      </c>
      <c r="Y98">
        <v>0.16375880000000001</v>
      </c>
      <c r="Z98">
        <v>0</v>
      </c>
      <c r="AB98">
        <v>0.62753300000000001</v>
      </c>
      <c r="AC98">
        <v>0.10174900000000001</v>
      </c>
      <c r="AD98">
        <v>0.63600159999999994</v>
      </c>
      <c r="AE98">
        <v>0</v>
      </c>
      <c r="AG98">
        <v>0.99</v>
      </c>
      <c r="AH98">
        <v>0.98630099999999998</v>
      </c>
      <c r="AI98">
        <v>0.99519199999999997</v>
      </c>
      <c r="AJ98">
        <v>0.99646599999999996</v>
      </c>
      <c r="AK98">
        <v>0.996255</v>
      </c>
      <c r="AL98">
        <v>0.99414100000000005</v>
      </c>
      <c r="AM98">
        <v>0.99624100000000004</v>
      </c>
      <c r="AN98">
        <v>0.99754299999999996</v>
      </c>
      <c r="AR98">
        <v>0.89022819999999991</v>
      </c>
      <c r="AS98">
        <v>0.30504100000000001</v>
      </c>
      <c r="AT98">
        <v>1.4933460000000001</v>
      </c>
      <c r="AU98">
        <v>3.0107900000000001</v>
      </c>
      <c r="AW98">
        <v>1.1388400000000001</v>
      </c>
      <c r="AX98">
        <v>7.0540700000000003</v>
      </c>
      <c r="AY98">
        <v>2.0295550000000002</v>
      </c>
      <c r="AZ98">
        <v>8.3633000000000006</v>
      </c>
      <c r="BB98">
        <v>1.0261387999999998</v>
      </c>
      <c r="BC98">
        <v>23.488099999999999</v>
      </c>
      <c r="BD98">
        <v>1.9876119999999999</v>
      </c>
      <c r="BE98">
        <v>13.3813</v>
      </c>
      <c r="BG98">
        <v>0.84742739999999994</v>
      </c>
      <c r="BH98">
        <v>7.24472</v>
      </c>
      <c r="BI98">
        <v>1.8242639999999999</v>
      </c>
      <c r="BJ98">
        <v>2.00719</v>
      </c>
    </row>
    <row r="99" spans="2:62">
      <c r="B99">
        <v>0.98837200000000003</v>
      </c>
      <c r="C99">
        <v>0.97727299999999995</v>
      </c>
      <c r="D99">
        <v>0.98958299999999999</v>
      </c>
      <c r="E99">
        <v>0.98765400000000003</v>
      </c>
      <c r="F99">
        <v>0.994475</v>
      </c>
      <c r="G99">
        <v>0.99307999999999996</v>
      </c>
      <c r="H99">
        <v>0.99674300000000005</v>
      </c>
      <c r="I99">
        <v>0.995</v>
      </c>
      <c r="M99">
        <v>0.26448060000000001</v>
      </c>
      <c r="N99">
        <v>0</v>
      </c>
      <c r="O99">
        <v>0.21434020000000001</v>
      </c>
      <c r="P99">
        <v>0</v>
      </c>
      <c r="R99">
        <v>0.36279699999999998</v>
      </c>
      <c r="S99">
        <v>0</v>
      </c>
      <c r="T99">
        <v>0.27885425000000003</v>
      </c>
      <c r="U99">
        <v>0</v>
      </c>
      <c r="W99">
        <v>4.9247919999999994E-2</v>
      </c>
      <c r="X99">
        <v>0</v>
      </c>
      <c r="Y99">
        <v>1.7458960000000003E-2</v>
      </c>
      <c r="Z99">
        <v>0</v>
      </c>
      <c r="AB99">
        <v>0.39120499999999997</v>
      </c>
      <c r="AC99">
        <v>0.48782900000000001</v>
      </c>
      <c r="AD99">
        <v>0.37672440000000001</v>
      </c>
      <c r="AE99">
        <v>0</v>
      </c>
      <c r="AG99">
        <v>0.99</v>
      </c>
      <c r="AH99">
        <v>0.98630099999999998</v>
      </c>
      <c r="AI99">
        <v>0.99519199999999997</v>
      </c>
      <c r="AJ99">
        <v>0.99646599999999996</v>
      </c>
      <c r="AK99">
        <v>0.996255</v>
      </c>
      <c r="AL99">
        <v>0.99804700000000002</v>
      </c>
      <c r="AM99">
        <v>0.99624100000000004</v>
      </c>
      <c r="AN99">
        <v>0.99754299999999996</v>
      </c>
      <c r="AR99">
        <v>0.80670160000000002</v>
      </c>
      <c r="AS99">
        <v>0.223582</v>
      </c>
      <c r="AT99">
        <v>0.95890779999999987</v>
      </c>
      <c r="AU99">
        <v>6.76492</v>
      </c>
      <c r="AW99">
        <v>1.0442749999999998</v>
      </c>
      <c r="AX99">
        <v>5.5895599999999996</v>
      </c>
      <c r="AY99">
        <v>1.3575375000000001</v>
      </c>
      <c r="AZ99">
        <v>6.0401100000000003</v>
      </c>
      <c r="BB99">
        <v>0.93817179999999989</v>
      </c>
      <c r="BC99">
        <v>16.545100000000001</v>
      </c>
      <c r="BD99">
        <v>1.3140419999999999</v>
      </c>
      <c r="BE99">
        <v>21.261199999999999</v>
      </c>
      <c r="BG99">
        <v>0.84796159999999998</v>
      </c>
      <c r="BH99">
        <v>3.91269</v>
      </c>
      <c r="BI99">
        <v>1.1745159999999999</v>
      </c>
      <c r="BJ99">
        <v>6.76492</v>
      </c>
    </row>
    <row r="100" spans="2:62">
      <c r="B100">
        <v>0.98837200000000003</v>
      </c>
      <c r="C100">
        <v>0.97727299999999995</v>
      </c>
      <c r="D100">
        <v>0.98958299999999999</v>
      </c>
      <c r="E100">
        <v>0.98765400000000003</v>
      </c>
      <c r="F100">
        <v>0.994475</v>
      </c>
      <c r="G100">
        <v>0.99307999999999996</v>
      </c>
      <c r="H100">
        <v>0.99674300000000005</v>
      </c>
      <c r="I100">
        <v>0.995</v>
      </c>
      <c r="M100">
        <v>0.56758120000000001</v>
      </c>
      <c r="N100">
        <v>0</v>
      </c>
      <c r="O100">
        <v>0.37652580000000002</v>
      </c>
      <c r="P100">
        <v>0</v>
      </c>
      <c r="R100">
        <v>0.78905124999999998</v>
      </c>
      <c r="S100">
        <v>2.72702</v>
      </c>
      <c r="T100">
        <v>0.5120657500000001</v>
      </c>
      <c r="U100">
        <v>0</v>
      </c>
      <c r="W100">
        <v>0.18171660000000001</v>
      </c>
      <c r="X100">
        <v>0.50345099999999998</v>
      </c>
      <c r="Y100">
        <v>7.581562E-2</v>
      </c>
      <c r="Z100">
        <v>0.55020599999999997</v>
      </c>
      <c r="AB100">
        <v>0.8025817999999999</v>
      </c>
      <c r="AC100">
        <v>0.41954200000000003</v>
      </c>
      <c r="AD100">
        <v>0.61083979999999993</v>
      </c>
      <c r="AE100">
        <v>0.68775799999999998</v>
      </c>
      <c r="AG100">
        <v>0.99</v>
      </c>
      <c r="AH100">
        <v>0.98630099999999998</v>
      </c>
      <c r="AI100">
        <v>0.99519199999999997</v>
      </c>
      <c r="AJ100">
        <v>0.99646599999999996</v>
      </c>
      <c r="AK100">
        <v>0.996255</v>
      </c>
      <c r="AL100">
        <v>0.99804700000000002</v>
      </c>
      <c r="AM100">
        <v>0.99624100000000004</v>
      </c>
      <c r="AN100">
        <v>0.99754299999999996</v>
      </c>
      <c r="AR100">
        <v>1.0214990000000002</v>
      </c>
      <c r="AS100" t="s">
        <v>682</v>
      </c>
      <c r="AT100">
        <v>1.45967</v>
      </c>
      <c r="AU100">
        <v>11.4808</v>
      </c>
      <c r="AW100">
        <v>1.2412075</v>
      </c>
      <c r="AX100">
        <v>12.2066</v>
      </c>
      <c r="AY100">
        <v>1.93306</v>
      </c>
      <c r="AZ100">
        <v>18.917200000000001</v>
      </c>
      <c r="BB100">
        <v>0.98428419999999994</v>
      </c>
      <c r="BC100">
        <v>30.870999999999999</v>
      </c>
      <c r="BD100">
        <v>1.9232320000000001</v>
      </c>
      <c r="BE100">
        <v>24.527100000000001</v>
      </c>
      <c r="BG100">
        <v>0.80868540000000011</v>
      </c>
      <c r="BH100">
        <v>10.631600000000001</v>
      </c>
      <c r="BI100">
        <v>1.7225940000000002</v>
      </c>
      <c r="BJ100">
        <v>6.2622299999999997</v>
      </c>
    </row>
    <row r="101" spans="2:62">
      <c r="B101">
        <v>0.98837200000000003</v>
      </c>
      <c r="C101">
        <v>0.97727299999999995</v>
      </c>
      <c r="D101">
        <v>0.98958299999999999</v>
      </c>
      <c r="E101">
        <v>0.98765400000000003</v>
      </c>
      <c r="F101">
        <v>0.994475</v>
      </c>
      <c r="G101">
        <v>0.99307999999999996</v>
      </c>
      <c r="H101">
        <v>0.99674300000000005</v>
      </c>
      <c r="I101">
        <v>0.995</v>
      </c>
      <c r="M101">
        <v>0.33651739999999997</v>
      </c>
      <c r="N101">
        <v>0</v>
      </c>
      <c r="O101">
        <v>0.164856</v>
      </c>
      <c r="P101">
        <v>0</v>
      </c>
      <c r="R101">
        <v>0.50775524999999999</v>
      </c>
      <c r="S101">
        <v>2.3196500000000002</v>
      </c>
      <c r="T101">
        <v>0.21049499999999999</v>
      </c>
      <c r="U101">
        <v>0</v>
      </c>
      <c r="W101">
        <v>4.4862560000000003E-2</v>
      </c>
      <c r="X101">
        <v>0</v>
      </c>
      <c r="Y101">
        <v>1.5812940000000001E-2</v>
      </c>
      <c r="Z101">
        <v>0</v>
      </c>
      <c r="AB101">
        <v>0.53492739999999994</v>
      </c>
      <c r="AC101">
        <v>0</v>
      </c>
      <c r="AD101">
        <v>0.31689460000000003</v>
      </c>
      <c r="AE101">
        <v>0</v>
      </c>
      <c r="AG101">
        <v>0.99</v>
      </c>
      <c r="AH101">
        <v>0.99315100000000001</v>
      </c>
      <c r="AI101">
        <v>0.99519199999999997</v>
      </c>
      <c r="AJ101">
        <v>0.99646599999999996</v>
      </c>
      <c r="AK101">
        <v>0.996255</v>
      </c>
      <c r="AL101">
        <v>0.99804700000000002</v>
      </c>
      <c r="AM101">
        <v>0.99624100000000004</v>
      </c>
      <c r="AN101">
        <v>0.99754299999999996</v>
      </c>
      <c r="AR101">
        <v>0.31685624999999995</v>
      </c>
      <c r="AS101" t="s">
        <v>682</v>
      </c>
      <c r="AT101">
        <v>1.2100089999999999</v>
      </c>
      <c r="AU101">
        <v>4.7821499999999997</v>
      </c>
      <c r="AW101">
        <v>0.58193325000000007</v>
      </c>
      <c r="AX101" t="s">
        <v>682</v>
      </c>
      <c r="AY101">
        <v>1.726475</v>
      </c>
      <c r="AZ101">
        <v>6.6418699999999999</v>
      </c>
      <c r="BB101">
        <v>0.5725998000000001</v>
      </c>
      <c r="BC101">
        <v>8.1466399999999997</v>
      </c>
      <c r="BD101">
        <v>1.7908599999999999</v>
      </c>
      <c r="BE101">
        <v>21.254000000000001</v>
      </c>
      <c r="BG101">
        <v>0.51052239999999993</v>
      </c>
      <c r="BH101">
        <v>6.1099800000000002</v>
      </c>
      <c r="BI101">
        <v>1.6735859999999998</v>
      </c>
      <c r="BJ101">
        <v>3.1880999999999999</v>
      </c>
    </row>
    <row r="102" spans="2:62">
      <c r="B102">
        <v>0.98837200000000003</v>
      </c>
      <c r="C102">
        <v>0.97727299999999995</v>
      </c>
      <c r="D102">
        <v>0.98958299999999999</v>
      </c>
      <c r="E102">
        <v>0.98765400000000003</v>
      </c>
      <c r="F102">
        <v>0.994475</v>
      </c>
      <c r="G102">
        <v>0.99307999999999996</v>
      </c>
      <c r="H102">
        <v>0.99674300000000005</v>
      </c>
      <c r="I102">
        <v>0.995</v>
      </c>
      <c r="M102">
        <v>0.42959620000000004</v>
      </c>
      <c r="N102">
        <v>0.34463700000000003</v>
      </c>
      <c r="O102">
        <v>0.40907280000000001</v>
      </c>
      <c r="P102">
        <v>0</v>
      </c>
      <c r="R102">
        <v>0.61408974999999999</v>
      </c>
      <c r="S102">
        <v>0.34463700000000003</v>
      </c>
      <c r="T102">
        <v>0.57950999999999997</v>
      </c>
      <c r="U102">
        <v>0</v>
      </c>
      <c r="W102">
        <v>0.10441803999999999</v>
      </c>
      <c r="X102">
        <v>0</v>
      </c>
      <c r="Y102">
        <v>0.22325520000000001</v>
      </c>
      <c r="Z102">
        <v>0</v>
      </c>
      <c r="AB102">
        <v>0.72476199999999991</v>
      </c>
      <c r="AC102">
        <v>0</v>
      </c>
      <c r="AD102">
        <v>0.8309785999999999</v>
      </c>
      <c r="AE102">
        <v>0</v>
      </c>
      <c r="AG102">
        <v>0.99</v>
      </c>
      <c r="AH102">
        <v>0.99315100000000001</v>
      </c>
      <c r="AI102">
        <v>0.99519199999999997</v>
      </c>
      <c r="AJ102">
        <v>0.99646599999999996</v>
      </c>
      <c r="AK102">
        <v>0.996255</v>
      </c>
      <c r="AL102">
        <v>0.99804700000000002</v>
      </c>
      <c r="AM102">
        <v>0.99624100000000004</v>
      </c>
      <c r="AN102">
        <v>0.99754299999999996</v>
      </c>
      <c r="AR102">
        <v>0.26239125000000002</v>
      </c>
      <c r="AS102" t="s">
        <v>682</v>
      </c>
      <c r="AT102">
        <v>1.3432599999999999</v>
      </c>
      <c r="AU102">
        <v>3.11429</v>
      </c>
      <c r="AW102">
        <v>0.38260875</v>
      </c>
      <c r="AX102" t="s">
        <v>682</v>
      </c>
      <c r="AY102">
        <v>1.8063724999999999</v>
      </c>
      <c r="AZ102">
        <v>6.2285899999999996</v>
      </c>
      <c r="BB102">
        <v>0.40948019999999996</v>
      </c>
      <c r="BC102">
        <v>8.5169099999999993</v>
      </c>
      <c r="BD102">
        <v>1.7917479999999997</v>
      </c>
      <c r="BE102">
        <v>23.0458</v>
      </c>
      <c r="BG102">
        <v>0.41730119999999998</v>
      </c>
      <c r="BH102">
        <v>13.1029</v>
      </c>
      <c r="BI102">
        <v>1.712434</v>
      </c>
      <c r="BJ102">
        <v>2.4914399999999999</v>
      </c>
    </row>
    <row r="103" spans="2:62">
      <c r="B103">
        <v>0.98837200000000003</v>
      </c>
      <c r="C103">
        <v>0.97727299999999995</v>
      </c>
      <c r="D103">
        <v>0.98958299999999999</v>
      </c>
      <c r="E103">
        <v>0.98765400000000003</v>
      </c>
      <c r="F103">
        <v>0.994475</v>
      </c>
      <c r="G103">
        <v>0.99653999999999998</v>
      </c>
      <c r="H103">
        <v>0.99674300000000005</v>
      </c>
      <c r="I103">
        <v>0.995</v>
      </c>
      <c r="M103">
        <v>0.61824020000000002</v>
      </c>
      <c r="N103">
        <v>0</v>
      </c>
      <c r="O103">
        <v>0.3852082</v>
      </c>
      <c r="P103">
        <v>0</v>
      </c>
      <c r="R103">
        <v>0.85191724999999996</v>
      </c>
      <c r="S103">
        <v>1.8906700000000001</v>
      </c>
      <c r="T103">
        <v>0.46085375000000001</v>
      </c>
      <c r="U103">
        <v>0.27655600000000002</v>
      </c>
      <c r="W103">
        <v>0.20718980000000001</v>
      </c>
      <c r="X103">
        <v>0</v>
      </c>
      <c r="Y103">
        <v>0.1465246</v>
      </c>
      <c r="Z103">
        <v>0.44248999999999999</v>
      </c>
      <c r="AB103">
        <v>0.89157100000000011</v>
      </c>
      <c r="AC103">
        <v>0.36012699999999997</v>
      </c>
      <c r="AD103">
        <v>0.51663199999999998</v>
      </c>
      <c r="AE103">
        <v>0.18437100000000001</v>
      </c>
      <c r="AG103">
        <v>0.99</v>
      </c>
      <c r="AH103">
        <v>0.99315100000000001</v>
      </c>
      <c r="AI103">
        <v>0.99519199999999997</v>
      </c>
      <c r="AJ103">
        <v>0.99646599999999996</v>
      </c>
      <c r="AK103">
        <v>0.996255</v>
      </c>
      <c r="AL103">
        <v>0.99804700000000002</v>
      </c>
      <c r="AM103">
        <v>0.99624100000000004</v>
      </c>
      <c r="AN103">
        <v>0.99754299999999996</v>
      </c>
      <c r="AR103">
        <v>0.29852849999999997</v>
      </c>
      <c r="AS103" t="s">
        <v>682</v>
      </c>
      <c r="AT103">
        <v>1.0801548000000001</v>
      </c>
      <c r="AU103">
        <v>2.4012899999999999</v>
      </c>
      <c r="AW103">
        <v>0.57422949999999995</v>
      </c>
      <c r="AX103" t="s">
        <v>682</v>
      </c>
      <c r="AY103">
        <v>1.5471649999999999</v>
      </c>
      <c r="AZ103">
        <v>4.8487600000000004</v>
      </c>
      <c r="BB103">
        <v>0.58255860000000004</v>
      </c>
      <c r="BC103">
        <v>7.0742799999999999</v>
      </c>
      <c r="BD103">
        <v>1.5961779999999999</v>
      </c>
      <c r="BE103">
        <v>10.898199999999999</v>
      </c>
      <c r="BG103">
        <v>0.5054481999999999</v>
      </c>
      <c r="BH103">
        <v>10.1061</v>
      </c>
      <c r="BI103">
        <v>1.5077340000000001</v>
      </c>
      <c r="BJ103">
        <v>0.73885900000000004</v>
      </c>
    </row>
    <row r="104" spans="2:62">
      <c r="B104">
        <v>0.98837200000000003</v>
      </c>
      <c r="C104">
        <v>0.97727299999999995</v>
      </c>
      <c r="D104">
        <v>0.99479200000000001</v>
      </c>
      <c r="E104">
        <v>0.98765400000000003</v>
      </c>
      <c r="F104">
        <v>0.994475</v>
      </c>
      <c r="G104">
        <v>0.99653999999999998</v>
      </c>
      <c r="H104">
        <v>0.99674300000000005</v>
      </c>
      <c r="I104">
        <v>0.995</v>
      </c>
      <c r="M104">
        <v>0.32640079999999999</v>
      </c>
      <c r="N104">
        <v>0</v>
      </c>
      <c r="O104">
        <v>0.2316896</v>
      </c>
      <c r="P104">
        <v>0</v>
      </c>
      <c r="R104">
        <v>0.48269275</v>
      </c>
      <c r="S104">
        <v>4.7042200000000003</v>
      </c>
      <c r="T104">
        <v>0.30660625000000002</v>
      </c>
      <c r="U104">
        <v>1.31182</v>
      </c>
      <c r="W104">
        <v>6.5391740000000004E-2</v>
      </c>
      <c r="X104">
        <v>0.47042200000000001</v>
      </c>
      <c r="Y104">
        <v>1.7470300000000001E-2</v>
      </c>
      <c r="Z104">
        <v>0</v>
      </c>
      <c r="AB104">
        <v>0.55306999999999995</v>
      </c>
      <c r="AC104">
        <v>0</v>
      </c>
      <c r="AD104">
        <v>0.38064579999999998</v>
      </c>
      <c r="AE104">
        <v>0</v>
      </c>
      <c r="AG104">
        <v>0.99</v>
      </c>
      <c r="AH104">
        <v>0.99315100000000001</v>
      </c>
      <c r="AI104">
        <v>0.99519199999999997</v>
      </c>
      <c r="AJ104">
        <v>0.99646599999999996</v>
      </c>
      <c r="AK104">
        <v>0.996255</v>
      </c>
      <c r="AL104">
        <v>0.99804700000000002</v>
      </c>
      <c r="AM104">
        <v>0.99624100000000004</v>
      </c>
      <c r="AN104">
        <v>0.99754299999999996</v>
      </c>
      <c r="AR104">
        <v>0.40510399999999996</v>
      </c>
      <c r="AS104" t="s">
        <v>682</v>
      </c>
      <c r="AT104">
        <v>1.7131799999999999</v>
      </c>
      <c r="AU104">
        <v>11.868</v>
      </c>
      <c r="AW104">
        <v>0.58745649999999994</v>
      </c>
      <c r="AX104" t="s">
        <v>682</v>
      </c>
      <c r="AY104">
        <v>2.23211</v>
      </c>
      <c r="AZ104">
        <v>14.835100000000001</v>
      </c>
      <c r="BB104">
        <v>0.57552399999999992</v>
      </c>
      <c r="BC104">
        <v>9.1324199999999998</v>
      </c>
      <c r="BD104">
        <v>2.2727499999999998</v>
      </c>
      <c r="BE104">
        <v>28.7332</v>
      </c>
      <c r="BG104">
        <v>0.55713279999999998</v>
      </c>
      <c r="BH104">
        <v>5.8115399999999999</v>
      </c>
      <c r="BI104">
        <v>1.9683100000000002</v>
      </c>
      <c r="BJ104">
        <v>6.5586599999999997</v>
      </c>
    </row>
    <row r="105" spans="2:62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M105">
        <v>0.3883972</v>
      </c>
      <c r="N105">
        <v>0</v>
      </c>
      <c r="O105">
        <v>0.18428040000000001</v>
      </c>
      <c r="P105">
        <v>0</v>
      </c>
      <c r="R105">
        <v>0.57981474999999993</v>
      </c>
      <c r="S105">
        <v>1.7089099999999999</v>
      </c>
      <c r="T105">
        <v>0.25844600000000001</v>
      </c>
      <c r="U105">
        <v>0.351692</v>
      </c>
      <c r="W105">
        <v>9.1745820000000006E-2</v>
      </c>
      <c r="X105">
        <v>0</v>
      </c>
      <c r="Y105">
        <v>5.483587999999999E-2</v>
      </c>
      <c r="Z105">
        <v>0.28135300000000002</v>
      </c>
      <c r="AB105">
        <v>0.67808539999999995</v>
      </c>
      <c r="AC105">
        <v>0</v>
      </c>
      <c r="AD105">
        <v>0.3968662</v>
      </c>
      <c r="AE105">
        <v>0.234461</v>
      </c>
      <c r="AG105">
        <v>0.99</v>
      </c>
      <c r="AH105">
        <v>0.99315100000000001</v>
      </c>
      <c r="AI105">
        <v>0.99519199999999997</v>
      </c>
      <c r="AJ105">
        <v>0.99646599999999996</v>
      </c>
      <c r="AK105">
        <v>0.996255</v>
      </c>
      <c r="AL105">
        <v>0.99804700000000002</v>
      </c>
      <c r="AM105">
        <v>0.99624100000000004</v>
      </c>
      <c r="AN105">
        <v>0.99754299999999996</v>
      </c>
      <c r="AR105">
        <v>0.43547874999999997</v>
      </c>
      <c r="AS105" t="s">
        <v>682</v>
      </c>
      <c r="AT105">
        <v>0.96366779999999996</v>
      </c>
      <c r="AU105">
        <v>4.21408</v>
      </c>
      <c r="AW105">
        <v>0.77511449999999993</v>
      </c>
      <c r="AX105" t="s">
        <v>682</v>
      </c>
      <c r="AY105">
        <v>1.4183050000000001</v>
      </c>
      <c r="AZ105">
        <v>5.2675900000000002</v>
      </c>
      <c r="BB105">
        <v>0.7835167999999999</v>
      </c>
      <c r="BC105">
        <v>6.8626399999999999</v>
      </c>
      <c r="BD105">
        <v>1.5027919999999999</v>
      </c>
      <c r="BE105">
        <v>13.484999999999999</v>
      </c>
      <c r="BG105">
        <v>0.71044519999999989</v>
      </c>
      <c r="BH105">
        <v>5.2695299999999996</v>
      </c>
      <c r="BI105">
        <v>1.3487839999999998</v>
      </c>
      <c r="BJ105">
        <v>2.5284499999999999</v>
      </c>
    </row>
    <row r="106" spans="2:62">
      <c r="M106">
        <v>0.56005860000000007</v>
      </c>
      <c r="N106">
        <v>0</v>
      </c>
      <c r="O106">
        <v>0.29664600000000002</v>
      </c>
      <c r="P106">
        <v>0</v>
      </c>
      <c r="R106">
        <v>0.71186075000000004</v>
      </c>
      <c r="S106">
        <v>0.37842199999999998</v>
      </c>
      <c r="T106">
        <v>0.42404175</v>
      </c>
      <c r="U106">
        <v>0</v>
      </c>
      <c r="W106">
        <v>0.2540058</v>
      </c>
      <c r="X106">
        <v>0</v>
      </c>
      <c r="Y106">
        <v>6.5831680000000004E-2</v>
      </c>
      <c r="Z106">
        <v>0</v>
      </c>
      <c r="AB106">
        <v>0.83503720000000003</v>
      </c>
      <c r="AC106">
        <v>0.126141</v>
      </c>
      <c r="AD106">
        <v>0.61746219999999996</v>
      </c>
      <c r="AE106">
        <v>0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R106">
        <v>0.3148725</v>
      </c>
      <c r="AS106" t="s">
        <v>682</v>
      </c>
      <c r="AT106">
        <v>1.3001394000000002</v>
      </c>
      <c r="AU106">
        <v>3.12744</v>
      </c>
      <c r="AW106">
        <v>0.59406724999999994</v>
      </c>
      <c r="AX106" t="s">
        <v>682</v>
      </c>
      <c r="AY106">
        <v>1.7895699999999999</v>
      </c>
      <c r="AZ106">
        <v>7.8186099999999996</v>
      </c>
      <c r="BB106">
        <v>0.58201400000000003</v>
      </c>
      <c r="BC106">
        <v>8.0998999999999999</v>
      </c>
      <c r="BD106">
        <v>1.8129439999999999</v>
      </c>
      <c r="BE106">
        <v>8.0419999999999998</v>
      </c>
      <c r="BG106">
        <v>0.46873199999999998</v>
      </c>
      <c r="BH106">
        <v>7.19991</v>
      </c>
      <c r="BI106">
        <v>1.6681520000000003</v>
      </c>
      <c r="BJ106">
        <v>1.34033</v>
      </c>
    </row>
    <row r="107" spans="2:62">
      <c r="M107">
        <v>0.43087759999999997</v>
      </c>
      <c r="N107">
        <v>0.142043</v>
      </c>
      <c r="O107">
        <v>0.41320800000000002</v>
      </c>
      <c r="P107">
        <v>0</v>
      </c>
      <c r="R107">
        <v>0.62797550000000002</v>
      </c>
      <c r="S107">
        <v>3.2669999999999999</v>
      </c>
      <c r="T107">
        <v>0.59547424999999998</v>
      </c>
      <c r="U107">
        <v>6.0730899999999997</v>
      </c>
      <c r="W107">
        <v>0.23754520000000001</v>
      </c>
      <c r="X107">
        <v>0</v>
      </c>
      <c r="Y107">
        <v>0.12832199999999999</v>
      </c>
      <c r="Z107">
        <v>1.2674300000000001</v>
      </c>
      <c r="AB107">
        <v>0.66352840000000002</v>
      </c>
      <c r="AC107">
        <v>9.4695600000000005E-2</v>
      </c>
      <c r="AD107">
        <v>0.60319519999999993</v>
      </c>
      <c r="AE107">
        <v>1.2322200000000001</v>
      </c>
      <c r="AR107">
        <v>0.47218925</v>
      </c>
      <c r="AS107" t="s">
        <v>682</v>
      </c>
      <c r="AT107">
        <v>0.95263679999999995</v>
      </c>
      <c r="AU107">
        <v>4.6623900000000003</v>
      </c>
      <c r="AW107">
        <v>0.67615175000000005</v>
      </c>
      <c r="AX107" t="s">
        <v>682</v>
      </c>
      <c r="AY107">
        <v>1.4286799999999999</v>
      </c>
      <c r="AZ107">
        <v>4.1628499999999997</v>
      </c>
      <c r="BB107">
        <v>0.64760480000000009</v>
      </c>
      <c r="BC107">
        <v>9.9246800000000004</v>
      </c>
      <c r="BD107">
        <v>1.5263060000000002</v>
      </c>
      <c r="BE107">
        <v>16.651399999999999</v>
      </c>
      <c r="BG107">
        <v>0.61242459999999999</v>
      </c>
      <c r="BH107">
        <v>6.8054899999999998</v>
      </c>
      <c r="BI107">
        <v>1.4498000000000002</v>
      </c>
      <c r="BJ107">
        <v>2.6642199999999998</v>
      </c>
    </row>
    <row r="108" spans="2:62">
      <c r="M108">
        <v>0.48318500000000003</v>
      </c>
      <c r="N108">
        <v>0</v>
      </c>
      <c r="O108">
        <v>0.41873159999999998</v>
      </c>
      <c r="P108">
        <v>0</v>
      </c>
      <c r="R108">
        <v>0.71735375000000001</v>
      </c>
      <c r="S108">
        <v>5.7346000000000004</v>
      </c>
      <c r="T108">
        <v>0.60764300000000004</v>
      </c>
      <c r="U108">
        <v>0.20452799999999999</v>
      </c>
      <c r="W108">
        <v>0.17330980000000001</v>
      </c>
      <c r="X108">
        <v>0.45876800000000001</v>
      </c>
      <c r="Y108">
        <v>0.2283734</v>
      </c>
      <c r="Z108">
        <v>0.16362299999999999</v>
      </c>
      <c r="AB108">
        <v>0.81544480000000008</v>
      </c>
      <c r="AC108">
        <v>0.76461400000000002</v>
      </c>
      <c r="AD108">
        <v>0.54859900000000006</v>
      </c>
      <c r="AE108">
        <v>0.272704</v>
      </c>
      <c r="AR108">
        <v>0.28493399999999997</v>
      </c>
      <c r="AS108" t="s">
        <v>682</v>
      </c>
      <c r="AT108">
        <v>1.2433000000000001</v>
      </c>
      <c r="AU108">
        <v>2.9786299999999999</v>
      </c>
      <c r="AW108">
        <v>0.47508875</v>
      </c>
      <c r="AX108" t="s">
        <v>682</v>
      </c>
      <c r="AY108">
        <v>1.7191325000000002</v>
      </c>
      <c r="AZ108">
        <v>2.9786299999999999</v>
      </c>
      <c r="BB108">
        <v>0.53816740000000007</v>
      </c>
      <c r="BC108">
        <v>6.8493199999999996</v>
      </c>
      <c r="BD108">
        <v>1.72882</v>
      </c>
      <c r="BE108">
        <v>16.084599999999998</v>
      </c>
      <c r="BG108">
        <v>0.48171140000000001</v>
      </c>
      <c r="BH108">
        <v>5.2686999999999999</v>
      </c>
      <c r="BI108">
        <v>1.574082</v>
      </c>
      <c r="BJ108">
        <v>1.78718</v>
      </c>
    </row>
    <row r="109" spans="2:62">
      <c r="M109">
        <v>0.59144600000000003</v>
      </c>
      <c r="N109">
        <v>0.79497600000000002</v>
      </c>
      <c r="O109">
        <v>0.3544158</v>
      </c>
      <c r="P109">
        <v>0</v>
      </c>
      <c r="R109">
        <v>0.76402649999999994</v>
      </c>
      <c r="S109">
        <v>11.9246</v>
      </c>
      <c r="T109">
        <v>0.46947475</v>
      </c>
      <c r="U109">
        <v>0.32333200000000001</v>
      </c>
      <c r="W109">
        <v>5.4796299999999999E-2</v>
      </c>
      <c r="X109">
        <v>1.27196</v>
      </c>
      <c r="Y109">
        <v>0.10014212</v>
      </c>
      <c r="Z109">
        <v>0.25866499999999998</v>
      </c>
      <c r="AB109">
        <v>0.80360419999999988</v>
      </c>
      <c r="AC109">
        <v>1.58995</v>
      </c>
      <c r="AD109">
        <v>0.55180379999999996</v>
      </c>
      <c r="AE109">
        <v>1.0777699999999999</v>
      </c>
      <c r="AR109">
        <v>0.34070650000000002</v>
      </c>
      <c r="AS109" t="s">
        <v>682</v>
      </c>
      <c r="AT109">
        <v>1.0601813999999998</v>
      </c>
      <c r="AU109">
        <v>3.7191999999999998</v>
      </c>
      <c r="AW109">
        <v>0.62532524999999994</v>
      </c>
      <c r="AX109" t="s">
        <v>682</v>
      </c>
      <c r="AY109">
        <v>1.5431424999999999</v>
      </c>
      <c r="AZ109">
        <v>5.9169099999999997</v>
      </c>
      <c r="BB109">
        <v>0.68199579999999993</v>
      </c>
      <c r="BC109">
        <v>5.5752800000000002</v>
      </c>
      <c r="BD109">
        <v>1.5882260000000001</v>
      </c>
      <c r="BE109">
        <v>7.77651</v>
      </c>
      <c r="BG109">
        <v>0.61791279999999993</v>
      </c>
      <c r="BH109">
        <v>4.8783700000000003</v>
      </c>
      <c r="BI109">
        <v>1.484818</v>
      </c>
      <c r="BJ109">
        <v>1.69055</v>
      </c>
    </row>
    <row r="110" spans="2:62">
      <c r="M110">
        <v>0.4559938</v>
      </c>
      <c r="N110">
        <v>1.11676</v>
      </c>
      <c r="O110">
        <v>0.45468159999999996</v>
      </c>
      <c r="P110">
        <v>0.26166400000000001</v>
      </c>
      <c r="R110">
        <v>0.63749299999999998</v>
      </c>
      <c r="S110">
        <v>4.4670300000000003</v>
      </c>
      <c r="T110">
        <v>0.67687975</v>
      </c>
      <c r="U110">
        <v>0.52332699999999999</v>
      </c>
      <c r="W110">
        <v>4.5069020000000001E-2</v>
      </c>
      <c r="X110">
        <v>1.3401099999999999</v>
      </c>
      <c r="Y110">
        <v>0.25832700000000003</v>
      </c>
      <c r="Z110">
        <v>1.67465</v>
      </c>
      <c r="AB110">
        <v>0.60424820000000001</v>
      </c>
      <c r="AC110">
        <v>2.2335099999999999</v>
      </c>
      <c r="AD110">
        <v>0.59031680000000009</v>
      </c>
      <c r="AE110">
        <v>3.4888499999999998</v>
      </c>
      <c r="AR110">
        <v>0.30932499999999996</v>
      </c>
      <c r="AS110" t="s">
        <v>682</v>
      </c>
      <c r="AT110">
        <v>1.1230020000000001</v>
      </c>
      <c r="AU110">
        <v>2.4718100000000001</v>
      </c>
      <c r="AW110">
        <v>0.5478075</v>
      </c>
      <c r="AX110" t="s">
        <v>682</v>
      </c>
      <c r="AY110">
        <v>1.6931350000000003</v>
      </c>
      <c r="AZ110">
        <v>3.8622000000000001</v>
      </c>
      <c r="BB110">
        <v>0.47538639999999999</v>
      </c>
      <c r="BC110">
        <v>6.3947000000000003</v>
      </c>
      <c r="BD110">
        <v>1.8131119999999998</v>
      </c>
      <c r="BE110">
        <v>12.359</v>
      </c>
      <c r="BG110">
        <v>0.50029540000000006</v>
      </c>
      <c r="BH110">
        <v>6.1663199999999998</v>
      </c>
      <c r="BI110">
        <v>1.7082840000000001</v>
      </c>
      <c r="BJ110">
        <v>1.85385</v>
      </c>
    </row>
    <row r="111" spans="2:62">
      <c r="M111">
        <v>0.65159599999999995</v>
      </c>
      <c r="N111">
        <v>0.18477499999999999</v>
      </c>
      <c r="O111">
        <v>0.36172480000000001</v>
      </c>
      <c r="P111">
        <v>0</v>
      </c>
      <c r="R111">
        <v>0.86858750000000007</v>
      </c>
      <c r="S111">
        <v>6.2823399999999996</v>
      </c>
      <c r="T111">
        <v>0.53920750000000006</v>
      </c>
      <c r="U111">
        <v>0</v>
      </c>
      <c r="W111">
        <v>0.31184259999999997</v>
      </c>
      <c r="X111">
        <v>0.88691799999999998</v>
      </c>
      <c r="Y111">
        <v>5.8829880000000001E-2</v>
      </c>
      <c r="Z111">
        <v>0.46106900000000001</v>
      </c>
      <c r="AB111">
        <v>0.96525620000000001</v>
      </c>
      <c r="AC111">
        <v>2.3404799999999999</v>
      </c>
      <c r="AD111">
        <v>0.65727239999999998</v>
      </c>
      <c r="AE111">
        <v>0</v>
      </c>
      <c r="AR111">
        <v>0.33314099999999996</v>
      </c>
      <c r="AS111" t="s">
        <v>682</v>
      </c>
      <c r="AT111">
        <v>1.1381378</v>
      </c>
      <c r="AU111">
        <v>2.7669700000000002</v>
      </c>
      <c r="AW111">
        <v>0.59701550000000003</v>
      </c>
      <c r="AX111" t="s">
        <v>682</v>
      </c>
      <c r="AY111">
        <v>1.6090024999999999</v>
      </c>
      <c r="AZ111">
        <v>6.0527499999999996</v>
      </c>
      <c r="BB111">
        <v>0.62007640000000008</v>
      </c>
      <c r="BC111">
        <v>8.2955299999999994</v>
      </c>
      <c r="BD111">
        <v>1.6389640000000001</v>
      </c>
      <c r="BE111">
        <v>14.5266</v>
      </c>
      <c r="BG111">
        <v>0.60877340000000002</v>
      </c>
      <c r="BH111">
        <v>5.7031799999999997</v>
      </c>
      <c r="BI111">
        <v>1.5262160000000002</v>
      </c>
      <c r="BJ111">
        <v>2.7669700000000002</v>
      </c>
    </row>
    <row r="112" spans="2:62">
      <c r="M112">
        <v>0.50625600000000004</v>
      </c>
      <c r="N112">
        <v>0.59819299999999997</v>
      </c>
      <c r="O112">
        <v>0.37638860000000002</v>
      </c>
      <c r="P112">
        <v>0</v>
      </c>
      <c r="R112">
        <v>0.66936475000000006</v>
      </c>
      <c r="S112">
        <v>4.1873500000000003</v>
      </c>
      <c r="T112">
        <v>0.50590500000000005</v>
      </c>
      <c r="U112">
        <v>0.21890899999999999</v>
      </c>
      <c r="W112">
        <v>8.1460759999999993E-2</v>
      </c>
      <c r="X112">
        <v>0.95711000000000002</v>
      </c>
      <c r="Y112">
        <v>9.299404E-2</v>
      </c>
      <c r="Z112">
        <v>0</v>
      </c>
      <c r="AB112">
        <v>0.64543159999999988</v>
      </c>
      <c r="AC112">
        <v>0.79759100000000005</v>
      </c>
      <c r="AD112">
        <v>0.75071720000000008</v>
      </c>
      <c r="AE112">
        <v>0.14593999999999999</v>
      </c>
      <c r="AR112">
        <v>0.27725574999999997</v>
      </c>
      <c r="AS112" t="s">
        <v>682</v>
      </c>
      <c r="AT112">
        <v>1.1730963999999999</v>
      </c>
      <c r="AU112">
        <v>2.3096399999999999</v>
      </c>
      <c r="AW112">
        <v>0.55314375000000005</v>
      </c>
      <c r="AX112" t="s">
        <v>682</v>
      </c>
      <c r="AY112">
        <v>1.6218375</v>
      </c>
      <c r="AZ112">
        <v>2.8870399999999998</v>
      </c>
      <c r="BB112">
        <v>0.60111179999999997</v>
      </c>
      <c r="BC112">
        <v>6.4110300000000002</v>
      </c>
      <c r="BD112">
        <v>1.5850979999999999</v>
      </c>
      <c r="BE112">
        <v>16.167400000000001</v>
      </c>
      <c r="BG112">
        <v>0.59786339999999993</v>
      </c>
      <c r="BH112">
        <v>6.7315800000000001</v>
      </c>
      <c r="BI112">
        <v>1.4076219999999999</v>
      </c>
      <c r="BJ112" t="s">
        <v>682</v>
      </c>
    </row>
    <row r="113" spans="13:62">
      <c r="M113">
        <v>0.41474919999999998</v>
      </c>
      <c r="N113">
        <v>0</v>
      </c>
      <c r="O113">
        <v>0.36074819999999996</v>
      </c>
      <c r="P113">
        <v>0.185532</v>
      </c>
      <c r="R113">
        <v>0.56703599999999998</v>
      </c>
      <c r="S113">
        <v>5.6283000000000003</v>
      </c>
      <c r="T113">
        <v>0.45755374999999998</v>
      </c>
      <c r="U113">
        <v>0</v>
      </c>
      <c r="W113">
        <v>0.12683399999999997</v>
      </c>
      <c r="X113">
        <v>0.236981</v>
      </c>
      <c r="Y113">
        <v>0.21703719999999999</v>
      </c>
      <c r="Z113">
        <v>0.148426</v>
      </c>
      <c r="AB113">
        <v>0.58630359999999992</v>
      </c>
      <c r="AC113">
        <v>0.98741999999999996</v>
      </c>
      <c r="AD113">
        <v>0.60096740000000004</v>
      </c>
      <c r="AE113">
        <v>0.494753</v>
      </c>
      <c r="AR113">
        <v>0.34735600000000005</v>
      </c>
      <c r="AS113" t="s">
        <v>682</v>
      </c>
      <c r="AT113">
        <v>1.6342020000000002</v>
      </c>
      <c r="AU113">
        <v>7.8305699999999998</v>
      </c>
      <c r="AW113">
        <v>0.566608</v>
      </c>
      <c r="AX113" t="s">
        <v>682</v>
      </c>
      <c r="AY113">
        <v>2.1629149999999999</v>
      </c>
      <c r="AZ113">
        <v>14.237399999999999</v>
      </c>
      <c r="BB113">
        <v>0.57265080000000002</v>
      </c>
      <c r="BC113">
        <v>7.8870899999999997</v>
      </c>
      <c r="BD113">
        <v>2.1076359999999998</v>
      </c>
      <c r="BE113">
        <v>19.932400000000001</v>
      </c>
      <c r="BG113">
        <v>0.50349960000000005</v>
      </c>
      <c r="BH113">
        <v>9.1324199999999998</v>
      </c>
      <c r="BI113">
        <v>1.945006</v>
      </c>
      <c r="BJ113">
        <v>3.5593499999999998</v>
      </c>
    </row>
    <row r="114" spans="13:62">
      <c r="M114">
        <v>0.43922439999999996</v>
      </c>
      <c r="N114">
        <v>0</v>
      </c>
      <c r="O114">
        <v>0.26899719999999999</v>
      </c>
      <c r="P114">
        <v>0</v>
      </c>
      <c r="R114">
        <v>0.62803275000000003</v>
      </c>
      <c r="S114">
        <v>8.6116200000000003</v>
      </c>
      <c r="T114">
        <v>0.35261124999999999</v>
      </c>
      <c r="U114">
        <v>0</v>
      </c>
      <c r="W114">
        <v>3.6601220000000004E-2</v>
      </c>
      <c r="X114">
        <v>3.0619100000000001</v>
      </c>
      <c r="Y114">
        <v>2.02822E-2</v>
      </c>
      <c r="Z114">
        <v>0</v>
      </c>
      <c r="AB114">
        <v>0.62290939999999995</v>
      </c>
      <c r="AC114">
        <v>4.4652799999999999</v>
      </c>
      <c r="AD114">
        <v>0.47274760000000005</v>
      </c>
      <c r="AE114">
        <v>0</v>
      </c>
      <c r="AR114">
        <v>0.39424799999999999</v>
      </c>
      <c r="AS114" t="s">
        <v>682</v>
      </c>
      <c r="AT114">
        <v>1.456604</v>
      </c>
      <c r="AU114">
        <v>6.2313400000000003</v>
      </c>
      <c r="AW114">
        <v>0.63137149999999997</v>
      </c>
      <c r="AX114" t="s">
        <v>682</v>
      </c>
      <c r="AY114">
        <v>1.9287674999999997</v>
      </c>
      <c r="AZ114">
        <v>14.712899999999999</v>
      </c>
      <c r="BB114">
        <v>0.64080340000000002</v>
      </c>
      <c r="BC114">
        <v>8.9248200000000004</v>
      </c>
      <c r="BD114">
        <v>1.8462520000000002</v>
      </c>
      <c r="BE114">
        <v>16.270700000000001</v>
      </c>
      <c r="BG114">
        <v>0.61628060000000007</v>
      </c>
      <c r="BH114">
        <v>6.3379099999999999</v>
      </c>
      <c r="BI114">
        <v>1.6885219999999996</v>
      </c>
      <c r="BJ114">
        <v>3.4618500000000001</v>
      </c>
    </row>
    <row r="115" spans="13:62">
      <c r="M115">
        <v>0.47479259999999995</v>
      </c>
      <c r="N115">
        <v>0.52110500000000004</v>
      </c>
      <c r="O115">
        <v>0.34007259999999995</v>
      </c>
      <c r="P115">
        <v>0</v>
      </c>
      <c r="R115">
        <v>0.66068649999999995</v>
      </c>
      <c r="S115">
        <v>2.0844200000000002</v>
      </c>
      <c r="T115">
        <v>0.42474749999999994</v>
      </c>
      <c r="U115">
        <v>0</v>
      </c>
      <c r="W115">
        <v>7.5902579999999997E-2</v>
      </c>
      <c r="X115">
        <v>0</v>
      </c>
      <c r="Y115">
        <v>6.8196779999999999E-2</v>
      </c>
      <c r="Z115">
        <v>0</v>
      </c>
      <c r="AB115">
        <v>0.61169439999999997</v>
      </c>
      <c r="AC115">
        <v>1.38961</v>
      </c>
      <c r="AD115">
        <v>0.49638359999999998</v>
      </c>
      <c r="AE115">
        <v>0</v>
      </c>
      <c r="AR115">
        <v>0.33198325000000001</v>
      </c>
      <c r="AS115" t="s">
        <v>682</v>
      </c>
      <c r="AT115">
        <v>0.84109560000000005</v>
      </c>
      <c r="AU115">
        <v>2.3807800000000001</v>
      </c>
      <c r="AW115">
        <v>0.57318049999999998</v>
      </c>
      <c r="AX115" t="s">
        <v>682</v>
      </c>
      <c r="AY115">
        <v>1.2460525</v>
      </c>
      <c r="AZ115">
        <v>3.7199599999999999</v>
      </c>
      <c r="BB115">
        <v>0.58796280000000001</v>
      </c>
      <c r="BC115">
        <v>7.6932999999999998</v>
      </c>
      <c r="BD115">
        <v>1.2481840000000002</v>
      </c>
      <c r="BE115">
        <v>7.1423300000000003</v>
      </c>
      <c r="BG115">
        <v>0.56453660000000006</v>
      </c>
      <c r="BH115">
        <v>6.6576700000000004</v>
      </c>
      <c r="BI115">
        <v>1.076004</v>
      </c>
      <c r="BJ115">
        <v>1.7855799999999999</v>
      </c>
    </row>
    <row r="116" spans="13:62">
      <c r="M116">
        <v>0.44729619999999998</v>
      </c>
      <c r="N116">
        <v>0</v>
      </c>
      <c r="O116">
        <v>0.30128480000000002</v>
      </c>
      <c r="P116">
        <v>0</v>
      </c>
      <c r="R116">
        <v>0.67964550000000001</v>
      </c>
      <c r="S116">
        <v>4.4585999999999997</v>
      </c>
      <c r="T116">
        <v>0.40430074999999999</v>
      </c>
      <c r="U116">
        <v>0</v>
      </c>
      <c r="W116">
        <v>0.1234842</v>
      </c>
      <c r="X116">
        <v>0</v>
      </c>
      <c r="Y116">
        <v>5.1620320000000011E-2</v>
      </c>
      <c r="Z116">
        <v>0</v>
      </c>
      <c r="AB116">
        <v>0.68655399999999989</v>
      </c>
      <c r="AC116">
        <v>2.5477699999999999</v>
      </c>
      <c r="AD116">
        <v>0.52719120000000008</v>
      </c>
      <c r="AE116">
        <v>0</v>
      </c>
      <c r="AR116">
        <v>0.41375700000000004</v>
      </c>
      <c r="AS116" t="s">
        <v>682</v>
      </c>
      <c r="AT116">
        <v>0.94999619999999996</v>
      </c>
      <c r="AU116">
        <v>5.9416399999999996</v>
      </c>
      <c r="AW116">
        <v>0.73388100000000001</v>
      </c>
      <c r="AX116" t="s">
        <v>682</v>
      </c>
      <c r="AY116">
        <v>1.3225549999999999</v>
      </c>
      <c r="AZ116">
        <v>4.2440300000000004</v>
      </c>
      <c r="BB116">
        <v>0.77094660000000004</v>
      </c>
      <c r="BC116">
        <v>9.1282999999999994</v>
      </c>
      <c r="BD116">
        <v>1.237398</v>
      </c>
      <c r="BE116">
        <v>14.4297</v>
      </c>
      <c r="BG116">
        <v>0.66093120000000005</v>
      </c>
      <c r="BH116">
        <v>6.6490099999999996</v>
      </c>
      <c r="BI116">
        <v>1.1159680000000001</v>
      </c>
      <c r="BJ116">
        <v>3.3952300000000002</v>
      </c>
    </row>
    <row r="117" spans="13:62">
      <c r="M117">
        <v>0.60192879999999993</v>
      </c>
      <c r="N117">
        <v>0</v>
      </c>
      <c r="O117">
        <v>0.27240000000000003</v>
      </c>
      <c r="P117">
        <v>0</v>
      </c>
      <c r="R117">
        <v>0.84404000000000001</v>
      </c>
      <c r="S117">
        <v>3.4857300000000002</v>
      </c>
      <c r="T117">
        <v>0.35146725000000001</v>
      </c>
      <c r="U117">
        <v>0</v>
      </c>
      <c r="W117">
        <v>0.30344500000000002</v>
      </c>
      <c r="X117">
        <v>0</v>
      </c>
      <c r="Y117">
        <v>5.3309300000000004E-2</v>
      </c>
      <c r="Z117">
        <v>0</v>
      </c>
      <c r="AB117">
        <v>0.77667219999999992</v>
      </c>
      <c r="AC117">
        <v>0.61153100000000005</v>
      </c>
      <c r="AD117">
        <v>0.47451800000000005</v>
      </c>
      <c r="AE117">
        <v>0</v>
      </c>
      <c r="AR117">
        <v>0.45643250000000002</v>
      </c>
      <c r="AS117" t="s">
        <v>682</v>
      </c>
      <c r="AT117">
        <v>1.1078352</v>
      </c>
      <c r="AU117">
        <v>4.6565799999999999</v>
      </c>
      <c r="AW117">
        <v>0.74948649999999994</v>
      </c>
      <c r="AX117">
        <v>0.19217500000000001</v>
      </c>
      <c r="AY117">
        <v>1.5115924999999999</v>
      </c>
      <c r="AZ117">
        <v>4.6565799999999999</v>
      </c>
      <c r="BB117">
        <v>0.85947300000000004</v>
      </c>
      <c r="BC117">
        <v>8.9169</v>
      </c>
      <c r="BD117">
        <v>1.4948140000000001</v>
      </c>
      <c r="BE117">
        <v>12.107100000000001</v>
      </c>
      <c r="BG117">
        <v>0.95552039999999994</v>
      </c>
      <c r="BH117">
        <v>6.7645499999999998</v>
      </c>
      <c r="BI117">
        <v>1.3851620000000002</v>
      </c>
      <c r="BJ117">
        <v>0.931315</v>
      </c>
    </row>
    <row r="118" spans="13:62">
      <c r="M118">
        <v>0.4410246000000001</v>
      </c>
      <c r="N118">
        <v>0</v>
      </c>
      <c r="O118">
        <v>0.2150118</v>
      </c>
      <c r="P118">
        <v>0</v>
      </c>
      <c r="R118">
        <v>0.60070049999999997</v>
      </c>
      <c r="S118">
        <v>13.8771</v>
      </c>
      <c r="T118">
        <v>0.29312125</v>
      </c>
      <c r="U118">
        <v>0</v>
      </c>
      <c r="W118">
        <v>8.5419040000000002E-2</v>
      </c>
      <c r="X118">
        <v>1.2335199999999999</v>
      </c>
      <c r="Y118">
        <v>3.8526919999999999E-2</v>
      </c>
      <c r="Z118">
        <v>0</v>
      </c>
      <c r="AB118">
        <v>0.56718440000000003</v>
      </c>
      <c r="AC118">
        <v>1.02793</v>
      </c>
      <c r="AD118">
        <v>0.40254199999999996</v>
      </c>
      <c r="AE118">
        <v>0</v>
      </c>
      <c r="AR118">
        <v>0.37205125</v>
      </c>
      <c r="AS118" t="s">
        <v>682</v>
      </c>
      <c r="AT118">
        <v>1.5122980000000001</v>
      </c>
      <c r="AU118">
        <v>3.0343599999999999</v>
      </c>
      <c r="AW118">
        <v>0.5950685</v>
      </c>
      <c r="AX118" t="s">
        <v>682</v>
      </c>
      <c r="AY118">
        <v>1.8803399999999999</v>
      </c>
      <c r="AZ118">
        <v>6.9870000000000001</v>
      </c>
      <c r="BB118">
        <v>0.67103060000000014</v>
      </c>
      <c r="BC118">
        <v>7.6698300000000001</v>
      </c>
      <c r="BD118">
        <v>1.79576</v>
      </c>
      <c r="BE118">
        <v>10.221</v>
      </c>
      <c r="BG118">
        <v>0.68322900000000009</v>
      </c>
      <c r="BH118">
        <v>6.1853400000000001</v>
      </c>
      <c r="BI118">
        <v>1.6316079999999999</v>
      </c>
      <c r="BJ118">
        <v>1.27762</v>
      </c>
    </row>
    <row r="119" spans="13:62">
      <c r="M119">
        <v>0.43540960000000001</v>
      </c>
      <c r="N119">
        <v>0</v>
      </c>
      <c r="O119">
        <v>0.64196780000000009</v>
      </c>
      <c r="P119">
        <v>0</v>
      </c>
      <c r="R119">
        <v>0.613537</v>
      </c>
      <c r="S119">
        <v>5.1282100000000002</v>
      </c>
      <c r="T119">
        <v>0.74859625000000007</v>
      </c>
      <c r="U119">
        <v>0</v>
      </c>
      <c r="W119">
        <v>4.6637020000000001E-2</v>
      </c>
      <c r="X119">
        <v>1.3675200000000001</v>
      </c>
      <c r="Y119">
        <v>0.31998199999999999</v>
      </c>
      <c r="Z119">
        <v>0</v>
      </c>
      <c r="AB119">
        <v>0.49296580000000001</v>
      </c>
      <c r="AC119">
        <v>1.1395999999999999</v>
      </c>
      <c r="AD119">
        <v>0.86288459999999989</v>
      </c>
      <c r="AE119">
        <v>0</v>
      </c>
      <c r="AR119">
        <v>0.50396050000000003</v>
      </c>
      <c r="AS119">
        <v>0.13936100000000001</v>
      </c>
      <c r="AT119">
        <v>0.89831559999999988</v>
      </c>
      <c r="AU119">
        <v>4.5766600000000004</v>
      </c>
      <c r="AW119">
        <v>0.74524649999999992</v>
      </c>
      <c r="AX119" t="s">
        <v>682</v>
      </c>
      <c r="AY119">
        <v>1.28477</v>
      </c>
      <c r="AZ119">
        <v>5.7208199999999998</v>
      </c>
      <c r="BB119">
        <v>0.82261960000000001</v>
      </c>
      <c r="BC119">
        <v>10.368499999999999</v>
      </c>
      <c r="BD119">
        <v>1.257004</v>
      </c>
      <c r="BE119">
        <v>17.391300000000001</v>
      </c>
      <c r="BG119">
        <v>0.79058800000000007</v>
      </c>
      <c r="BH119">
        <v>7.1352900000000004</v>
      </c>
      <c r="BI119">
        <v>1.12201</v>
      </c>
      <c r="BJ119">
        <v>1.83066</v>
      </c>
    </row>
    <row r="120" spans="13:62">
      <c r="M120">
        <v>0.59806840000000006</v>
      </c>
      <c r="N120">
        <v>0.71797</v>
      </c>
      <c r="O120">
        <v>0.27128599999999997</v>
      </c>
      <c r="P120">
        <v>0</v>
      </c>
      <c r="R120">
        <v>0.76585750000000008</v>
      </c>
      <c r="S120">
        <v>9.9319100000000002</v>
      </c>
      <c r="T120">
        <v>0.37010199999999999</v>
      </c>
      <c r="U120">
        <v>0.319295</v>
      </c>
      <c r="W120">
        <v>0.34693760000000007</v>
      </c>
      <c r="X120">
        <v>1.3402099999999999</v>
      </c>
      <c r="Y120">
        <v>8.6708939999999998E-2</v>
      </c>
      <c r="Z120">
        <v>0</v>
      </c>
      <c r="AB120">
        <v>0.72450259999999989</v>
      </c>
      <c r="AC120">
        <v>0.71797</v>
      </c>
      <c r="AD120">
        <v>0.49610919999999997</v>
      </c>
      <c r="AE120">
        <v>0</v>
      </c>
      <c r="AR120">
        <v>0.35507650000000002</v>
      </c>
      <c r="AS120" t="s">
        <v>682</v>
      </c>
      <c r="AT120">
        <v>1.0441275999999999</v>
      </c>
      <c r="AU120">
        <v>3.6319599999999999</v>
      </c>
      <c r="AW120">
        <v>0.57923324999999992</v>
      </c>
      <c r="AX120" t="s">
        <v>682</v>
      </c>
      <c r="AY120">
        <v>1.5456799999999999</v>
      </c>
      <c r="AZ120">
        <v>3.78329</v>
      </c>
      <c r="BB120">
        <v>0.68881680000000001</v>
      </c>
      <c r="BC120">
        <v>8.5743600000000004</v>
      </c>
      <c r="BD120">
        <v>1.6289979999999999</v>
      </c>
      <c r="BE120">
        <v>14.527799999999999</v>
      </c>
      <c r="BG120">
        <v>0.71208519999999997</v>
      </c>
      <c r="BH120">
        <v>5.7570699999999997</v>
      </c>
      <c r="BI120">
        <v>1.577696</v>
      </c>
      <c r="BJ120">
        <v>1.8159799999999999</v>
      </c>
    </row>
    <row r="121" spans="13:62">
      <c r="M121">
        <v>0.32428000000000001</v>
      </c>
      <c r="N121">
        <v>0</v>
      </c>
      <c r="O121">
        <v>0.17053219999999999</v>
      </c>
      <c r="P121">
        <v>0</v>
      </c>
      <c r="R121">
        <v>0.50769799999999998</v>
      </c>
      <c r="S121">
        <v>2.4558</v>
      </c>
      <c r="T121">
        <v>0.24143224999999999</v>
      </c>
      <c r="U121">
        <v>0</v>
      </c>
      <c r="W121">
        <v>8.0605479999999993E-2</v>
      </c>
      <c r="X121">
        <v>0</v>
      </c>
      <c r="Y121">
        <v>2.8977580000000003E-2</v>
      </c>
      <c r="Z121">
        <v>0</v>
      </c>
      <c r="AB121">
        <v>0.60629300000000008</v>
      </c>
      <c r="AC121">
        <v>0</v>
      </c>
      <c r="AD121">
        <v>0.40022260000000004</v>
      </c>
      <c r="AE121">
        <v>0</v>
      </c>
      <c r="AR121">
        <v>0.17504425000000001</v>
      </c>
      <c r="AS121" t="s">
        <v>682</v>
      </c>
      <c r="AT121">
        <v>0.98664839999999976</v>
      </c>
      <c r="AU121">
        <v>3.5316999999999998</v>
      </c>
      <c r="AW121">
        <v>0.31143999999999999</v>
      </c>
      <c r="AX121" t="s">
        <v>682</v>
      </c>
      <c r="AY121">
        <v>1.4252449999999999</v>
      </c>
      <c r="AZ121">
        <v>5.2975500000000002</v>
      </c>
      <c r="BB121">
        <v>0.40997300000000003</v>
      </c>
      <c r="BC121">
        <v>9.25854</v>
      </c>
      <c r="BD121">
        <v>1.4167640000000001</v>
      </c>
      <c r="BE121">
        <v>12.7141</v>
      </c>
      <c r="BG121">
        <v>0.41499859999999994</v>
      </c>
      <c r="BH121">
        <v>4.3206499999999997</v>
      </c>
      <c r="BI121">
        <v>1.283112</v>
      </c>
      <c r="BJ121">
        <v>2.8253599999999999</v>
      </c>
    </row>
    <row r="122" spans="13:62">
      <c r="M122">
        <v>0.49572759999999993</v>
      </c>
      <c r="N122">
        <v>0</v>
      </c>
      <c r="O122">
        <v>0.27444459999999998</v>
      </c>
      <c r="P122">
        <v>0</v>
      </c>
      <c r="R122">
        <v>0.68737024999999996</v>
      </c>
      <c r="S122">
        <v>12.458500000000001</v>
      </c>
      <c r="T122">
        <v>0.358734</v>
      </c>
      <c r="U122">
        <v>0.58875500000000003</v>
      </c>
      <c r="W122">
        <v>6.2374899999999997E-2</v>
      </c>
      <c r="X122">
        <v>0.55371000000000004</v>
      </c>
      <c r="Y122">
        <v>4.3685960000000003E-2</v>
      </c>
      <c r="Z122">
        <v>0</v>
      </c>
      <c r="AB122">
        <v>0.61373900000000003</v>
      </c>
      <c r="AC122">
        <v>0.46142499999999997</v>
      </c>
      <c r="AD122">
        <v>0.50086959999999991</v>
      </c>
      <c r="AE122">
        <v>0</v>
      </c>
      <c r="AR122">
        <v>0.53880125000000001</v>
      </c>
      <c r="AS122">
        <v>0.134441</v>
      </c>
      <c r="AT122">
        <v>1.0404822</v>
      </c>
      <c r="AU122">
        <v>2.5883699999999998</v>
      </c>
      <c r="AW122">
        <v>0.78530750000000005</v>
      </c>
      <c r="AX122">
        <v>0.134441</v>
      </c>
      <c r="AY122">
        <v>1.4630099999999997</v>
      </c>
      <c r="AZ122">
        <v>1.6177299999999999</v>
      </c>
      <c r="BB122">
        <v>0.76862459999999999</v>
      </c>
      <c r="BC122">
        <v>10.7553</v>
      </c>
      <c r="BD122">
        <v>1.4867560000000002</v>
      </c>
      <c r="BE122">
        <v>10.3535</v>
      </c>
      <c r="BG122">
        <v>0.71063679999999996</v>
      </c>
      <c r="BH122">
        <v>6.3456200000000003</v>
      </c>
      <c r="BI122">
        <v>1.375318</v>
      </c>
      <c r="BJ122">
        <v>1.2941800000000001</v>
      </c>
    </row>
    <row r="123" spans="13:62">
      <c r="M123">
        <v>0.45991520000000002</v>
      </c>
      <c r="N123">
        <v>0</v>
      </c>
      <c r="O123">
        <v>0.33969119999999997</v>
      </c>
      <c r="P123">
        <v>0</v>
      </c>
      <c r="R123">
        <v>0.65921799999999997</v>
      </c>
      <c r="S123">
        <v>6.1576399999999998</v>
      </c>
      <c r="T123">
        <v>0.39581299999999997</v>
      </c>
      <c r="U123">
        <v>0</v>
      </c>
      <c r="W123">
        <v>7.7538540000000003E-2</v>
      </c>
      <c r="X123">
        <v>0.49261100000000002</v>
      </c>
      <c r="Y123">
        <v>5.8183739999999998E-2</v>
      </c>
      <c r="Z123">
        <v>0</v>
      </c>
      <c r="AB123">
        <v>0.64007579999999997</v>
      </c>
      <c r="AC123">
        <v>2.46305</v>
      </c>
      <c r="AD123">
        <v>0.36120599999999997</v>
      </c>
      <c r="AE123">
        <v>0.39155800000000002</v>
      </c>
      <c r="AR123">
        <v>1.07099225</v>
      </c>
      <c r="AS123" t="s">
        <v>682</v>
      </c>
      <c r="AT123">
        <v>0.91979820000000001</v>
      </c>
      <c r="AU123">
        <v>6.3326900000000004</v>
      </c>
      <c r="AW123">
        <v>1.306745</v>
      </c>
      <c r="AX123">
        <v>5.2955200000000001E-2</v>
      </c>
      <c r="AY123">
        <v>1.3819900000000001</v>
      </c>
      <c r="AZ123">
        <v>3.3925100000000001</v>
      </c>
      <c r="BB123">
        <v>1.3469840000000002</v>
      </c>
      <c r="BC123">
        <v>8.5999199999999991</v>
      </c>
      <c r="BD123">
        <v>1.3503880000000001</v>
      </c>
      <c r="BE123">
        <v>13.5701</v>
      </c>
      <c r="BG123">
        <v>1.2907920000000002</v>
      </c>
      <c r="BH123">
        <v>5.2955199999999998</v>
      </c>
      <c r="BI123">
        <v>1.1960740000000001</v>
      </c>
      <c r="BJ123">
        <v>3.6186799999999999</v>
      </c>
    </row>
    <row r="124" spans="13:62">
      <c r="M124">
        <v>0.67015099999999994</v>
      </c>
      <c r="N124">
        <v>0.13025200000000001</v>
      </c>
      <c r="O124">
        <v>0.17611700000000002</v>
      </c>
      <c r="P124">
        <v>0</v>
      </c>
      <c r="R124">
        <v>0.82286824999999997</v>
      </c>
      <c r="S124">
        <v>6.1218599999999999</v>
      </c>
      <c r="T124">
        <v>0.21324174999999998</v>
      </c>
      <c r="U124">
        <v>0</v>
      </c>
      <c r="W124">
        <v>0.29897000000000001</v>
      </c>
      <c r="X124">
        <v>0.62521199999999999</v>
      </c>
      <c r="Y124">
        <v>1.5975119999999999E-2</v>
      </c>
      <c r="Z124">
        <v>0</v>
      </c>
      <c r="AB124">
        <v>0.71360760000000012</v>
      </c>
      <c r="AC124">
        <v>0.34733999999999998</v>
      </c>
      <c r="AD124">
        <v>0.26837160000000004</v>
      </c>
      <c r="AE124">
        <v>0</v>
      </c>
      <c r="AR124">
        <v>0.29933124999999999</v>
      </c>
      <c r="AS124" t="s">
        <v>682</v>
      </c>
      <c r="AT124">
        <v>1.1265718</v>
      </c>
      <c r="AU124">
        <v>6.3829799999999999</v>
      </c>
      <c r="AW124">
        <v>0.50756250000000003</v>
      </c>
      <c r="AX124" t="s">
        <v>682</v>
      </c>
      <c r="AY124">
        <v>1.5485949999999999</v>
      </c>
      <c r="AZ124">
        <v>9.9733999999999998</v>
      </c>
      <c r="BB124">
        <v>0.54547220000000007</v>
      </c>
      <c r="BC124">
        <v>8.7801799999999997</v>
      </c>
      <c r="BD124">
        <v>1.4449939999999999</v>
      </c>
      <c r="BE124">
        <v>10.638299999999999</v>
      </c>
      <c r="BG124">
        <v>0.5331878000000001</v>
      </c>
      <c r="BH124">
        <v>5.0172499999999998</v>
      </c>
      <c r="BI124">
        <v>1.3096780000000001</v>
      </c>
      <c r="BJ124">
        <v>4.2553200000000002</v>
      </c>
    </row>
    <row r="125" spans="13:62">
      <c r="M125">
        <v>0.64294439999999997</v>
      </c>
      <c r="N125">
        <v>0.27283600000000002</v>
      </c>
      <c r="O125">
        <v>0.33120720000000003</v>
      </c>
      <c r="P125">
        <v>0</v>
      </c>
      <c r="R125">
        <v>0.80545424999999993</v>
      </c>
      <c r="S125">
        <v>5.4567300000000003</v>
      </c>
      <c r="T125">
        <v>0.46237950000000005</v>
      </c>
      <c r="U125">
        <v>0.51709000000000005</v>
      </c>
      <c r="W125">
        <v>0.19894039999999999</v>
      </c>
      <c r="X125">
        <v>0</v>
      </c>
      <c r="Y125">
        <v>4.7643780000000004E-2</v>
      </c>
      <c r="Z125">
        <v>0.82734399999999997</v>
      </c>
      <c r="AB125">
        <v>0.78768899999999997</v>
      </c>
      <c r="AC125">
        <v>0.90945500000000001</v>
      </c>
      <c r="AD125">
        <v>0.53756720000000002</v>
      </c>
      <c r="AE125">
        <v>0.34472700000000001</v>
      </c>
      <c r="AR125">
        <v>0.4024895</v>
      </c>
      <c r="AS125" t="s">
        <v>682</v>
      </c>
      <c r="AT125">
        <v>1.443986</v>
      </c>
      <c r="AU125">
        <v>2.7439399999999998</v>
      </c>
      <c r="AW125">
        <v>0.70496000000000003</v>
      </c>
      <c r="AX125" t="s">
        <v>682</v>
      </c>
      <c r="AY125">
        <v>1.9693924999999997</v>
      </c>
      <c r="AZ125">
        <v>5.5321400000000001</v>
      </c>
      <c r="BB125">
        <v>0.82031319999999996</v>
      </c>
      <c r="BC125">
        <v>11.405799999999999</v>
      </c>
      <c r="BD125">
        <v>2.0189219999999999</v>
      </c>
      <c r="BE125">
        <v>11.329800000000001</v>
      </c>
      <c r="BG125">
        <v>0.7785668</v>
      </c>
      <c r="BH125">
        <v>7.5479599999999998</v>
      </c>
      <c r="BI125">
        <v>1.8701779999999999</v>
      </c>
      <c r="BJ125">
        <v>2.7439399999999998</v>
      </c>
    </row>
    <row r="126" spans="13:62">
      <c r="M126">
        <v>0.50810240000000007</v>
      </c>
      <c r="N126">
        <v>0.58294299999999999</v>
      </c>
      <c r="O126">
        <v>0.2399596</v>
      </c>
      <c r="P126">
        <v>0</v>
      </c>
      <c r="R126">
        <v>0.71891749999999999</v>
      </c>
      <c r="S126">
        <v>5.2464899999999997</v>
      </c>
      <c r="T126">
        <v>0.30668250000000002</v>
      </c>
      <c r="U126">
        <v>0</v>
      </c>
      <c r="W126">
        <v>0.23311460000000001</v>
      </c>
      <c r="X126">
        <v>0.31090299999999998</v>
      </c>
      <c r="Y126">
        <v>3.6478079999999996E-2</v>
      </c>
      <c r="Z126">
        <v>0</v>
      </c>
      <c r="AB126">
        <v>0.73367319999999991</v>
      </c>
      <c r="AC126">
        <v>0.51817199999999997</v>
      </c>
      <c r="AD126">
        <v>0.36601260000000002</v>
      </c>
      <c r="AE126">
        <v>0</v>
      </c>
      <c r="AR126">
        <v>0.54317550000000003</v>
      </c>
      <c r="AS126" t="s">
        <v>682</v>
      </c>
      <c r="AT126">
        <v>1.2527766</v>
      </c>
      <c r="AU126">
        <v>1.63174</v>
      </c>
      <c r="AW126">
        <v>0.84323174999999995</v>
      </c>
      <c r="AX126" t="s">
        <v>682</v>
      </c>
      <c r="AY126">
        <v>1.6808900000000002</v>
      </c>
      <c r="AZ126">
        <v>2.2096399999999998</v>
      </c>
      <c r="BB126">
        <v>0.88117500000000004</v>
      </c>
      <c r="BC126">
        <v>7.2183999999999999</v>
      </c>
      <c r="BD126">
        <v>1.7256</v>
      </c>
      <c r="BE126">
        <v>6.7989100000000002</v>
      </c>
      <c r="BG126">
        <v>0.73296659999999991</v>
      </c>
      <c r="BH126">
        <v>5.7322600000000001</v>
      </c>
      <c r="BI126">
        <v>1.6399239999999999</v>
      </c>
      <c r="BJ126">
        <v>0.951847</v>
      </c>
    </row>
    <row r="127" spans="13:62">
      <c r="M127">
        <v>0.2238464</v>
      </c>
      <c r="N127">
        <v>0</v>
      </c>
      <c r="O127">
        <v>0.38401779999999996</v>
      </c>
      <c r="P127">
        <v>0</v>
      </c>
      <c r="R127">
        <v>0.36951050000000002</v>
      </c>
      <c r="S127">
        <v>0</v>
      </c>
      <c r="T127">
        <v>0.58427799999999996</v>
      </c>
      <c r="U127">
        <v>0</v>
      </c>
      <c r="W127">
        <v>3.3188019999999999E-2</v>
      </c>
      <c r="X127">
        <v>2.90761</v>
      </c>
      <c r="Y127">
        <v>0.14945520000000001</v>
      </c>
      <c r="Z127">
        <v>0.73930300000000004</v>
      </c>
      <c r="AB127">
        <v>0.53582739999999995</v>
      </c>
      <c r="AC127">
        <v>4.4077099999999998</v>
      </c>
      <c r="AD127">
        <v>0.67149340000000002</v>
      </c>
      <c r="AE127">
        <v>0.61608600000000002</v>
      </c>
      <c r="AR127">
        <v>0.52618775000000007</v>
      </c>
      <c r="AS127" t="s">
        <v>682</v>
      </c>
      <c r="AT127">
        <v>1.0196396000000001</v>
      </c>
      <c r="AU127">
        <v>4.6272500000000001</v>
      </c>
      <c r="AW127">
        <v>0.79926674999999991</v>
      </c>
      <c r="AX127" t="s">
        <v>682</v>
      </c>
      <c r="AY127">
        <v>1.5357425</v>
      </c>
      <c r="AZ127">
        <v>7.0694100000000004</v>
      </c>
      <c r="BB127">
        <v>0.8480738000000001</v>
      </c>
      <c r="BC127">
        <v>5.5392099999999997</v>
      </c>
      <c r="BD127">
        <v>1.5856160000000001</v>
      </c>
      <c r="BE127">
        <v>15.424200000000001</v>
      </c>
      <c r="BG127">
        <v>0.87701279999999993</v>
      </c>
      <c r="BH127">
        <v>5.7700100000000001</v>
      </c>
      <c r="BI127">
        <v>1.46106</v>
      </c>
      <c r="BJ127">
        <v>2.0565600000000002</v>
      </c>
    </row>
    <row r="128" spans="13:62">
      <c r="M128">
        <v>0.4575804</v>
      </c>
      <c r="N128">
        <v>0</v>
      </c>
      <c r="O128">
        <v>0.330063</v>
      </c>
      <c r="P128">
        <v>0</v>
      </c>
      <c r="R128">
        <v>0.65494524999999992</v>
      </c>
      <c r="S128">
        <v>0</v>
      </c>
      <c r="T128">
        <v>0.39138775000000003</v>
      </c>
      <c r="U128">
        <v>0</v>
      </c>
      <c r="W128">
        <v>0.21603940000000002</v>
      </c>
      <c r="X128">
        <v>4.4769199999999998</v>
      </c>
      <c r="Y128">
        <v>0.21741199999999999</v>
      </c>
      <c r="Z128">
        <v>0</v>
      </c>
      <c r="AB128">
        <v>0.64614899999999997</v>
      </c>
      <c r="AC128">
        <v>14.196999999999999</v>
      </c>
      <c r="AD128">
        <v>0.45480339999999997</v>
      </c>
      <c r="AE128">
        <v>0</v>
      </c>
      <c r="AR128">
        <v>0.45398574999999997</v>
      </c>
      <c r="AS128" t="s">
        <v>682</v>
      </c>
      <c r="AT128">
        <v>1.1008156</v>
      </c>
      <c r="AU128">
        <v>1.1372500000000001</v>
      </c>
      <c r="AW128">
        <v>0.76435649999999999</v>
      </c>
      <c r="AX128" t="s">
        <v>682</v>
      </c>
      <c r="AY128">
        <v>1.5976725000000001</v>
      </c>
      <c r="AZ128">
        <v>7.1078299999999999</v>
      </c>
      <c r="BB128">
        <v>0.79691920000000005</v>
      </c>
      <c r="BC128">
        <v>8.0273500000000002</v>
      </c>
      <c r="BD128">
        <v>1.632206</v>
      </c>
      <c r="BE128">
        <v>13.0784</v>
      </c>
      <c r="BG128">
        <v>0.7872884</v>
      </c>
      <c r="BH128">
        <v>8.3246599999999997</v>
      </c>
      <c r="BI128">
        <v>1.4768220000000001</v>
      </c>
      <c r="BJ128">
        <v>2.2745000000000002</v>
      </c>
    </row>
    <row r="129" spans="13:62">
      <c r="M129">
        <v>0.64083879999999993</v>
      </c>
      <c r="N129">
        <v>0</v>
      </c>
      <c r="O129">
        <v>0.21704120000000002</v>
      </c>
      <c r="P129">
        <v>0</v>
      </c>
      <c r="R129">
        <v>0.99958325000000003</v>
      </c>
      <c r="S129">
        <v>0.53153799999999995</v>
      </c>
      <c r="T129">
        <v>0.28333649999999999</v>
      </c>
      <c r="U129">
        <v>0</v>
      </c>
      <c r="W129">
        <v>7.2583399999999992E-2</v>
      </c>
      <c r="X129">
        <v>5.5419700000000001</v>
      </c>
      <c r="Y129">
        <v>2.3549379999999998E-2</v>
      </c>
      <c r="Z129">
        <v>0</v>
      </c>
      <c r="AB129">
        <v>1.2297360000000002</v>
      </c>
      <c r="AC129">
        <v>14.174300000000001</v>
      </c>
      <c r="AD129">
        <v>0.38632179999999999</v>
      </c>
      <c r="AE129">
        <v>0</v>
      </c>
      <c r="AR129">
        <v>0.42060750000000002</v>
      </c>
      <c r="AS129" t="s">
        <v>682</v>
      </c>
      <c r="AT129">
        <v>0.67156980000000011</v>
      </c>
      <c r="AU129">
        <v>1.31687</v>
      </c>
      <c r="AW129">
        <v>0.68870124999999993</v>
      </c>
      <c r="AX129" t="s">
        <v>682</v>
      </c>
      <c r="AY129">
        <v>1.02094675</v>
      </c>
      <c r="AZ129">
        <v>1.6460900000000001</v>
      </c>
      <c r="BB129">
        <v>0.65222179999999996</v>
      </c>
      <c r="BC129">
        <v>10.824400000000001</v>
      </c>
      <c r="BD129">
        <v>1.0902720000000001</v>
      </c>
      <c r="BE129">
        <v>0.65843600000000002</v>
      </c>
      <c r="BG129">
        <v>0.66065639999999992</v>
      </c>
      <c r="BH129">
        <v>6.2209399999999997</v>
      </c>
      <c r="BI129">
        <v>1.0173344</v>
      </c>
      <c r="BJ129" t="s">
        <v>682</v>
      </c>
    </row>
    <row r="130" spans="13:62">
      <c r="M130">
        <v>0.26963799999999999</v>
      </c>
      <c r="N130">
        <v>0</v>
      </c>
      <c r="O130">
        <v>0.2242432</v>
      </c>
      <c r="P130">
        <v>0</v>
      </c>
      <c r="R130">
        <v>0.42364099999999999</v>
      </c>
      <c r="S130">
        <v>0</v>
      </c>
      <c r="T130">
        <v>0.29617324999999994</v>
      </c>
      <c r="U130">
        <v>0</v>
      </c>
      <c r="W130">
        <v>7.6934900000000001E-2</v>
      </c>
      <c r="X130">
        <v>5.7286099999999998</v>
      </c>
      <c r="Y130">
        <v>0.133156</v>
      </c>
      <c r="Z130">
        <v>0.30758600000000003</v>
      </c>
      <c r="AB130">
        <v>0.76254280000000008</v>
      </c>
      <c r="AC130">
        <v>16.806699999999999</v>
      </c>
      <c r="AD130">
        <v>0.36616499999999996</v>
      </c>
      <c r="AE130">
        <v>0</v>
      </c>
      <c r="AR130">
        <v>0.25482549999999998</v>
      </c>
      <c r="AS130" t="s">
        <v>682</v>
      </c>
      <c r="AT130">
        <v>1.0218817999999998</v>
      </c>
      <c r="AU130">
        <v>3.9803799999999998</v>
      </c>
      <c r="AW130">
        <v>0.43643149999999997</v>
      </c>
      <c r="AX130" t="s">
        <v>682</v>
      </c>
      <c r="AY130">
        <v>1.53982</v>
      </c>
      <c r="AZ130">
        <v>2.1323500000000002</v>
      </c>
      <c r="BB130">
        <v>0.3724942</v>
      </c>
      <c r="BC130">
        <v>5.7379899999999999</v>
      </c>
      <c r="BD130">
        <v>1.6380920000000003</v>
      </c>
      <c r="BE130">
        <v>11.3725</v>
      </c>
      <c r="BG130">
        <v>0.37049499999999996</v>
      </c>
      <c r="BH130">
        <v>5.2390299999999996</v>
      </c>
      <c r="BI130">
        <v>1.539506</v>
      </c>
      <c r="BJ130">
        <v>3.9803799999999998</v>
      </c>
    </row>
    <row r="131" spans="13:62">
      <c r="M131">
        <v>0.69854719999999992</v>
      </c>
      <c r="N131">
        <v>0</v>
      </c>
      <c r="O131">
        <v>0.29067999999999994</v>
      </c>
      <c r="P131">
        <v>0</v>
      </c>
      <c r="R131">
        <v>1.0456300000000001</v>
      </c>
      <c r="S131">
        <v>0.389378</v>
      </c>
      <c r="T131">
        <v>0.38583750000000006</v>
      </c>
      <c r="U131">
        <v>0</v>
      </c>
      <c r="W131">
        <v>3.8380719999999993E-2</v>
      </c>
      <c r="X131">
        <v>6.0306600000000001</v>
      </c>
      <c r="Y131">
        <v>8.7781059999999994E-2</v>
      </c>
      <c r="Z131">
        <v>0</v>
      </c>
      <c r="AB131">
        <v>1.1007099999999999</v>
      </c>
      <c r="AC131">
        <v>9.1373999999999995</v>
      </c>
      <c r="AD131">
        <v>0.56320200000000009</v>
      </c>
      <c r="AE131">
        <v>0</v>
      </c>
      <c r="AR131">
        <v>0.35246925000000001</v>
      </c>
      <c r="AS131" t="s">
        <v>682</v>
      </c>
      <c r="AT131">
        <v>0.87403859999999989</v>
      </c>
      <c r="AU131">
        <v>2.3664000000000001</v>
      </c>
      <c r="AW131">
        <v>0.58118924999999999</v>
      </c>
      <c r="AX131" t="s">
        <v>682</v>
      </c>
      <c r="AY131">
        <v>1.2182425000000001</v>
      </c>
      <c r="AZ131">
        <v>2.9580000000000002</v>
      </c>
      <c r="BB131">
        <v>0.57794420000000002</v>
      </c>
      <c r="BC131">
        <v>10.716900000000001</v>
      </c>
      <c r="BD131">
        <v>1.2586979999999999</v>
      </c>
      <c r="BE131">
        <v>14.9872</v>
      </c>
      <c r="BG131">
        <v>0.58177219999999996</v>
      </c>
      <c r="BH131">
        <v>7.8415999999999997</v>
      </c>
      <c r="BI131">
        <v>1.1732040000000001</v>
      </c>
      <c r="BJ131">
        <v>2.3664000000000001</v>
      </c>
    </row>
    <row r="132" spans="13:62">
      <c r="M132">
        <v>0.27835080000000001</v>
      </c>
      <c r="N132">
        <v>0</v>
      </c>
      <c r="O132">
        <v>0.27671819999999997</v>
      </c>
      <c r="P132">
        <v>0</v>
      </c>
      <c r="R132">
        <v>0.41118624999999998</v>
      </c>
      <c r="S132">
        <v>0</v>
      </c>
      <c r="T132">
        <v>0.36201474999999994</v>
      </c>
      <c r="U132">
        <v>0.66067699999999996</v>
      </c>
      <c r="W132">
        <v>2.5784380000000003E-2</v>
      </c>
      <c r="X132">
        <v>6.1475400000000002</v>
      </c>
      <c r="Y132">
        <v>0.136322</v>
      </c>
      <c r="Z132">
        <v>0</v>
      </c>
      <c r="AB132">
        <v>0.4058988</v>
      </c>
      <c r="AC132">
        <v>0</v>
      </c>
      <c r="AD132">
        <v>0.50205999999999995</v>
      </c>
      <c r="AE132">
        <v>0</v>
      </c>
      <c r="AR132">
        <v>0.38152750000000002</v>
      </c>
      <c r="AS132" t="s">
        <v>682</v>
      </c>
      <c r="AT132">
        <v>1.090347</v>
      </c>
      <c r="AU132">
        <v>7.7896799999999997</v>
      </c>
      <c r="AW132">
        <v>0.60041549999999999</v>
      </c>
      <c r="AX132" t="s">
        <v>682</v>
      </c>
      <c r="AY132">
        <v>1.5599450000000001</v>
      </c>
      <c r="AZ132">
        <v>3.5407600000000001</v>
      </c>
      <c r="BB132">
        <v>0.63194159999999999</v>
      </c>
      <c r="BC132">
        <v>12.779199999999999</v>
      </c>
      <c r="BD132">
        <v>1.5373380000000001</v>
      </c>
      <c r="BE132">
        <v>16.287500000000001</v>
      </c>
      <c r="BG132">
        <v>0.62670599999999999</v>
      </c>
      <c r="BH132">
        <v>6.3896199999999999</v>
      </c>
      <c r="BI132">
        <v>1.3981620000000001</v>
      </c>
      <c r="BJ132">
        <v>3.5407600000000001</v>
      </c>
    </row>
    <row r="133" spans="13:62">
      <c r="M133">
        <v>0.75683600000000006</v>
      </c>
      <c r="N133">
        <v>0</v>
      </c>
      <c r="O133">
        <v>0.2777404</v>
      </c>
      <c r="P133">
        <v>0</v>
      </c>
      <c r="R133">
        <v>1.0409360000000001</v>
      </c>
      <c r="S133">
        <v>1.6096600000000001</v>
      </c>
      <c r="T133">
        <v>0.35203950000000001</v>
      </c>
      <c r="U133">
        <v>0</v>
      </c>
      <c r="W133">
        <v>5.6816619999999998E-2</v>
      </c>
      <c r="X133">
        <v>6.6541199999999998</v>
      </c>
      <c r="Y133">
        <v>9.7952419999999998E-2</v>
      </c>
      <c r="Z133">
        <v>0</v>
      </c>
      <c r="AB133">
        <v>1.2394240000000001</v>
      </c>
      <c r="AC133">
        <v>13.199199999999999</v>
      </c>
      <c r="AD133">
        <v>0.446411</v>
      </c>
      <c r="AE133">
        <v>0</v>
      </c>
      <c r="AR133">
        <v>0.3986615</v>
      </c>
      <c r="AS133" t="s">
        <v>682</v>
      </c>
      <c r="AT133">
        <v>0.93043439999999999</v>
      </c>
      <c r="AU133">
        <v>5.7191400000000003</v>
      </c>
      <c r="AW133">
        <v>0.65369025000000003</v>
      </c>
      <c r="AX133">
        <v>0.14990000000000001</v>
      </c>
      <c r="AY133">
        <v>1.3544099999999999</v>
      </c>
      <c r="AZ133">
        <v>6.2553099999999997</v>
      </c>
      <c r="BB133">
        <v>0.69827539999999988</v>
      </c>
      <c r="BC133">
        <v>12.8315</v>
      </c>
      <c r="BD133">
        <v>1.4108579999999999</v>
      </c>
      <c r="BE133">
        <v>14.297800000000001</v>
      </c>
      <c r="BG133">
        <v>0.70050100000000004</v>
      </c>
      <c r="BH133">
        <v>8.0346600000000006</v>
      </c>
      <c r="BI133">
        <v>1.294556</v>
      </c>
      <c r="BJ133">
        <v>2.5021200000000001</v>
      </c>
    </row>
    <row r="134" spans="13:62">
      <c r="M134">
        <v>0.7902229999999999</v>
      </c>
      <c r="N134">
        <v>0</v>
      </c>
      <c r="O134">
        <v>0.30688459999999995</v>
      </c>
      <c r="P134">
        <v>0</v>
      </c>
      <c r="R134">
        <v>1.2242875</v>
      </c>
      <c r="S134">
        <v>0.42407</v>
      </c>
      <c r="T134">
        <v>0.44219975</v>
      </c>
      <c r="U134">
        <v>0</v>
      </c>
      <c r="W134">
        <v>0.24346980000000001</v>
      </c>
      <c r="X134">
        <v>6.6981700000000002</v>
      </c>
      <c r="Y134">
        <v>0.12557019999999999</v>
      </c>
      <c r="Z134">
        <v>0</v>
      </c>
      <c r="AB134">
        <v>0.88569639999999994</v>
      </c>
      <c r="AC134">
        <v>16.284300000000002</v>
      </c>
      <c r="AD134">
        <v>0.5554656</v>
      </c>
      <c r="AE134">
        <v>0</v>
      </c>
      <c r="AR134">
        <v>0.23976350000000002</v>
      </c>
      <c r="AS134" t="s">
        <v>682</v>
      </c>
      <c r="AT134">
        <v>1.0535433999999999</v>
      </c>
      <c r="AU134">
        <v>5.8375199999999996</v>
      </c>
      <c r="AW134">
        <v>0.41669324999999996</v>
      </c>
      <c r="AX134">
        <v>0.54638799999999998</v>
      </c>
      <c r="AY134">
        <v>1.5290250000000001</v>
      </c>
      <c r="AZ134">
        <v>9.7292000000000005</v>
      </c>
      <c r="BB134">
        <v>0.41954660000000005</v>
      </c>
      <c r="BC134">
        <v>8.74221</v>
      </c>
      <c r="BD134">
        <v>1.5268420000000003</v>
      </c>
      <c r="BE134">
        <v>20.755600000000001</v>
      </c>
      <c r="BG134">
        <v>0.38038139999999998</v>
      </c>
      <c r="BH134">
        <v>6.9937699999999996</v>
      </c>
      <c r="BI134">
        <v>1.413956</v>
      </c>
      <c r="BJ134">
        <v>5.1889099999999999</v>
      </c>
    </row>
    <row r="135" spans="13:62">
      <c r="M135">
        <v>0.45562740000000002</v>
      </c>
      <c r="N135">
        <v>0</v>
      </c>
      <c r="O135">
        <v>0.2804566</v>
      </c>
      <c r="P135">
        <v>0</v>
      </c>
      <c r="R135">
        <v>0.70884674999999997</v>
      </c>
      <c r="S135">
        <v>0</v>
      </c>
      <c r="T135">
        <v>0.34568774999999996</v>
      </c>
      <c r="U135">
        <v>0</v>
      </c>
      <c r="W135">
        <v>6.921482000000001E-2</v>
      </c>
      <c r="X135">
        <v>7.7424600000000003</v>
      </c>
      <c r="Y135">
        <v>9.9177040000000008E-2</v>
      </c>
      <c r="Z135">
        <v>0</v>
      </c>
      <c r="AB135">
        <v>1.0105610000000003</v>
      </c>
      <c r="AC135">
        <v>14.3589</v>
      </c>
      <c r="AD135">
        <v>0.49133320000000003</v>
      </c>
      <c r="AE135">
        <v>0.30085600000000001</v>
      </c>
      <c r="AR135">
        <v>0.38667049999999997</v>
      </c>
      <c r="AS135" t="s">
        <v>682</v>
      </c>
      <c r="AT135">
        <v>1.3938140000000001</v>
      </c>
      <c r="AU135">
        <v>4.6613800000000003</v>
      </c>
      <c r="AW135">
        <v>0.69248999999999994</v>
      </c>
      <c r="AX135" t="s">
        <v>682</v>
      </c>
      <c r="AY135">
        <v>1.9239425000000001</v>
      </c>
      <c r="AZ135">
        <v>4.9302999999999999</v>
      </c>
      <c r="BB135">
        <v>0.71950040000000004</v>
      </c>
      <c r="BC135">
        <v>10.850099999999999</v>
      </c>
      <c r="BD135">
        <v>1.963624</v>
      </c>
      <c r="BE135">
        <v>13.6256</v>
      </c>
      <c r="BG135">
        <v>0.69531019999999999</v>
      </c>
      <c r="BH135">
        <v>6.3823800000000004</v>
      </c>
      <c r="BI135">
        <v>1.7572500000000002</v>
      </c>
      <c r="BJ135">
        <v>2.0318800000000001</v>
      </c>
    </row>
    <row r="136" spans="13:62">
      <c r="M136">
        <v>0.64123519999999989</v>
      </c>
      <c r="N136">
        <v>0</v>
      </c>
      <c r="O136">
        <v>0.17358399999999999</v>
      </c>
      <c r="P136">
        <v>0</v>
      </c>
      <c r="R136">
        <v>0.96162799999999993</v>
      </c>
      <c r="S136">
        <v>0</v>
      </c>
      <c r="T136">
        <v>0.20421975000000001</v>
      </c>
      <c r="U136">
        <v>0</v>
      </c>
      <c r="W136">
        <v>0.26560800000000001</v>
      </c>
      <c r="X136">
        <v>7.78756</v>
      </c>
      <c r="Y136">
        <v>2.8831242E-2</v>
      </c>
      <c r="Z136">
        <v>0</v>
      </c>
      <c r="AB136">
        <v>0.93702759999999985</v>
      </c>
      <c r="AC136">
        <v>22.060300000000002</v>
      </c>
      <c r="AD136">
        <v>0.2681732</v>
      </c>
      <c r="AE136">
        <v>0</v>
      </c>
      <c r="AR136">
        <v>0.41349575000000005</v>
      </c>
      <c r="AS136" t="s">
        <v>682</v>
      </c>
      <c r="AT136">
        <v>1.1621246000000001</v>
      </c>
      <c r="AU136">
        <v>2.0538699999999999</v>
      </c>
      <c r="AW136">
        <v>0.64938549999999995</v>
      </c>
      <c r="AX136" t="s">
        <v>682</v>
      </c>
      <c r="AY136">
        <v>1.6718475000000002</v>
      </c>
      <c r="AZ136">
        <v>4.2010899999999998</v>
      </c>
      <c r="BB136">
        <v>0.67905939999999987</v>
      </c>
      <c r="BC136">
        <v>8.6107300000000002</v>
      </c>
      <c r="BD136">
        <v>1.712294</v>
      </c>
      <c r="BE136">
        <v>11.9498</v>
      </c>
      <c r="BG136">
        <v>0.66829479999999997</v>
      </c>
      <c r="BH136">
        <v>6.3005399999999998</v>
      </c>
      <c r="BI136">
        <v>1.58609</v>
      </c>
      <c r="BJ136">
        <v>1.4937199999999999</v>
      </c>
    </row>
    <row r="137" spans="13:62">
      <c r="M137">
        <v>0.90712000000000015</v>
      </c>
      <c r="N137">
        <v>0</v>
      </c>
      <c r="O137">
        <v>0.42922959999999993</v>
      </c>
      <c r="P137">
        <v>0</v>
      </c>
      <c r="R137">
        <v>1.3684825</v>
      </c>
      <c r="S137">
        <v>0.63220399999999999</v>
      </c>
      <c r="T137">
        <v>0.57977675000000006</v>
      </c>
      <c r="U137">
        <v>0.22235099999999999</v>
      </c>
      <c r="W137">
        <v>0.17134299999999997</v>
      </c>
      <c r="X137">
        <v>7.9376300000000004</v>
      </c>
      <c r="Y137">
        <v>0.1873872</v>
      </c>
      <c r="Z137">
        <v>0</v>
      </c>
      <c r="AB137">
        <v>1.2730260000000002</v>
      </c>
      <c r="AC137">
        <v>18.7133</v>
      </c>
      <c r="AD137">
        <v>0.69537360000000015</v>
      </c>
      <c r="AE137">
        <v>0.148234</v>
      </c>
      <c r="AR137">
        <v>0.2991375</v>
      </c>
      <c r="AS137" t="s">
        <v>682</v>
      </c>
      <c r="AT137">
        <v>1.2759875999999999</v>
      </c>
      <c r="AU137">
        <v>2.6694900000000001</v>
      </c>
      <c r="AW137">
        <v>0.49075849999999999</v>
      </c>
      <c r="AX137" t="s">
        <v>682</v>
      </c>
      <c r="AY137">
        <v>1.8089875000000002</v>
      </c>
      <c r="AZ137">
        <v>4.7108699999999999</v>
      </c>
      <c r="BB137">
        <v>0.48843299999999995</v>
      </c>
      <c r="BC137">
        <v>15.7113</v>
      </c>
      <c r="BD137">
        <v>1.867858</v>
      </c>
      <c r="BE137">
        <v>11.149100000000001</v>
      </c>
      <c r="BG137">
        <v>0.46038659999999998</v>
      </c>
      <c r="BH137">
        <v>12.7654</v>
      </c>
      <c r="BI137">
        <v>1.794678</v>
      </c>
      <c r="BJ137">
        <v>2.0413800000000002</v>
      </c>
    </row>
    <row r="138" spans="13:62">
      <c r="M138">
        <v>0.37004100000000001</v>
      </c>
      <c r="N138">
        <v>0</v>
      </c>
      <c r="O138">
        <v>0.66131600000000001</v>
      </c>
      <c r="P138">
        <v>0</v>
      </c>
      <c r="R138">
        <v>0.50611500000000009</v>
      </c>
      <c r="S138">
        <v>0</v>
      </c>
      <c r="T138">
        <v>0.75700774999999998</v>
      </c>
      <c r="U138">
        <v>0</v>
      </c>
      <c r="W138">
        <v>3.7587720000000005E-2</v>
      </c>
      <c r="X138">
        <v>8.0331399999999995</v>
      </c>
      <c r="Y138">
        <v>0.36419100000000004</v>
      </c>
      <c r="Z138">
        <v>8.3527400000000002E-2</v>
      </c>
      <c r="AB138">
        <v>0.46817039999999999</v>
      </c>
      <c r="AC138">
        <v>0</v>
      </c>
      <c r="AD138">
        <v>0.88256839999999992</v>
      </c>
      <c r="AE138">
        <v>0</v>
      </c>
      <c r="AR138">
        <v>0.54034874999999993</v>
      </c>
      <c r="AS138">
        <v>0.36360999999999999</v>
      </c>
      <c r="AT138">
        <v>1.1744527999999999</v>
      </c>
      <c r="AU138">
        <v>4.1702000000000004</v>
      </c>
      <c r="AW138">
        <v>0.81408900000000006</v>
      </c>
      <c r="AX138" t="s">
        <v>682</v>
      </c>
      <c r="AY138">
        <v>1.5055475</v>
      </c>
      <c r="AZ138">
        <v>5.8643400000000003</v>
      </c>
      <c r="BB138">
        <v>0.84273279999999995</v>
      </c>
      <c r="BC138">
        <v>13.6717</v>
      </c>
      <c r="BD138">
        <v>1.4966139999999999</v>
      </c>
      <c r="BE138">
        <v>21.372299999999999</v>
      </c>
      <c r="BG138">
        <v>0.77831100000000009</v>
      </c>
      <c r="BH138">
        <v>7.2721999999999998</v>
      </c>
      <c r="BI138">
        <v>1.446456</v>
      </c>
      <c r="BJ138">
        <v>4.1702000000000004</v>
      </c>
    </row>
    <row r="139" spans="13:62">
      <c r="M139">
        <v>0.60992420000000003</v>
      </c>
      <c r="N139">
        <v>0</v>
      </c>
      <c r="O139">
        <v>0.35722339999999997</v>
      </c>
      <c r="P139">
        <v>0</v>
      </c>
      <c r="R139">
        <v>1.0531997499999999</v>
      </c>
      <c r="S139">
        <v>0</v>
      </c>
      <c r="T139">
        <v>0.60838674999999998</v>
      </c>
      <c r="U139">
        <v>0</v>
      </c>
      <c r="W139">
        <v>6.5101160000000005E-2</v>
      </c>
      <c r="X139">
        <v>8.2815700000000003</v>
      </c>
      <c r="Y139">
        <v>8.3626619999999999E-2</v>
      </c>
      <c r="Z139">
        <v>1.0046200000000001</v>
      </c>
      <c r="AB139">
        <v>1.227004</v>
      </c>
      <c r="AC139">
        <v>11.4664</v>
      </c>
      <c r="AD139">
        <v>0.8370514</v>
      </c>
      <c r="AE139">
        <v>0.20092399999999999</v>
      </c>
      <c r="AR139">
        <v>0.374305</v>
      </c>
      <c r="AS139" t="s">
        <v>682</v>
      </c>
      <c r="AT139">
        <v>1.1421497999999999</v>
      </c>
      <c r="AU139">
        <v>12.5665</v>
      </c>
      <c r="AW139">
        <v>0.67516549999999997</v>
      </c>
      <c r="AX139" t="s">
        <v>682</v>
      </c>
      <c r="AY139">
        <v>1.630325</v>
      </c>
      <c r="AZ139">
        <v>15.7081</v>
      </c>
      <c r="BB139">
        <v>0.73158299999999998</v>
      </c>
      <c r="BC139">
        <v>8.80124</v>
      </c>
      <c r="BD139">
        <v>1.6497499999999998</v>
      </c>
      <c r="BE139">
        <v>25.132899999999999</v>
      </c>
      <c r="BG139">
        <v>0.67974480000000004</v>
      </c>
      <c r="BH139">
        <v>5.5415200000000002</v>
      </c>
      <c r="BI139">
        <v>1.5699460000000001</v>
      </c>
      <c r="BJ139">
        <v>7.7332000000000001</v>
      </c>
    </row>
    <row r="140" spans="13:62">
      <c r="M140">
        <v>0.60116579999999997</v>
      </c>
      <c r="N140">
        <v>0</v>
      </c>
      <c r="O140">
        <v>0.2106932</v>
      </c>
      <c r="P140">
        <v>0</v>
      </c>
      <c r="R140">
        <v>0.98459249999999998</v>
      </c>
      <c r="S140">
        <v>0.65097799999999995</v>
      </c>
      <c r="T140">
        <v>0.28362275000000003</v>
      </c>
      <c r="U140">
        <v>0</v>
      </c>
      <c r="W140">
        <v>6.8464220000000006E-2</v>
      </c>
      <c r="X140">
        <v>8.3847699999999996</v>
      </c>
      <c r="Y140">
        <v>1.871782E-2</v>
      </c>
      <c r="Z140">
        <v>1.84544</v>
      </c>
      <c r="AB140">
        <v>1.5157479999999999</v>
      </c>
      <c r="AC140">
        <v>9.6344799999999999</v>
      </c>
      <c r="AD140">
        <v>0.33389280000000005</v>
      </c>
      <c r="AE140">
        <v>1.2302999999999999</v>
      </c>
      <c r="AR140">
        <v>0.44621</v>
      </c>
      <c r="AS140" t="s">
        <v>682</v>
      </c>
      <c r="AT140">
        <v>1.512332</v>
      </c>
      <c r="AU140">
        <v>4.5075799999999999</v>
      </c>
      <c r="AW140">
        <v>0.78203624999999999</v>
      </c>
      <c r="AX140" t="s">
        <v>682</v>
      </c>
      <c r="AY140">
        <v>1.85154</v>
      </c>
      <c r="AZ140">
        <v>8.1551600000000004</v>
      </c>
      <c r="BB140">
        <v>0.79220580000000007</v>
      </c>
      <c r="BC140">
        <v>10.1656</v>
      </c>
      <c r="BD140">
        <v>1.8479459999999999</v>
      </c>
      <c r="BE140">
        <v>13.0482</v>
      </c>
      <c r="BG140">
        <v>0.75868720000000001</v>
      </c>
      <c r="BH140">
        <v>6.7196499999999997</v>
      </c>
      <c r="BI140">
        <v>1.7521840000000002</v>
      </c>
      <c r="BJ140">
        <v>1.66069</v>
      </c>
    </row>
    <row r="141" spans="13:62">
      <c r="M141">
        <v>0.65277099999999988</v>
      </c>
      <c r="N141">
        <v>0</v>
      </c>
      <c r="O141">
        <v>0.23759459999999999</v>
      </c>
      <c r="P141">
        <v>0</v>
      </c>
      <c r="R141">
        <v>1.0229887499999999</v>
      </c>
      <c r="S141">
        <v>0.50937200000000005</v>
      </c>
      <c r="T141">
        <v>0.34130075000000004</v>
      </c>
      <c r="U141">
        <v>0</v>
      </c>
      <c r="W141">
        <v>1.737942E-2</v>
      </c>
      <c r="X141">
        <v>8.4033599999999993</v>
      </c>
      <c r="Y141">
        <v>3.0913580000000006E-2</v>
      </c>
      <c r="Z141">
        <v>0.83690799999999999</v>
      </c>
      <c r="AB141">
        <v>0.90730280000000008</v>
      </c>
      <c r="AC141">
        <v>9.3724500000000006</v>
      </c>
      <c r="AD141">
        <v>0.4812012</v>
      </c>
      <c r="AE141">
        <v>0.41845399999999999</v>
      </c>
      <c r="AR141">
        <v>0.50594724999999996</v>
      </c>
      <c r="AS141" t="s">
        <v>682</v>
      </c>
      <c r="AT141">
        <v>0.7719878</v>
      </c>
      <c r="AU141">
        <v>3.5095399999999999</v>
      </c>
      <c r="AW141">
        <v>0.86378874999999988</v>
      </c>
      <c r="AX141" t="s">
        <v>682</v>
      </c>
      <c r="AY141">
        <v>1.1321824999999999</v>
      </c>
      <c r="AZ141">
        <v>3.2902</v>
      </c>
      <c r="BB141">
        <v>0.85528879999999996</v>
      </c>
      <c r="BC141">
        <v>8.9961800000000007</v>
      </c>
      <c r="BD141">
        <v>1.1489419999999999</v>
      </c>
      <c r="BE141">
        <v>15.792899999999999</v>
      </c>
      <c r="BG141">
        <v>0.83486840000000007</v>
      </c>
      <c r="BH141">
        <v>5.6975800000000003</v>
      </c>
      <c r="BI141">
        <v>1.098068</v>
      </c>
      <c r="BJ141">
        <v>6.1417000000000002</v>
      </c>
    </row>
    <row r="142" spans="13:62">
      <c r="M142">
        <v>0.5876615999999999</v>
      </c>
      <c r="N142">
        <v>0</v>
      </c>
      <c r="O142">
        <v>0.39324959999999998</v>
      </c>
      <c r="P142">
        <v>0</v>
      </c>
      <c r="R142">
        <v>0.97816475000000014</v>
      </c>
      <c r="S142">
        <v>0</v>
      </c>
      <c r="T142">
        <v>0.64889924999999993</v>
      </c>
      <c r="U142">
        <v>0</v>
      </c>
      <c r="W142">
        <v>8.629096E-2</v>
      </c>
      <c r="X142">
        <v>8.4656099999999999</v>
      </c>
      <c r="Y142">
        <v>8.340684000000001E-2</v>
      </c>
      <c r="Z142">
        <v>0</v>
      </c>
      <c r="AB142">
        <v>0.59632879999999999</v>
      </c>
      <c r="AC142">
        <v>7.1719600000000003</v>
      </c>
      <c r="AD142">
        <v>0.82649220000000001</v>
      </c>
      <c r="AE142">
        <v>0</v>
      </c>
      <c r="AR142">
        <v>0.27160499999999999</v>
      </c>
      <c r="AS142" t="s">
        <v>682</v>
      </c>
      <c r="AT142">
        <v>1.1688354000000001</v>
      </c>
      <c r="AU142">
        <v>6.1412500000000003</v>
      </c>
      <c r="AW142">
        <v>0.52401050000000005</v>
      </c>
      <c r="AX142">
        <v>0.67100599999999999</v>
      </c>
      <c r="AY142">
        <v>1.5266825000000002</v>
      </c>
      <c r="AZ142">
        <v>4.69123</v>
      </c>
      <c r="BB142">
        <v>0.57766039999999996</v>
      </c>
      <c r="BC142">
        <v>22.009</v>
      </c>
      <c r="BD142">
        <v>1.4212180000000001</v>
      </c>
      <c r="BE142">
        <v>13.6472</v>
      </c>
      <c r="BG142">
        <v>0.57579440000000004</v>
      </c>
      <c r="BH142">
        <v>11.809699999999999</v>
      </c>
      <c r="BI142">
        <v>1.2327400000000002</v>
      </c>
      <c r="BJ142">
        <v>3.4117999999999999</v>
      </c>
    </row>
    <row r="143" spans="13:62">
      <c r="M143">
        <v>0.67205799999999993</v>
      </c>
      <c r="N143">
        <v>0</v>
      </c>
      <c r="O143">
        <v>0.3013304</v>
      </c>
      <c r="P143">
        <v>0</v>
      </c>
      <c r="R143">
        <v>0.90730650000000002</v>
      </c>
      <c r="S143">
        <v>0</v>
      </c>
      <c r="T143">
        <v>0.47845824999999997</v>
      </c>
      <c r="U143">
        <v>0</v>
      </c>
      <c r="W143">
        <v>0.1502568</v>
      </c>
      <c r="X143">
        <v>8.7844800000000003</v>
      </c>
      <c r="Y143">
        <v>7.9944119999999994E-2</v>
      </c>
      <c r="Z143">
        <v>0.56857199999999997</v>
      </c>
      <c r="AB143">
        <v>0.83190920000000013</v>
      </c>
      <c r="AC143">
        <v>14.4612</v>
      </c>
      <c r="AD143">
        <v>0.57606520000000017</v>
      </c>
      <c r="AE143">
        <v>0.189524</v>
      </c>
      <c r="AR143">
        <v>0.47994300000000001</v>
      </c>
      <c r="AS143" t="s">
        <v>682</v>
      </c>
      <c r="AT143">
        <v>1.2912282000000002</v>
      </c>
      <c r="AU143">
        <v>7.0321499999999997</v>
      </c>
      <c r="AW143">
        <v>0.77759349999999994</v>
      </c>
      <c r="AX143" t="s">
        <v>682</v>
      </c>
      <c r="AY143">
        <v>1.7293924999999999</v>
      </c>
      <c r="AZ143">
        <v>13.879300000000001</v>
      </c>
      <c r="BB143">
        <v>0.76957020000000009</v>
      </c>
      <c r="BC143">
        <v>7.0488999999999997</v>
      </c>
      <c r="BD143">
        <v>1.7081780000000002</v>
      </c>
      <c r="BE143">
        <v>21.8367</v>
      </c>
      <c r="BG143">
        <v>0.74453340000000012</v>
      </c>
      <c r="BH143">
        <v>5.0349300000000001</v>
      </c>
      <c r="BI143">
        <v>1.564408</v>
      </c>
      <c r="BJ143">
        <v>4.8114699999999999</v>
      </c>
    </row>
    <row r="144" spans="13:62">
      <c r="M144">
        <v>0.74537700000000007</v>
      </c>
      <c r="N144">
        <v>0</v>
      </c>
      <c r="O144">
        <v>0.28295900000000007</v>
      </c>
      <c r="P144">
        <v>0.452565</v>
      </c>
      <c r="R144">
        <v>1.1714525</v>
      </c>
      <c r="S144">
        <v>0.33274500000000001</v>
      </c>
      <c r="T144">
        <v>0.46863549999999998</v>
      </c>
      <c r="U144">
        <v>0</v>
      </c>
      <c r="W144">
        <v>6.8049359999999989E-2</v>
      </c>
      <c r="X144">
        <v>8.8909500000000001</v>
      </c>
      <c r="Y144">
        <v>7.7082600000000001E-2</v>
      </c>
      <c r="Z144">
        <v>0</v>
      </c>
      <c r="AB144">
        <v>1.0149079999999999</v>
      </c>
      <c r="AC144">
        <v>13.975300000000001</v>
      </c>
      <c r="AD144">
        <v>0.61181640000000004</v>
      </c>
      <c r="AE144">
        <v>0</v>
      </c>
      <c r="AR144">
        <v>0.59613150000000004</v>
      </c>
      <c r="AS144" t="s">
        <v>682</v>
      </c>
      <c r="AT144">
        <v>0.82223439999999992</v>
      </c>
      <c r="AU144">
        <v>3.0992700000000002</v>
      </c>
      <c r="AW144">
        <v>0.88331325000000005</v>
      </c>
      <c r="AX144" t="s">
        <v>682</v>
      </c>
      <c r="AY144">
        <v>1.2854174999999999</v>
      </c>
      <c r="AZ144">
        <v>11.622299999999999</v>
      </c>
      <c r="BB144">
        <v>0.93400139999999998</v>
      </c>
      <c r="BC144">
        <v>13.343299999999999</v>
      </c>
      <c r="BD144">
        <v>1.26895</v>
      </c>
      <c r="BE144">
        <v>19.3705</v>
      </c>
      <c r="BG144">
        <v>0.91194459999999999</v>
      </c>
      <c r="BH144">
        <v>8.7784800000000001</v>
      </c>
      <c r="BI144">
        <v>1.12846</v>
      </c>
      <c r="BJ144">
        <v>3.8740899999999998</v>
      </c>
    </row>
    <row r="145" spans="13:62">
      <c r="M145">
        <v>0.52955620000000003</v>
      </c>
      <c r="N145">
        <v>0</v>
      </c>
      <c r="O145">
        <v>0.36212140000000004</v>
      </c>
      <c r="P145">
        <v>0</v>
      </c>
      <c r="R145">
        <v>0.84211374999999999</v>
      </c>
      <c r="S145">
        <v>0</v>
      </c>
      <c r="T145">
        <v>0.55351249999999996</v>
      </c>
      <c r="U145">
        <v>0</v>
      </c>
      <c r="W145">
        <v>0.1740622</v>
      </c>
      <c r="X145">
        <v>8.9450400000000005</v>
      </c>
      <c r="Y145">
        <v>6.1848200000000006E-2</v>
      </c>
      <c r="Z145">
        <v>0</v>
      </c>
      <c r="AB145">
        <v>0.84240680000000001</v>
      </c>
      <c r="AC145">
        <v>14.743399999999999</v>
      </c>
      <c r="AD145">
        <v>0.63667280000000004</v>
      </c>
      <c r="AE145">
        <v>0</v>
      </c>
      <c r="AR145">
        <v>0.46628874999999997</v>
      </c>
      <c r="AS145" t="s">
        <v>682</v>
      </c>
      <c r="AT145">
        <v>0.43516539999999998</v>
      </c>
      <c r="AU145" t="s">
        <v>682</v>
      </c>
      <c r="AW145">
        <v>1.0025896666666665</v>
      </c>
      <c r="AX145">
        <v>0.83959099999999998</v>
      </c>
      <c r="AY145">
        <v>0.83515175000000008</v>
      </c>
      <c r="AZ145">
        <v>2.2291799999999999</v>
      </c>
      <c r="BB145">
        <v>1.124012</v>
      </c>
      <c r="BC145">
        <v>1.0075099999999999</v>
      </c>
      <c r="BD145">
        <v>1.0585796000000001</v>
      </c>
      <c r="BE145">
        <v>4.7258699999999996</v>
      </c>
      <c r="BG145">
        <v>1.1028640000000001</v>
      </c>
      <c r="BH145">
        <v>16.498000000000001</v>
      </c>
      <c r="BI145">
        <v>1.2282420000000003</v>
      </c>
      <c r="BJ145">
        <v>22.916</v>
      </c>
    </row>
    <row r="146" spans="13:62">
      <c r="M146">
        <v>0.7745204</v>
      </c>
      <c r="N146">
        <v>0</v>
      </c>
      <c r="O146">
        <v>0.35844400000000004</v>
      </c>
      <c r="P146">
        <v>0</v>
      </c>
      <c r="R146">
        <v>1.2222675000000001</v>
      </c>
      <c r="S146">
        <v>0.56205000000000005</v>
      </c>
      <c r="T146">
        <v>0.52234625000000001</v>
      </c>
      <c r="U146">
        <v>0</v>
      </c>
      <c r="W146">
        <v>5.1277200000000002E-2</v>
      </c>
      <c r="X146">
        <v>8.96143</v>
      </c>
      <c r="Y146">
        <v>0.41461420000000004</v>
      </c>
      <c r="Z146">
        <v>0.13966000000000001</v>
      </c>
      <c r="AB146">
        <v>1.2176659999999999</v>
      </c>
      <c r="AC146">
        <v>22.032399999999999</v>
      </c>
      <c r="AD146">
        <v>0.64955120000000011</v>
      </c>
      <c r="AE146">
        <v>0</v>
      </c>
      <c r="AR146">
        <v>0.64188374999999998</v>
      </c>
      <c r="AS146" t="s">
        <v>682</v>
      </c>
      <c r="AT146">
        <v>0.58224500000000001</v>
      </c>
      <c r="AU146" t="s">
        <v>682</v>
      </c>
      <c r="AW146">
        <v>1.3418066666666668</v>
      </c>
      <c r="AX146">
        <v>4.8035600000000001</v>
      </c>
      <c r="AY146">
        <v>1.0445625000000001</v>
      </c>
      <c r="AZ146">
        <v>1.06613</v>
      </c>
      <c r="BB146">
        <v>1.4569999999999999</v>
      </c>
      <c r="BC146">
        <v>8.3005499999999994</v>
      </c>
      <c r="BD146">
        <v>1.380036</v>
      </c>
      <c r="BE146">
        <v>1.49258</v>
      </c>
      <c r="BG146">
        <v>1.1992019999999999</v>
      </c>
      <c r="BH146">
        <v>38.966500000000003</v>
      </c>
      <c r="BI146">
        <v>1.6525880000000002</v>
      </c>
      <c r="BJ146">
        <v>21.748999999999999</v>
      </c>
    </row>
    <row r="147" spans="13:62">
      <c r="M147">
        <v>0.72341919999999993</v>
      </c>
      <c r="N147">
        <v>0</v>
      </c>
      <c r="O147">
        <v>0.31546039999999997</v>
      </c>
      <c r="P147">
        <v>0</v>
      </c>
      <c r="R147">
        <v>1.0334592499999999</v>
      </c>
      <c r="S147">
        <v>0.43624299999999999</v>
      </c>
      <c r="T147">
        <v>0.52236550000000004</v>
      </c>
      <c r="U147">
        <v>0</v>
      </c>
      <c r="W147">
        <v>2.7468860000000001E-2</v>
      </c>
      <c r="X147">
        <v>9.07287</v>
      </c>
      <c r="Y147">
        <v>8.2979040000000018E-2</v>
      </c>
      <c r="Z147">
        <v>0</v>
      </c>
      <c r="AB147">
        <v>1.1028880000000001</v>
      </c>
      <c r="AC147">
        <v>14.3088</v>
      </c>
      <c r="AD147">
        <v>0.6380307999999999</v>
      </c>
      <c r="AE147">
        <v>0</v>
      </c>
      <c r="AR147">
        <v>0.51922299999999999</v>
      </c>
      <c r="AS147" t="s">
        <v>682</v>
      </c>
      <c r="AT147">
        <v>0.48222340000000008</v>
      </c>
      <c r="AU147" t="s">
        <v>682</v>
      </c>
      <c r="AW147">
        <v>1.1276733333333333</v>
      </c>
      <c r="AX147">
        <v>1.7426900000000001</v>
      </c>
      <c r="AY147">
        <v>0.89609149999999993</v>
      </c>
      <c r="AZ147">
        <v>3.08569</v>
      </c>
      <c r="BB147">
        <v>1.304792</v>
      </c>
      <c r="BC147">
        <v>2.4397700000000002</v>
      </c>
      <c r="BD147">
        <v>1.1573959999999999</v>
      </c>
      <c r="BE147">
        <v>3.6078800000000002</v>
      </c>
      <c r="BG147">
        <v>1.1405759999999998</v>
      </c>
      <c r="BH147">
        <v>29.277200000000001</v>
      </c>
      <c r="BI147">
        <v>1.4079140000000001</v>
      </c>
      <c r="BJ147">
        <v>24.305700000000002</v>
      </c>
    </row>
    <row r="148" spans="13:62">
      <c r="M148">
        <v>0.62448119999999996</v>
      </c>
      <c r="N148">
        <v>0</v>
      </c>
      <c r="O148">
        <v>0.38528440000000003</v>
      </c>
      <c r="P148">
        <v>0</v>
      </c>
      <c r="R148">
        <v>0.93492525000000004</v>
      </c>
      <c r="S148">
        <v>1.4326000000000001</v>
      </c>
      <c r="T148">
        <v>0.50664900000000002</v>
      </c>
      <c r="U148">
        <v>0</v>
      </c>
      <c r="W148">
        <v>2.6031800000000001E-2</v>
      </c>
      <c r="X148">
        <v>9.1684699999999992</v>
      </c>
      <c r="Y148">
        <v>2.6280580000000005E-2</v>
      </c>
      <c r="Z148">
        <v>1.0788899999999999</v>
      </c>
      <c r="AB148">
        <v>0.76329040000000004</v>
      </c>
      <c r="AC148">
        <v>13.7529</v>
      </c>
      <c r="AD148">
        <v>0.66659539999999995</v>
      </c>
      <c r="AE148">
        <v>0.53944700000000001</v>
      </c>
      <c r="AR148">
        <v>0.42929200000000006</v>
      </c>
      <c r="AS148" t="s">
        <v>682</v>
      </c>
      <c r="AT148">
        <v>0.41073619999999994</v>
      </c>
      <c r="AU148" t="s">
        <v>682</v>
      </c>
      <c r="AW148">
        <v>0.84705066666666673</v>
      </c>
      <c r="AX148" t="s">
        <v>682</v>
      </c>
      <c r="AY148">
        <v>0.82557700000000001</v>
      </c>
      <c r="AZ148">
        <v>1.92615</v>
      </c>
      <c r="BB148">
        <v>1.1665180000000002</v>
      </c>
      <c r="BC148">
        <v>0.81730599999999998</v>
      </c>
      <c r="BD148">
        <v>1.0633848000000001</v>
      </c>
      <c r="BE148">
        <v>3.7422300000000002</v>
      </c>
      <c r="BG148">
        <v>1.3411119999999999</v>
      </c>
      <c r="BH148">
        <v>19.615400000000001</v>
      </c>
      <c r="BI148">
        <v>1.1145800000000001</v>
      </c>
      <c r="BJ148">
        <v>14.0884</v>
      </c>
    </row>
    <row r="149" spans="13:62">
      <c r="M149">
        <v>0.61978140000000004</v>
      </c>
      <c r="N149">
        <v>0</v>
      </c>
      <c r="O149">
        <v>0.29913339999999999</v>
      </c>
      <c r="P149">
        <v>0</v>
      </c>
      <c r="R149">
        <v>0.88752774999999995</v>
      </c>
      <c r="S149">
        <v>1.47885</v>
      </c>
      <c r="T149">
        <v>0.47784824999999997</v>
      </c>
      <c r="U149">
        <v>0</v>
      </c>
      <c r="W149">
        <v>0.12226200000000001</v>
      </c>
      <c r="X149">
        <v>9.64649</v>
      </c>
      <c r="Y149">
        <v>8.9405460000000006E-2</v>
      </c>
      <c r="Z149">
        <v>0</v>
      </c>
      <c r="AB149">
        <v>1.316176</v>
      </c>
      <c r="AC149">
        <v>39.830399999999997</v>
      </c>
      <c r="AD149">
        <v>0.60395819999999989</v>
      </c>
      <c r="AE149">
        <v>0.21344099999999999</v>
      </c>
      <c r="AR149">
        <v>0.63408949999999997</v>
      </c>
      <c r="AS149">
        <v>8.6794999999999997E-2</v>
      </c>
      <c r="AT149">
        <v>0.2411498</v>
      </c>
      <c r="AU149" t="s">
        <v>682</v>
      </c>
      <c r="AW149">
        <v>1.2716866666666666</v>
      </c>
      <c r="AX149">
        <v>0.810087</v>
      </c>
      <c r="AY149">
        <v>0.57115575000000007</v>
      </c>
      <c r="AZ149" t="s">
        <v>682</v>
      </c>
      <c r="BB149">
        <v>1.3553740000000001</v>
      </c>
      <c r="BC149">
        <v>3.05518</v>
      </c>
      <c r="BD149">
        <v>0.78321820000000009</v>
      </c>
      <c r="BE149">
        <v>4.9045399999999999</v>
      </c>
      <c r="BG149">
        <v>1.194726</v>
      </c>
      <c r="BH149">
        <v>18.6783</v>
      </c>
      <c r="BI149">
        <v>0.8912506</v>
      </c>
      <c r="BJ149">
        <v>13.3123</v>
      </c>
    </row>
    <row r="150" spans="13:62">
      <c r="M150">
        <v>0.49121099999999995</v>
      </c>
      <c r="N150">
        <v>0</v>
      </c>
      <c r="O150">
        <v>0.26991279999999995</v>
      </c>
      <c r="P150">
        <v>0</v>
      </c>
      <c r="R150">
        <v>0.79666124999999999</v>
      </c>
      <c r="S150">
        <v>1.0856600000000001</v>
      </c>
      <c r="T150">
        <v>0.3951075</v>
      </c>
      <c r="U150">
        <v>0</v>
      </c>
      <c r="W150">
        <v>0.11179279999999998</v>
      </c>
      <c r="X150">
        <v>9.7147500000000004</v>
      </c>
      <c r="Y150">
        <v>8.4139160000000005E-2</v>
      </c>
      <c r="Z150">
        <v>0.21843000000000001</v>
      </c>
      <c r="AB150">
        <v>0.82792640000000017</v>
      </c>
      <c r="AC150">
        <v>14.765000000000001</v>
      </c>
      <c r="AD150">
        <v>0.45037859999999996</v>
      </c>
      <c r="AE150">
        <v>0</v>
      </c>
      <c r="AR150">
        <v>0.36891825</v>
      </c>
      <c r="AS150" t="s">
        <v>682</v>
      </c>
      <c r="AT150">
        <v>0.46795659999999994</v>
      </c>
      <c r="AU150" t="s">
        <v>682</v>
      </c>
      <c r="AW150">
        <v>0.81129066666666672</v>
      </c>
      <c r="AX150" t="s">
        <v>682</v>
      </c>
      <c r="AY150">
        <v>0.87610224999999997</v>
      </c>
      <c r="AZ150">
        <v>1.8537300000000001</v>
      </c>
      <c r="BB150">
        <v>0.93580620000000003</v>
      </c>
      <c r="BC150">
        <v>0.33284799999999998</v>
      </c>
      <c r="BD150">
        <v>1.2444760000000001</v>
      </c>
      <c r="BE150">
        <v>3.7644899999999999</v>
      </c>
      <c r="BG150">
        <v>0.78372019999999998</v>
      </c>
      <c r="BH150">
        <v>13.9796</v>
      </c>
      <c r="BI150">
        <v>1.351974</v>
      </c>
      <c r="BJ150">
        <v>24.868500000000001</v>
      </c>
    </row>
    <row r="151" spans="13:62">
      <c r="M151">
        <v>0.55976879999999996</v>
      </c>
      <c r="N151">
        <v>0.35434300000000002</v>
      </c>
      <c r="O151">
        <v>0.25846859999999999</v>
      </c>
      <c r="P151">
        <v>0</v>
      </c>
      <c r="R151">
        <v>0.8426094999999999</v>
      </c>
      <c r="S151">
        <v>0.88585700000000001</v>
      </c>
      <c r="T151">
        <v>0.34402825000000004</v>
      </c>
      <c r="U151">
        <v>0</v>
      </c>
      <c r="W151">
        <v>0.1391318</v>
      </c>
      <c r="X151">
        <v>9.7801500000000008</v>
      </c>
      <c r="Y151">
        <v>1.7494559999999999E-2</v>
      </c>
      <c r="Z151">
        <v>2.30172</v>
      </c>
      <c r="AB151">
        <v>1.3039719999999999</v>
      </c>
      <c r="AC151">
        <v>10.9846</v>
      </c>
      <c r="AD151">
        <v>0.53340140000000003</v>
      </c>
      <c r="AE151">
        <v>1.5344800000000001</v>
      </c>
      <c r="AR151">
        <v>0.36044274999999998</v>
      </c>
      <c r="AS151" t="s">
        <v>682</v>
      </c>
      <c r="AT151">
        <v>0.46649180000000001</v>
      </c>
      <c r="AU151" t="s">
        <v>682</v>
      </c>
      <c r="AW151">
        <v>0.76815466666666676</v>
      </c>
      <c r="AX151" t="s">
        <v>682</v>
      </c>
      <c r="AY151">
        <v>0.81117650000000008</v>
      </c>
      <c r="AZ151">
        <v>5.8357000000000001</v>
      </c>
      <c r="BB151">
        <v>0.91430539999999993</v>
      </c>
      <c r="BC151">
        <v>7.6174500000000006E-2</v>
      </c>
      <c r="BD151">
        <v>1.0742179999999999</v>
      </c>
      <c r="BE151">
        <v>3.1831100000000001</v>
      </c>
      <c r="BG151">
        <v>0.97656220000000005</v>
      </c>
      <c r="BH151">
        <v>7.1604000000000001</v>
      </c>
      <c r="BI151">
        <v>1.3056340000000002</v>
      </c>
      <c r="BJ151">
        <v>23.767199999999999</v>
      </c>
    </row>
    <row r="152" spans="13:62">
      <c r="M152">
        <v>0.22738639999999996</v>
      </c>
      <c r="N152">
        <v>0</v>
      </c>
      <c r="O152">
        <v>0.28994759999999997</v>
      </c>
      <c r="P152">
        <v>0</v>
      </c>
      <c r="R152">
        <v>0.33336650000000001</v>
      </c>
      <c r="S152">
        <v>0</v>
      </c>
      <c r="T152">
        <v>0.49047450000000004</v>
      </c>
      <c r="U152">
        <v>0</v>
      </c>
      <c r="W152">
        <v>6.1788299999999997E-2</v>
      </c>
      <c r="X152">
        <v>9.9798799999999996</v>
      </c>
      <c r="Y152">
        <v>4.3299540000000004E-2</v>
      </c>
      <c r="Z152">
        <v>0.94719399999999998</v>
      </c>
      <c r="AB152">
        <v>0.4934538</v>
      </c>
      <c r="AC152">
        <v>0.93665799999999999</v>
      </c>
      <c r="AD152">
        <v>0.53646859999999985</v>
      </c>
      <c r="AE152">
        <v>0.47359699999999999</v>
      </c>
      <c r="AR152">
        <v>0.27560249999999997</v>
      </c>
      <c r="AS152" t="s">
        <v>682</v>
      </c>
      <c r="AT152">
        <v>0.4004974</v>
      </c>
      <c r="AU152" t="s">
        <v>682</v>
      </c>
      <c r="AW152">
        <v>0.61101366666666668</v>
      </c>
      <c r="AX152" t="s">
        <v>682</v>
      </c>
      <c r="AY152">
        <v>0.82624425000000001</v>
      </c>
      <c r="AZ152">
        <v>3.0893299999999999</v>
      </c>
      <c r="BB152">
        <v>0.79762120000000003</v>
      </c>
      <c r="BC152" t="s">
        <v>682</v>
      </c>
      <c r="BD152">
        <v>1.1024772</v>
      </c>
      <c r="BE152">
        <v>2.19686</v>
      </c>
      <c r="BG152">
        <v>0.8397076</v>
      </c>
      <c r="BH152">
        <v>9.2053999999999991</v>
      </c>
      <c r="BI152">
        <v>1.310012</v>
      </c>
      <c r="BJ152">
        <v>23.616199999999999</v>
      </c>
    </row>
    <row r="153" spans="13:62">
      <c r="M153">
        <v>0.74493339999999997</v>
      </c>
      <c r="N153">
        <v>0</v>
      </c>
      <c r="O153">
        <v>0.228302</v>
      </c>
      <c r="P153">
        <v>0</v>
      </c>
      <c r="R153">
        <v>1.1166400000000001</v>
      </c>
      <c r="S153">
        <v>0.29672300000000001</v>
      </c>
      <c r="T153">
        <v>0.34784300000000001</v>
      </c>
      <c r="U153">
        <v>0</v>
      </c>
      <c r="W153">
        <v>2.7741640000000001E-2</v>
      </c>
      <c r="X153">
        <v>10.0077</v>
      </c>
      <c r="Y153">
        <v>1.380728E-2</v>
      </c>
      <c r="Z153">
        <v>0</v>
      </c>
      <c r="AB153">
        <v>1.4380659999999998</v>
      </c>
      <c r="AC153">
        <v>17.565999999999999</v>
      </c>
      <c r="AD153">
        <v>0.45092779999999999</v>
      </c>
      <c r="AE153">
        <v>0</v>
      </c>
      <c r="AR153">
        <v>0.39516774999999998</v>
      </c>
      <c r="AS153" t="s">
        <v>682</v>
      </c>
      <c r="AT153">
        <v>0.31742860000000001</v>
      </c>
      <c r="AU153" t="s">
        <v>682</v>
      </c>
      <c r="AW153">
        <v>0.83152200000000009</v>
      </c>
      <c r="AX153" t="s">
        <v>682</v>
      </c>
      <c r="AY153">
        <v>0.72977049999999988</v>
      </c>
      <c r="AZ153">
        <v>0.89336199999999999</v>
      </c>
      <c r="BB153">
        <v>0.9706035999999999</v>
      </c>
      <c r="BC153">
        <v>0.45610899999999999</v>
      </c>
      <c r="BD153">
        <v>1.0269165999999998</v>
      </c>
      <c r="BE153">
        <v>0.95291999999999999</v>
      </c>
      <c r="BG153">
        <v>0.83738780000000013</v>
      </c>
      <c r="BH153">
        <v>8.3620000000000001</v>
      </c>
      <c r="BI153">
        <v>1.324586</v>
      </c>
      <c r="BJ153">
        <v>13.5791</v>
      </c>
    </row>
    <row r="154" spans="13:62">
      <c r="M154">
        <v>0.35235580000000005</v>
      </c>
      <c r="N154">
        <v>0</v>
      </c>
      <c r="O154">
        <v>0.30502339999999994</v>
      </c>
      <c r="P154">
        <v>0</v>
      </c>
      <c r="R154">
        <v>0.64666749999999995</v>
      </c>
      <c r="S154">
        <v>0</v>
      </c>
      <c r="T154">
        <v>0.50611499999999998</v>
      </c>
      <c r="U154">
        <v>0</v>
      </c>
      <c r="W154">
        <v>0.10099706</v>
      </c>
      <c r="X154">
        <v>10.245699999999999</v>
      </c>
      <c r="Y154">
        <v>8.8220119999999999E-2</v>
      </c>
      <c r="Z154">
        <v>0</v>
      </c>
      <c r="AB154">
        <v>1.1830120000000002</v>
      </c>
      <c r="AC154">
        <v>14.058</v>
      </c>
      <c r="AD154">
        <v>0.58520520000000009</v>
      </c>
      <c r="AE154">
        <v>0</v>
      </c>
      <c r="AR154">
        <v>0.48115249999999998</v>
      </c>
      <c r="AS154">
        <v>0.14053399999999999</v>
      </c>
      <c r="AT154">
        <v>0.40600599999999998</v>
      </c>
      <c r="AU154" t="s">
        <v>682</v>
      </c>
      <c r="AW154">
        <v>1.03765</v>
      </c>
      <c r="AX154">
        <v>0.93689500000000003</v>
      </c>
      <c r="AY154">
        <v>0.80867774999999997</v>
      </c>
      <c r="AZ154">
        <v>1.75607</v>
      </c>
      <c r="BB154">
        <v>1.1879380000000002</v>
      </c>
      <c r="BC154">
        <v>3.59768</v>
      </c>
      <c r="BD154">
        <v>1.1083539999999998</v>
      </c>
      <c r="BE154">
        <v>1.4048499999999999</v>
      </c>
      <c r="BG154">
        <v>1.0687679999999999</v>
      </c>
      <c r="BH154">
        <v>26.308</v>
      </c>
      <c r="BI154">
        <v>1.3059999999999998</v>
      </c>
      <c r="BJ154">
        <v>19.776</v>
      </c>
    </row>
    <row r="155" spans="13:62">
      <c r="M155">
        <v>0.73645120000000008</v>
      </c>
      <c r="N155">
        <v>0</v>
      </c>
      <c r="O155">
        <v>0.34701539999999997</v>
      </c>
      <c r="P155">
        <v>0</v>
      </c>
      <c r="R155">
        <v>1.1388199999999999</v>
      </c>
      <c r="S155">
        <v>0.58213999999999999</v>
      </c>
      <c r="T155">
        <v>0.48316950000000003</v>
      </c>
      <c r="U155">
        <v>0</v>
      </c>
      <c r="W155">
        <v>7.661251999999999E-2</v>
      </c>
      <c r="X155">
        <v>10.2759</v>
      </c>
      <c r="Y155">
        <v>0.10597989999999999</v>
      </c>
      <c r="Z155">
        <v>0</v>
      </c>
      <c r="AB155">
        <v>1.1191580000000001</v>
      </c>
      <c r="AC155">
        <v>26.3127</v>
      </c>
      <c r="AD155">
        <v>0.3965302</v>
      </c>
      <c r="AE155">
        <v>0.215668</v>
      </c>
      <c r="AR155">
        <v>0.33246675000000003</v>
      </c>
      <c r="AS155" t="s">
        <v>682</v>
      </c>
      <c r="AT155">
        <v>0.35905439999999994</v>
      </c>
      <c r="AU155" t="s">
        <v>682</v>
      </c>
      <c r="AW155">
        <v>0.736622</v>
      </c>
      <c r="AX155" t="s">
        <v>682</v>
      </c>
      <c r="AY155">
        <v>0.70692074999999999</v>
      </c>
      <c r="AZ155">
        <v>1.57778</v>
      </c>
      <c r="BB155">
        <v>0.92340940000000005</v>
      </c>
      <c r="BC155">
        <v>0.49407099999999998</v>
      </c>
      <c r="BD155">
        <v>0.80534339999999993</v>
      </c>
      <c r="BE155">
        <v>1.26223</v>
      </c>
      <c r="BG155">
        <v>0.93568399999999996</v>
      </c>
      <c r="BH155">
        <v>12.598800000000001</v>
      </c>
      <c r="BI155">
        <v>0.87280279999999999</v>
      </c>
      <c r="BJ155">
        <v>15.567500000000001</v>
      </c>
    </row>
    <row r="156" spans="13:62">
      <c r="M156">
        <v>0.39178480000000004</v>
      </c>
      <c r="N156">
        <v>0</v>
      </c>
      <c r="O156">
        <v>0.25767519999999999</v>
      </c>
      <c r="P156">
        <v>0</v>
      </c>
      <c r="R156">
        <v>0.62986375000000006</v>
      </c>
      <c r="S156">
        <v>0</v>
      </c>
      <c r="T156">
        <v>0.49520500000000001</v>
      </c>
      <c r="U156">
        <v>0</v>
      </c>
      <c r="W156">
        <v>0.11014660000000001</v>
      </c>
      <c r="X156">
        <v>10.7684</v>
      </c>
      <c r="Y156">
        <v>4.8446599999999992E-2</v>
      </c>
      <c r="Z156">
        <v>0</v>
      </c>
      <c r="AB156">
        <v>1.246904</v>
      </c>
      <c r="AC156">
        <v>40.060099999999998</v>
      </c>
      <c r="AD156">
        <v>0.68672180000000005</v>
      </c>
      <c r="AE156">
        <v>0</v>
      </c>
      <c r="AR156">
        <v>0.45105449999999997</v>
      </c>
      <c r="AS156" t="s">
        <v>682</v>
      </c>
      <c r="AT156">
        <v>0.58270279999999997</v>
      </c>
      <c r="AU156">
        <v>0.16556599999999999</v>
      </c>
      <c r="AW156">
        <v>0.97556633333333342</v>
      </c>
      <c r="AX156" t="s">
        <v>682</v>
      </c>
      <c r="AY156">
        <v>1.0788525</v>
      </c>
      <c r="AZ156">
        <v>2.4834999999999998</v>
      </c>
      <c r="BB156">
        <v>1.1972480000000001</v>
      </c>
      <c r="BC156">
        <v>1.96556</v>
      </c>
      <c r="BD156">
        <v>1.2509299999999999</v>
      </c>
      <c r="BE156">
        <v>2.8146300000000002</v>
      </c>
      <c r="BG156">
        <v>1.1455119999999999</v>
      </c>
      <c r="BH156">
        <v>26.892399999999999</v>
      </c>
      <c r="BI156">
        <v>1.3848860000000001</v>
      </c>
      <c r="BJ156">
        <v>28.643000000000001</v>
      </c>
    </row>
    <row r="157" spans="13:62">
      <c r="M157">
        <v>0.6949168</v>
      </c>
      <c r="N157">
        <v>0</v>
      </c>
      <c r="O157">
        <v>0.24261479999999999</v>
      </c>
      <c r="P157">
        <v>0</v>
      </c>
      <c r="R157">
        <v>1.0180825</v>
      </c>
      <c r="S157">
        <v>0.197937</v>
      </c>
      <c r="T157">
        <v>0.28337475000000001</v>
      </c>
      <c r="U157">
        <v>0</v>
      </c>
      <c r="W157">
        <v>6.9244459999999994E-2</v>
      </c>
      <c r="X157">
        <v>10.787100000000001</v>
      </c>
      <c r="Y157">
        <v>1.6872179999999997E-2</v>
      </c>
      <c r="Z157">
        <v>0</v>
      </c>
      <c r="AB157">
        <v>1.102006</v>
      </c>
      <c r="AC157">
        <v>15.9933</v>
      </c>
      <c r="AD157">
        <v>0.3424682</v>
      </c>
      <c r="AE157">
        <v>0</v>
      </c>
      <c r="AR157">
        <v>0.46215824999999999</v>
      </c>
      <c r="AS157" t="s">
        <v>682</v>
      </c>
      <c r="AT157">
        <v>0.59460440000000003</v>
      </c>
      <c r="AU157" t="s">
        <v>682</v>
      </c>
      <c r="AW157">
        <v>0.97527866666666663</v>
      </c>
      <c r="AX157" t="s">
        <v>682</v>
      </c>
      <c r="AY157">
        <v>1.0841387499999999</v>
      </c>
      <c r="AZ157">
        <v>1.2495000000000001</v>
      </c>
      <c r="BB157">
        <v>1.14873</v>
      </c>
      <c r="BC157">
        <v>2.14574</v>
      </c>
      <c r="BD157">
        <v>1.384568</v>
      </c>
      <c r="BE157">
        <v>5.1797599999999999</v>
      </c>
      <c r="BG157">
        <v>1.158058</v>
      </c>
      <c r="BH157">
        <v>24.506599999999999</v>
      </c>
      <c r="BI157">
        <v>1.3953100000000001</v>
      </c>
      <c r="BJ157">
        <v>29.261099999999999</v>
      </c>
    </row>
    <row r="158" spans="13:62">
      <c r="M158">
        <v>0.48620620000000009</v>
      </c>
      <c r="N158">
        <v>0.21657899999999999</v>
      </c>
      <c r="O158">
        <v>0.15092459999999999</v>
      </c>
      <c r="P158">
        <v>0</v>
      </c>
      <c r="R158">
        <v>0.80373774999999992</v>
      </c>
      <c r="S158">
        <v>0.54144800000000004</v>
      </c>
      <c r="T158">
        <v>0.15295049999999999</v>
      </c>
      <c r="U158">
        <v>0</v>
      </c>
      <c r="W158">
        <v>2.2883599999999997E-2</v>
      </c>
      <c r="X158">
        <v>11.290800000000001</v>
      </c>
      <c r="Y158">
        <v>1.1163688000000001E-2</v>
      </c>
      <c r="Z158">
        <v>0</v>
      </c>
      <c r="AB158">
        <v>1.118314</v>
      </c>
      <c r="AC158">
        <v>14.2942</v>
      </c>
      <c r="AD158">
        <v>0.23840339999999999</v>
      </c>
      <c r="AE158">
        <v>0</v>
      </c>
      <c r="AR158">
        <v>0.38151199999999996</v>
      </c>
      <c r="AS158" t="s">
        <v>682</v>
      </c>
      <c r="AT158">
        <v>0.59417699999999996</v>
      </c>
      <c r="AU158">
        <v>0.46811000000000003</v>
      </c>
      <c r="AW158">
        <v>0.82133533333333331</v>
      </c>
      <c r="AX158" t="s">
        <v>682</v>
      </c>
      <c r="AY158">
        <v>1.11988</v>
      </c>
      <c r="AZ158">
        <v>5.8513799999999998</v>
      </c>
      <c r="BB158">
        <v>0.96061979999999991</v>
      </c>
      <c r="BC158">
        <v>1.1738299999999999</v>
      </c>
      <c r="BD158">
        <v>1.3105739999999999</v>
      </c>
      <c r="BE158">
        <v>13.341100000000001</v>
      </c>
      <c r="BG158">
        <v>0.92482939999999991</v>
      </c>
      <c r="BH158">
        <v>20.595500000000001</v>
      </c>
      <c r="BI158">
        <v>1.292894</v>
      </c>
      <c r="BJ158">
        <v>35.810400000000001</v>
      </c>
    </row>
    <row r="159" spans="13:62">
      <c r="M159">
        <v>0.60317999999999994</v>
      </c>
      <c r="N159">
        <v>0</v>
      </c>
      <c r="O159">
        <v>0.38168299999999994</v>
      </c>
      <c r="P159">
        <v>0</v>
      </c>
      <c r="R159">
        <v>0.97063149999999998</v>
      </c>
      <c r="S159">
        <v>0</v>
      </c>
      <c r="T159">
        <v>0.46659450000000002</v>
      </c>
      <c r="U159">
        <v>0</v>
      </c>
      <c r="W159">
        <v>0.13558340000000002</v>
      </c>
      <c r="X159">
        <v>11.464</v>
      </c>
      <c r="Y159">
        <v>2.5833659999999998E-2</v>
      </c>
      <c r="Z159">
        <v>0</v>
      </c>
      <c r="AB159">
        <v>1.3799440000000001</v>
      </c>
      <c r="AC159">
        <v>14.192600000000001</v>
      </c>
      <c r="AD159">
        <v>0.56541459999999999</v>
      </c>
      <c r="AE159">
        <v>0</v>
      </c>
      <c r="AR159">
        <v>0.48415299999999994</v>
      </c>
      <c r="AS159" t="s">
        <v>682</v>
      </c>
      <c r="AT159">
        <v>0.38243099999999997</v>
      </c>
      <c r="AU159" t="s">
        <v>682</v>
      </c>
      <c r="AW159">
        <v>1.0962933333333333</v>
      </c>
      <c r="AX159">
        <v>1.75874</v>
      </c>
      <c r="AY159">
        <v>0.80083824999999997</v>
      </c>
      <c r="AZ159">
        <v>2.5942799999999999</v>
      </c>
      <c r="BB159">
        <v>1.2370460000000001</v>
      </c>
      <c r="BC159">
        <v>6.3314500000000002</v>
      </c>
      <c r="BD159">
        <v>1.0585038</v>
      </c>
      <c r="BE159">
        <v>3.0188000000000001</v>
      </c>
      <c r="BG159">
        <v>0.9914978000000001</v>
      </c>
      <c r="BH159">
        <v>47.063800000000001</v>
      </c>
      <c r="BI159">
        <v>1.23108</v>
      </c>
      <c r="BJ159">
        <v>16.792100000000001</v>
      </c>
    </row>
    <row r="160" spans="13:62">
      <c r="M160">
        <v>0.67546080000000008</v>
      </c>
      <c r="N160">
        <v>0</v>
      </c>
      <c r="O160">
        <v>0.30422959999999999</v>
      </c>
      <c r="P160">
        <v>0</v>
      </c>
      <c r="R160">
        <v>1.1301224999999999</v>
      </c>
      <c r="S160">
        <v>0.46306999999999998</v>
      </c>
      <c r="T160">
        <v>0.479603</v>
      </c>
      <c r="U160">
        <v>0</v>
      </c>
      <c r="W160">
        <v>3.4610319999999993E-2</v>
      </c>
      <c r="X160">
        <v>11.505599999999999</v>
      </c>
      <c r="Y160">
        <v>6.5558640000000001E-2</v>
      </c>
      <c r="Z160">
        <v>0</v>
      </c>
      <c r="AB160">
        <v>1.138992</v>
      </c>
      <c r="AC160">
        <v>17.4114</v>
      </c>
      <c r="AD160">
        <v>0.62936400000000003</v>
      </c>
      <c r="AE160">
        <v>0.37195499999999998</v>
      </c>
      <c r="AR160">
        <v>0.52437624999999999</v>
      </c>
      <c r="AS160" t="s">
        <v>682</v>
      </c>
      <c r="AT160">
        <v>0.41825879999999999</v>
      </c>
      <c r="AU160" t="s">
        <v>682</v>
      </c>
      <c r="AW160">
        <v>1.1651300000000002</v>
      </c>
      <c r="AX160">
        <v>0.36591200000000002</v>
      </c>
      <c r="AY160">
        <v>0.79181674999999996</v>
      </c>
      <c r="AZ160">
        <v>1.54512</v>
      </c>
      <c r="BB160">
        <v>1.3905780000000001</v>
      </c>
      <c r="BC160">
        <v>1.7563800000000001</v>
      </c>
      <c r="BD160">
        <v>1.0816197999999999</v>
      </c>
      <c r="BE160">
        <v>0.30902299999999999</v>
      </c>
      <c r="BG160">
        <v>1.1876660000000001</v>
      </c>
      <c r="BH160">
        <v>22.906099999999999</v>
      </c>
      <c r="BI160">
        <v>1.3948820000000002</v>
      </c>
      <c r="BJ160">
        <v>13.9061</v>
      </c>
    </row>
    <row r="161" spans="13:62">
      <c r="M161">
        <v>0.77891460000000001</v>
      </c>
      <c r="N161">
        <v>0</v>
      </c>
      <c r="O161">
        <v>0.44958500000000001</v>
      </c>
      <c r="P161">
        <v>0</v>
      </c>
      <c r="R161">
        <v>1.1488725</v>
      </c>
      <c r="S161">
        <v>1.37371</v>
      </c>
      <c r="T161">
        <v>0.47496824999999998</v>
      </c>
      <c r="U161">
        <v>0</v>
      </c>
      <c r="W161">
        <v>0.158248</v>
      </c>
      <c r="X161">
        <v>11.5595</v>
      </c>
      <c r="Y161">
        <v>0.198654</v>
      </c>
      <c r="Z161">
        <v>1.3069999999999999</v>
      </c>
      <c r="AB161">
        <v>1.377046</v>
      </c>
      <c r="AC161">
        <v>15.2285</v>
      </c>
      <c r="AD161">
        <v>0.57609560000000004</v>
      </c>
      <c r="AE161">
        <v>0.43566700000000003</v>
      </c>
      <c r="AR161">
        <v>0.31422275</v>
      </c>
      <c r="AS161" t="s">
        <v>682</v>
      </c>
      <c r="AT161">
        <v>0.33094780000000001</v>
      </c>
      <c r="AU161" t="s">
        <v>682</v>
      </c>
      <c r="AW161">
        <v>0.68542466666666668</v>
      </c>
      <c r="AX161" t="s">
        <v>682</v>
      </c>
      <c r="AY161">
        <v>0.76646775</v>
      </c>
      <c r="AZ161">
        <v>7.7687099999999996</v>
      </c>
      <c r="BB161">
        <v>0.87073859999999992</v>
      </c>
      <c r="BC161">
        <v>0.212865</v>
      </c>
      <c r="BD161">
        <v>1.0599048</v>
      </c>
      <c r="BE161">
        <v>5.7710400000000002</v>
      </c>
      <c r="BG161">
        <v>0.86734200000000006</v>
      </c>
      <c r="BH161">
        <v>5.85379</v>
      </c>
      <c r="BI161">
        <v>1.1375740000000001</v>
      </c>
      <c r="BJ161">
        <v>24.416</v>
      </c>
    </row>
    <row r="162" spans="13:62">
      <c r="M162">
        <v>0.68565380000000009</v>
      </c>
      <c r="N162">
        <v>0</v>
      </c>
      <c r="O162">
        <v>0.29154979999999997</v>
      </c>
      <c r="P162">
        <v>0</v>
      </c>
      <c r="R162">
        <v>1.14233075</v>
      </c>
      <c r="S162">
        <v>0.91382600000000003</v>
      </c>
      <c r="T162">
        <v>0.39337175000000002</v>
      </c>
      <c r="U162">
        <v>0</v>
      </c>
      <c r="W162">
        <v>0.10175803999999999</v>
      </c>
      <c r="X162">
        <v>11.672000000000001</v>
      </c>
      <c r="Y162">
        <v>3.8030240000000007E-2</v>
      </c>
      <c r="Z162">
        <v>0</v>
      </c>
      <c r="AB162">
        <v>1.3477620000000001</v>
      </c>
      <c r="AC162">
        <v>21.931799999999999</v>
      </c>
      <c r="AD162">
        <v>0.48896780000000001</v>
      </c>
      <c r="AE162">
        <v>0</v>
      </c>
      <c r="AR162">
        <v>0.41653400000000002</v>
      </c>
      <c r="AS162" t="s">
        <v>682</v>
      </c>
      <c r="AT162">
        <v>0.51809699999999992</v>
      </c>
      <c r="AU162">
        <v>0.138124</v>
      </c>
      <c r="AW162">
        <v>0.89612433333333341</v>
      </c>
      <c r="AX162" t="s">
        <v>682</v>
      </c>
      <c r="AY162">
        <v>0.88043224999999992</v>
      </c>
      <c r="AZ162">
        <v>3.7984100000000001</v>
      </c>
      <c r="BB162">
        <v>1.0679472000000001</v>
      </c>
      <c r="BC162">
        <v>1.33389</v>
      </c>
      <c r="BD162">
        <v>1.0298310000000002</v>
      </c>
      <c r="BE162">
        <v>4.55809</v>
      </c>
      <c r="BG162">
        <v>0.98411840000000006</v>
      </c>
      <c r="BH162">
        <v>17.340599999999998</v>
      </c>
      <c r="BI162">
        <v>1.1055299999999999</v>
      </c>
      <c r="BJ162">
        <v>19.4755</v>
      </c>
    </row>
    <row r="163" spans="13:62">
      <c r="M163">
        <v>0.84835840000000007</v>
      </c>
      <c r="N163">
        <v>0</v>
      </c>
      <c r="O163">
        <v>0.28927619999999998</v>
      </c>
      <c r="P163">
        <v>0</v>
      </c>
      <c r="R163">
        <v>1.2283325</v>
      </c>
      <c r="S163">
        <v>0.49565100000000001</v>
      </c>
      <c r="T163">
        <v>0.48170100000000005</v>
      </c>
      <c r="U163">
        <v>0</v>
      </c>
      <c r="W163">
        <v>0.14868880000000001</v>
      </c>
      <c r="X163">
        <v>12.3893</v>
      </c>
      <c r="Y163">
        <v>2.0152399999999997E-2</v>
      </c>
      <c r="Z163">
        <v>0</v>
      </c>
      <c r="AB163">
        <v>1.614258</v>
      </c>
      <c r="AC163">
        <v>18.438199999999998</v>
      </c>
      <c r="AD163">
        <v>0.59208679999999991</v>
      </c>
      <c r="AE163">
        <v>0</v>
      </c>
      <c r="AR163">
        <v>0.39436824999999998</v>
      </c>
      <c r="AS163" t="s">
        <v>682</v>
      </c>
      <c r="AT163">
        <v>0.32264733333333329</v>
      </c>
      <c r="AU163" t="s">
        <v>682</v>
      </c>
      <c r="AW163">
        <v>0.90446499999999996</v>
      </c>
      <c r="AX163" t="s">
        <v>682</v>
      </c>
      <c r="AY163">
        <v>0.54725650000000003</v>
      </c>
      <c r="AZ163">
        <v>1.0304800000000001</v>
      </c>
      <c r="BB163">
        <v>1.1329940000000001</v>
      </c>
      <c r="BC163">
        <v>2.2667600000000001</v>
      </c>
      <c r="BD163">
        <v>0.62420849999999994</v>
      </c>
      <c r="BE163">
        <v>16.23</v>
      </c>
      <c r="BG163">
        <v>1.1240060000000001</v>
      </c>
      <c r="BH163">
        <v>31.8858</v>
      </c>
      <c r="BI163">
        <v>0.61065649999999994</v>
      </c>
      <c r="BJ163">
        <v>3.4778600000000002</v>
      </c>
    </row>
    <row r="164" spans="13:62">
      <c r="M164">
        <v>0.23945619999999995</v>
      </c>
      <c r="N164">
        <v>0</v>
      </c>
      <c r="O164">
        <v>0.26887519999999998</v>
      </c>
      <c r="P164">
        <v>0</v>
      </c>
      <c r="R164">
        <v>0.42240125000000006</v>
      </c>
      <c r="S164">
        <v>0</v>
      </c>
      <c r="T164">
        <v>0.4371835</v>
      </c>
      <c r="U164">
        <v>0</v>
      </c>
      <c r="W164">
        <v>0.14383499999999999</v>
      </c>
      <c r="X164">
        <v>12.5175</v>
      </c>
      <c r="Y164">
        <v>0.12562700000000002</v>
      </c>
      <c r="Z164">
        <v>0</v>
      </c>
      <c r="AB164">
        <v>0.53068519999999997</v>
      </c>
      <c r="AC164">
        <v>2.7206299999999999</v>
      </c>
      <c r="AD164">
        <v>0.56817620000000013</v>
      </c>
      <c r="AE164">
        <v>0</v>
      </c>
      <c r="AR164">
        <v>0.32557675000000003</v>
      </c>
      <c r="AS164" t="s">
        <v>682</v>
      </c>
      <c r="AT164">
        <v>0.36346433333333333</v>
      </c>
      <c r="AU164" t="s">
        <v>682</v>
      </c>
      <c r="AW164">
        <v>0.77055166666666663</v>
      </c>
      <c r="AX164" t="s">
        <v>682</v>
      </c>
      <c r="AY164">
        <v>0.54380399999999995</v>
      </c>
      <c r="AZ164" t="s">
        <v>682</v>
      </c>
      <c r="BB164">
        <v>1.01078</v>
      </c>
      <c r="BC164">
        <v>1.23628</v>
      </c>
      <c r="BD164">
        <v>0.5984974999999999</v>
      </c>
      <c r="BE164">
        <v>8.4346300000000003</v>
      </c>
      <c r="BG164">
        <v>1.006421</v>
      </c>
      <c r="BH164">
        <v>30.9071</v>
      </c>
      <c r="BI164">
        <v>0.64210900000000004</v>
      </c>
      <c r="BJ164">
        <v>1.1576900000000001</v>
      </c>
    </row>
    <row r="165" spans="13:62">
      <c r="M165">
        <v>0.6447754</v>
      </c>
      <c r="N165">
        <v>0</v>
      </c>
      <c r="O165">
        <v>0.26426680000000002</v>
      </c>
      <c r="P165">
        <v>0</v>
      </c>
      <c r="R165">
        <v>0.78462625000000008</v>
      </c>
      <c r="S165">
        <v>1.3506800000000001</v>
      </c>
      <c r="T165">
        <v>0.37042625000000001</v>
      </c>
      <c r="U165">
        <v>0</v>
      </c>
      <c r="W165">
        <v>0.15258259999999998</v>
      </c>
      <c r="X165">
        <v>12.629099999999999</v>
      </c>
      <c r="Y165">
        <v>3.5880820000000001E-2</v>
      </c>
      <c r="Z165">
        <v>0</v>
      </c>
      <c r="AB165">
        <v>1.2850059999999999</v>
      </c>
      <c r="AC165">
        <v>14.0471</v>
      </c>
      <c r="AD165">
        <v>0.48004140000000001</v>
      </c>
      <c r="AE165">
        <v>0</v>
      </c>
      <c r="AR165">
        <v>0.24090772499999996</v>
      </c>
      <c r="AS165" t="s">
        <v>682</v>
      </c>
      <c r="AT165">
        <v>0.30868533333333331</v>
      </c>
      <c r="AU165" t="s">
        <v>682</v>
      </c>
      <c r="AW165">
        <v>0.48165199999999997</v>
      </c>
      <c r="AX165" t="s">
        <v>682</v>
      </c>
      <c r="AY165">
        <v>0.549431</v>
      </c>
      <c r="AZ165" t="s">
        <v>682</v>
      </c>
      <c r="BB165">
        <v>0.58974719999999992</v>
      </c>
      <c r="BC165" t="s">
        <v>682</v>
      </c>
      <c r="BD165">
        <v>0.61331749999999996</v>
      </c>
      <c r="BE165">
        <v>16.020600000000002</v>
      </c>
      <c r="BG165">
        <v>0.57563160000000002</v>
      </c>
      <c r="BH165">
        <v>5.3539599999999998</v>
      </c>
      <c r="BI165">
        <v>0.58073025</v>
      </c>
      <c r="BJ165">
        <v>2.6701100000000002</v>
      </c>
    </row>
    <row r="166" spans="13:62">
      <c r="M166">
        <v>0.646698</v>
      </c>
      <c r="N166">
        <v>0</v>
      </c>
      <c r="O166">
        <v>0.37426760000000003</v>
      </c>
      <c r="P166">
        <v>0</v>
      </c>
      <c r="R166">
        <v>1.0206415</v>
      </c>
      <c r="S166">
        <v>0.79339899999999997</v>
      </c>
      <c r="T166">
        <v>0.48982625000000002</v>
      </c>
      <c r="U166">
        <v>0</v>
      </c>
      <c r="W166">
        <v>2.5348779999999998E-2</v>
      </c>
      <c r="X166">
        <v>12.9476</v>
      </c>
      <c r="Y166">
        <v>0.19345500000000002</v>
      </c>
      <c r="Z166">
        <v>0.54597300000000004</v>
      </c>
      <c r="AB166">
        <v>1.0050501999999999</v>
      </c>
      <c r="AC166">
        <v>14.5985</v>
      </c>
      <c r="AD166">
        <v>0.89837640000000007</v>
      </c>
      <c r="AE166">
        <v>0.136493</v>
      </c>
      <c r="AR166">
        <v>0.31675950000000003</v>
      </c>
      <c r="AS166" t="s">
        <v>682</v>
      </c>
      <c r="AT166">
        <v>0.52772533333333327</v>
      </c>
      <c r="AU166" t="s">
        <v>682</v>
      </c>
      <c r="AW166">
        <v>0.71152966666666673</v>
      </c>
      <c r="AX166" t="s">
        <v>682</v>
      </c>
      <c r="AY166">
        <v>0.91419224999999993</v>
      </c>
      <c r="AZ166" t="s">
        <v>682</v>
      </c>
      <c r="BB166">
        <v>0.92937019999999992</v>
      </c>
      <c r="BC166">
        <v>1.03701</v>
      </c>
      <c r="BD166">
        <v>1.1148449999999999</v>
      </c>
      <c r="BE166">
        <v>17.372800000000002</v>
      </c>
      <c r="BG166">
        <v>0.97161280000000017</v>
      </c>
      <c r="BH166">
        <v>18.147600000000001</v>
      </c>
      <c r="BI166">
        <v>1.2124424999999999</v>
      </c>
      <c r="BJ166">
        <v>4.5717800000000004</v>
      </c>
    </row>
    <row r="167" spans="13:62">
      <c r="M167">
        <v>0.94506760000000001</v>
      </c>
      <c r="N167">
        <v>0</v>
      </c>
      <c r="O167">
        <v>0.32102960000000003</v>
      </c>
      <c r="P167">
        <v>0</v>
      </c>
      <c r="R167">
        <v>1.1714150000000001</v>
      </c>
      <c r="S167">
        <v>7.21631</v>
      </c>
      <c r="T167">
        <v>0.43695425000000004</v>
      </c>
      <c r="U167">
        <v>0</v>
      </c>
      <c r="W167">
        <v>9.9316559999999998E-2</v>
      </c>
      <c r="X167">
        <v>13.2113</v>
      </c>
      <c r="Y167">
        <v>8.1094699999999992E-2</v>
      </c>
      <c r="Z167">
        <v>0</v>
      </c>
      <c r="AB167">
        <v>1.316802</v>
      </c>
      <c r="AC167">
        <v>18.7624</v>
      </c>
      <c r="AD167">
        <v>0.54447939999999995</v>
      </c>
      <c r="AE167">
        <v>0</v>
      </c>
      <c r="AR167">
        <v>0.60256275000000004</v>
      </c>
      <c r="AS167" t="s">
        <v>682</v>
      </c>
      <c r="AT167">
        <v>0.36519366666666664</v>
      </c>
      <c r="AU167" t="s">
        <v>682</v>
      </c>
      <c r="AW167">
        <v>1.2023999999999999</v>
      </c>
      <c r="AX167">
        <v>4.6870700000000003</v>
      </c>
      <c r="AY167">
        <v>0.60745249999999995</v>
      </c>
      <c r="AZ167" t="s">
        <v>682</v>
      </c>
      <c r="BB167">
        <v>1.2838120000000002</v>
      </c>
      <c r="BC167">
        <v>10.587300000000001</v>
      </c>
      <c r="BD167">
        <v>0.72234149999999997</v>
      </c>
      <c r="BE167">
        <v>6.9372600000000002</v>
      </c>
      <c r="BG167">
        <v>1.2428360000000001</v>
      </c>
      <c r="BH167">
        <v>38.5443</v>
      </c>
      <c r="BI167">
        <v>0.83839425000000001</v>
      </c>
      <c r="BJ167">
        <v>1.29339</v>
      </c>
    </row>
    <row r="168" spans="13:62">
      <c r="M168">
        <v>0.75248680000000001</v>
      </c>
      <c r="N168">
        <v>0</v>
      </c>
      <c r="O168">
        <v>0.36141960000000001</v>
      </c>
      <c r="P168">
        <v>0</v>
      </c>
      <c r="R168">
        <v>1.1723699999999999</v>
      </c>
      <c r="S168">
        <v>1.79775</v>
      </c>
      <c r="T168">
        <v>0.50106050000000002</v>
      </c>
      <c r="U168">
        <v>0</v>
      </c>
      <c r="W168">
        <v>6.4021040000000001E-2</v>
      </c>
      <c r="X168">
        <v>13.370900000000001</v>
      </c>
      <c r="Y168">
        <v>4.7816340000000006E-2</v>
      </c>
      <c r="Z168">
        <v>0</v>
      </c>
      <c r="AB168">
        <v>1.4101579999999998</v>
      </c>
      <c r="AC168">
        <v>13.6629</v>
      </c>
      <c r="AD168">
        <v>0.47180160000000004</v>
      </c>
      <c r="AE168">
        <v>0</v>
      </c>
      <c r="AR168">
        <v>0.25895897499999998</v>
      </c>
      <c r="AS168" t="s">
        <v>682</v>
      </c>
      <c r="AT168">
        <v>0.30019166666666669</v>
      </c>
      <c r="AU168">
        <v>0.38686599999999999</v>
      </c>
      <c r="AW168">
        <v>0.62071266666666669</v>
      </c>
      <c r="AX168" t="s">
        <v>682</v>
      </c>
      <c r="AY168">
        <v>0.51626199999999989</v>
      </c>
      <c r="AZ168" t="s">
        <v>682</v>
      </c>
      <c r="BB168">
        <v>0.83858440000000001</v>
      </c>
      <c r="BC168">
        <v>0.68032999999999999</v>
      </c>
      <c r="BD168">
        <v>0.6543445</v>
      </c>
      <c r="BE168">
        <v>9.8650800000000007</v>
      </c>
      <c r="BG168">
        <v>0.87545560000000011</v>
      </c>
      <c r="BH168">
        <v>26.532900000000001</v>
      </c>
      <c r="BI168">
        <v>0.77291500000000002</v>
      </c>
      <c r="BJ168">
        <v>1.7408999999999999</v>
      </c>
    </row>
    <row r="169" spans="13:62">
      <c r="M169">
        <v>0.65698259999999986</v>
      </c>
      <c r="N169">
        <v>0</v>
      </c>
      <c r="O169">
        <v>0.32752980000000004</v>
      </c>
      <c r="P169">
        <v>0</v>
      </c>
      <c r="R169">
        <v>1.0368890000000002</v>
      </c>
      <c r="S169">
        <v>0.84274400000000005</v>
      </c>
      <c r="T169">
        <v>0.47311775</v>
      </c>
      <c r="U169">
        <v>0</v>
      </c>
      <c r="W169">
        <v>2.9239139999999997E-2</v>
      </c>
      <c r="X169">
        <v>13.393700000000001</v>
      </c>
      <c r="Y169">
        <v>9.7158539999999988E-2</v>
      </c>
      <c r="Z169">
        <v>0.595445</v>
      </c>
      <c r="AB169">
        <v>1.4750839999999998</v>
      </c>
      <c r="AC169">
        <v>11.798400000000001</v>
      </c>
      <c r="AD169">
        <v>0.49307239999999997</v>
      </c>
      <c r="AE169">
        <v>0.19848199999999999</v>
      </c>
      <c r="AR169">
        <v>0.56303950000000003</v>
      </c>
      <c r="AS169" t="s">
        <v>682</v>
      </c>
      <c r="AT169">
        <v>0.4343156666666666</v>
      </c>
      <c r="AU169" t="s">
        <v>682</v>
      </c>
      <c r="AW169">
        <v>1.1428933333333335</v>
      </c>
      <c r="AX169">
        <v>0.50385400000000002</v>
      </c>
      <c r="AY169">
        <v>0.65315250000000002</v>
      </c>
      <c r="AZ169">
        <v>0.42748700000000001</v>
      </c>
      <c r="BB169">
        <v>1.3793440000000001</v>
      </c>
      <c r="BC169">
        <v>0.70539600000000002</v>
      </c>
      <c r="BD169">
        <v>0.78675250000000008</v>
      </c>
      <c r="BE169">
        <v>8.9772400000000001</v>
      </c>
      <c r="BG169">
        <v>1.367794</v>
      </c>
      <c r="BH169">
        <v>21.363399999999999</v>
      </c>
      <c r="BI169">
        <v>0.90621949999999996</v>
      </c>
      <c r="BJ169">
        <v>2.24431</v>
      </c>
    </row>
    <row r="170" spans="13:62">
      <c r="M170">
        <v>0.59050000000000002</v>
      </c>
      <c r="N170">
        <v>0</v>
      </c>
      <c r="O170">
        <v>0.24769579999999997</v>
      </c>
      <c r="P170">
        <v>0</v>
      </c>
      <c r="R170">
        <v>0.80286000000000002</v>
      </c>
      <c r="S170">
        <v>0</v>
      </c>
      <c r="T170">
        <v>0.38015350000000003</v>
      </c>
      <c r="U170">
        <v>0</v>
      </c>
      <c r="W170">
        <v>8.016332000000001E-2</v>
      </c>
      <c r="X170">
        <v>13.5702</v>
      </c>
      <c r="Y170">
        <v>4.6980479999999998E-2</v>
      </c>
      <c r="Z170">
        <v>0</v>
      </c>
      <c r="AB170">
        <v>0.74786359999999996</v>
      </c>
      <c r="AC170">
        <v>12.2951</v>
      </c>
      <c r="AD170">
        <v>0.47847000000000001</v>
      </c>
      <c r="AE170">
        <v>0</v>
      </c>
      <c r="AR170">
        <v>0.44509350000000003</v>
      </c>
      <c r="AS170" t="s">
        <v>682</v>
      </c>
      <c r="AT170">
        <v>0.38243633333333332</v>
      </c>
      <c r="AU170" t="s">
        <v>682</v>
      </c>
      <c r="AW170">
        <v>0.99314466666666679</v>
      </c>
      <c r="AX170" t="s">
        <v>682</v>
      </c>
      <c r="AY170">
        <v>0.59066799999999997</v>
      </c>
      <c r="AZ170" t="s">
        <v>682</v>
      </c>
      <c r="BB170">
        <v>1.1916119999999999</v>
      </c>
      <c r="BC170">
        <v>0.41598099999999999</v>
      </c>
      <c r="BD170">
        <v>0.71548475</v>
      </c>
      <c r="BE170">
        <v>9.2610899999999994</v>
      </c>
      <c r="BG170">
        <v>1.160474</v>
      </c>
      <c r="BH170">
        <v>17.193899999999999</v>
      </c>
      <c r="BI170">
        <v>0.88323600000000013</v>
      </c>
      <c r="BJ170">
        <v>1.5608599999999999</v>
      </c>
    </row>
    <row r="171" spans="13:62">
      <c r="M171">
        <v>0.64291359999999997</v>
      </c>
      <c r="N171">
        <v>0</v>
      </c>
      <c r="O171">
        <v>0.3053438</v>
      </c>
      <c r="P171">
        <v>0</v>
      </c>
      <c r="R171">
        <v>1.0276800000000001</v>
      </c>
      <c r="S171">
        <v>0.62587400000000004</v>
      </c>
      <c r="T171">
        <v>0.50275800000000004</v>
      </c>
      <c r="U171">
        <v>0</v>
      </c>
      <c r="W171">
        <v>5.8800940000000003E-2</v>
      </c>
      <c r="X171">
        <v>13.808999999999999</v>
      </c>
      <c r="Y171">
        <v>7.0387519999999995E-2</v>
      </c>
      <c r="Z171">
        <v>0</v>
      </c>
      <c r="AB171">
        <v>1.011628</v>
      </c>
      <c r="AC171">
        <v>15.187900000000001</v>
      </c>
      <c r="AD171">
        <v>0.57052619999999998</v>
      </c>
      <c r="AE171">
        <v>0</v>
      </c>
      <c r="AR171">
        <v>0.50871949999999999</v>
      </c>
      <c r="AS171" t="s">
        <v>682</v>
      </c>
      <c r="AT171">
        <v>0.29986066666666672</v>
      </c>
      <c r="AU171" t="s">
        <v>682</v>
      </c>
      <c r="AW171">
        <v>1.1258433333333333</v>
      </c>
      <c r="AX171">
        <v>0.95707500000000001</v>
      </c>
      <c r="AY171">
        <v>0.50561875000000001</v>
      </c>
      <c r="AZ171" t="s">
        <v>682</v>
      </c>
      <c r="BB171">
        <v>1.2404740000000001</v>
      </c>
      <c r="BC171">
        <v>0.76566000000000001</v>
      </c>
      <c r="BD171">
        <v>0.61167725000000006</v>
      </c>
      <c r="BE171">
        <v>11.6251</v>
      </c>
      <c r="BG171">
        <v>1.3073979999999998</v>
      </c>
      <c r="BH171">
        <v>17.418800000000001</v>
      </c>
      <c r="BI171">
        <v>0.68130475000000001</v>
      </c>
      <c r="BJ171">
        <v>1.2236899999999999</v>
      </c>
    </row>
    <row r="172" spans="13:62">
      <c r="M172">
        <v>0.31817640000000003</v>
      </c>
      <c r="N172">
        <v>0</v>
      </c>
      <c r="O172">
        <v>0.36419680000000004</v>
      </c>
      <c r="P172">
        <v>0</v>
      </c>
      <c r="R172">
        <v>0.46329499999999996</v>
      </c>
      <c r="S172">
        <v>0</v>
      </c>
      <c r="T172">
        <v>0.6738289999999999</v>
      </c>
      <c r="U172">
        <v>0</v>
      </c>
      <c r="W172">
        <v>9.0084259999999999E-2</v>
      </c>
      <c r="X172">
        <v>13.983599999999999</v>
      </c>
      <c r="Y172">
        <v>0.11885304000000001</v>
      </c>
      <c r="Z172">
        <v>0.56240999999999997</v>
      </c>
      <c r="AB172">
        <v>0.97773800000000011</v>
      </c>
      <c r="AC172">
        <v>16.1663</v>
      </c>
      <c r="AD172">
        <v>0.66349799999999992</v>
      </c>
      <c r="AE172">
        <v>0.28120499999999998</v>
      </c>
      <c r="AR172">
        <v>0.7754572500000001</v>
      </c>
      <c r="AS172" t="s">
        <v>682</v>
      </c>
      <c r="AT172">
        <v>0.43602000000000002</v>
      </c>
      <c r="AU172" t="s">
        <v>682</v>
      </c>
      <c r="AW172">
        <v>1.5579233333333333</v>
      </c>
      <c r="AX172">
        <v>6.6327499999999997</v>
      </c>
      <c r="AY172">
        <v>0.72107325</v>
      </c>
      <c r="AZ172" t="s">
        <v>682</v>
      </c>
      <c r="BB172">
        <v>1.601226</v>
      </c>
      <c r="BC172">
        <v>11.577199999999999</v>
      </c>
      <c r="BD172">
        <v>0.81348425000000002</v>
      </c>
      <c r="BE172">
        <v>19.8842</v>
      </c>
      <c r="BG172">
        <v>1.4048159999999998</v>
      </c>
      <c r="BH172">
        <v>35.455100000000002</v>
      </c>
      <c r="BI172">
        <v>0.85155475000000003</v>
      </c>
      <c r="BJ172">
        <v>2.5935899999999998</v>
      </c>
    </row>
    <row r="173" spans="13:62">
      <c r="M173">
        <v>0.84339900000000001</v>
      </c>
      <c r="N173">
        <v>0</v>
      </c>
      <c r="O173">
        <v>0.34512319999999996</v>
      </c>
      <c r="P173">
        <v>0</v>
      </c>
      <c r="R173">
        <v>1.2242500000000001</v>
      </c>
      <c r="S173">
        <v>1.14839</v>
      </c>
      <c r="T173">
        <v>0.54866800000000004</v>
      </c>
      <c r="U173">
        <v>0</v>
      </c>
      <c r="W173">
        <v>0.18684020000000001</v>
      </c>
      <c r="X173">
        <v>14.4436</v>
      </c>
      <c r="Y173">
        <v>8.3615139999999991E-2</v>
      </c>
      <c r="Z173">
        <v>0</v>
      </c>
      <c r="AB173">
        <v>1.1134039999999998</v>
      </c>
      <c r="AC173">
        <v>14.852499999999999</v>
      </c>
      <c r="AD173">
        <v>0.66967779999999999</v>
      </c>
      <c r="AE173">
        <v>0</v>
      </c>
      <c r="AR173">
        <v>0.51366149999999999</v>
      </c>
      <c r="AS173" t="s">
        <v>682</v>
      </c>
      <c r="AT173">
        <v>0.27636200000000005</v>
      </c>
      <c r="AU173" t="s">
        <v>682</v>
      </c>
      <c r="AW173">
        <v>1.1040700000000001</v>
      </c>
      <c r="AX173">
        <v>0.69458900000000001</v>
      </c>
      <c r="AY173">
        <v>0.50655375000000002</v>
      </c>
      <c r="AZ173" t="s">
        <v>682</v>
      </c>
      <c r="BB173">
        <v>1.182364</v>
      </c>
      <c r="BC173">
        <v>3.9591599999999998</v>
      </c>
      <c r="BD173">
        <v>0.67198725000000004</v>
      </c>
      <c r="BE173">
        <v>17.7667</v>
      </c>
      <c r="BG173">
        <v>1.0986639999999999</v>
      </c>
      <c r="BH173">
        <v>34.1738</v>
      </c>
      <c r="BI173">
        <v>0.78012474999999992</v>
      </c>
      <c r="BJ173">
        <v>2.6461000000000001</v>
      </c>
    </row>
    <row r="174" spans="13:62">
      <c r="M174">
        <v>1.1947484000000002</v>
      </c>
      <c r="N174">
        <v>0</v>
      </c>
      <c r="O174">
        <v>0.21296699999999999</v>
      </c>
      <c r="P174">
        <v>0</v>
      </c>
      <c r="R174">
        <v>1.479835</v>
      </c>
      <c r="S174">
        <v>5.7675700000000001</v>
      </c>
      <c r="T174">
        <v>0.37221925</v>
      </c>
      <c r="U174">
        <v>0</v>
      </c>
      <c r="W174">
        <v>6.2453560000000005E-2</v>
      </c>
      <c r="X174">
        <v>14.472099999999999</v>
      </c>
      <c r="Y174">
        <v>2.8142919999999998E-2</v>
      </c>
      <c r="Z174">
        <v>0</v>
      </c>
      <c r="AB174">
        <v>2.1230919999999998</v>
      </c>
      <c r="AC174">
        <v>25.377300000000002</v>
      </c>
      <c r="AD174">
        <v>0.43182380000000009</v>
      </c>
      <c r="AE174">
        <v>0</v>
      </c>
      <c r="AR174">
        <v>0.320189475</v>
      </c>
      <c r="AS174" t="s">
        <v>682</v>
      </c>
      <c r="AT174">
        <v>0.432892</v>
      </c>
      <c r="AU174" t="s">
        <v>682</v>
      </c>
      <c r="AW174">
        <v>0.70948300000000009</v>
      </c>
      <c r="AX174" t="s">
        <v>682</v>
      </c>
      <c r="AY174">
        <v>0.67869200000000007</v>
      </c>
      <c r="AZ174" t="s">
        <v>682</v>
      </c>
      <c r="BB174">
        <v>0.89996539999999992</v>
      </c>
      <c r="BC174" t="s">
        <v>682</v>
      </c>
      <c r="BD174">
        <v>0.77474575000000001</v>
      </c>
      <c r="BE174">
        <v>12.1927</v>
      </c>
      <c r="BG174">
        <v>0.91271300000000011</v>
      </c>
      <c r="BH174">
        <v>10.8065</v>
      </c>
      <c r="BI174">
        <v>0.77819824999999998</v>
      </c>
      <c r="BJ174">
        <v>2.5519599999999998</v>
      </c>
    </row>
    <row r="175" spans="13:62">
      <c r="M175">
        <v>0.32832340000000004</v>
      </c>
      <c r="N175">
        <v>0</v>
      </c>
      <c r="O175">
        <v>0.26879900000000001</v>
      </c>
      <c r="P175">
        <v>0</v>
      </c>
      <c r="R175">
        <v>0.50670625000000002</v>
      </c>
      <c r="S175">
        <v>0</v>
      </c>
      <c r="T175">
        <v>0.42373675</v>
      </c>
      <c r="U175">
        <v>0</v>
      </c>
      <c r="W175">
        <v>4.7972460000000008E-2</v>
      </c>
      <c r="X175">
        <v>14.5067</v>
      </c>
      <c r="Y175">
        <v>5.9979199999999996E-2</v>
      </c>
      <c r="Z175">
        <v>0</v>
      </c>
      <c r="AB175">
        <v>0.56143199999999993</v>
      </c>
      <c r="AC175">
        <v>3.4891299999999998</v>
      </c>
      <c r="AD175">
        <v>0.56481919999999997</v>
      </c>
      <c r="AE175">
        <v>0.33843800000000002</v>
      </c>
      <c r="AR175">
        <v>0.58386375000000001</v>
      </c>
      <c r="AS175" t="s">
        <v>682</v>
      </c>
      <c r="AT175">
        <v>0.41170766666666664</v>
      </c>
      <c r="AU175" t="s">
        <v>682</v>
      </c>
      <c r="AW175">
        <v>1.24648</v>
      </c>
      <c r="AX175">
        <v>3.53274</v>
      </c>
      <c r="AY175">
        <v>0.59568399999999999</v>
      </c>
      <c r="AZ175" t="s">
        <v>682</v>
      </c>
      <c r="BB175">
        <v>1.3478920000000001</v>
      </c>
      <c r="BC175">
        <v>9.6561500000000002</v>
      </c>
      <c r="BD175">
        <v>0.62610624999999998</v>
      </c>
      <c r="BE175">
        <v>12.148099999999999</v>
      </c>
      <c r="BG175">
        <v>1.2854959999999997</v>
      </c>
      <c r="BH175">
        <v>52.755499999999998</v>
      </c>
      <c r="BI175">
        <v>0.63331599999999999</v>
      </c>
      <c r="BJ175">
        <v>2.2496499999999999</v>
      </c>
    </row>
    <row r="176" spans="13:62">
      <c r="M176">
        <v>0.50624080000000005</v>
      </c>
      <c r="N176">
        <v>0</v>
      </c>
      <c r="O176">
        <v>0.3485106</v>
      </c>
      <c r="P176">
        <v>0</v>
      </c>
      <c r="R176">
        <v>0.81232075000000004</v>
      </c>
      <c r="S176">
        <v>0.23615</v>
      </c>
      <c r="T176">
        <v>0.50283399999999989</v>
      </c>
      <c r="U176">
        <v>0</v>
      </c>
      <c r="W176">
        <v>6.0131740000000003E-2</v>
      </c>
      <c r="X176">
        <v>14.7675</v>
      </c>
      <c r="Y176">
        <v>3.838888E-2</v>
      </c>
      <c r="Z176">
        <v>0</v>
      </c>
      <c r="AB176">
        <v>0.82408140000000007</v>
      </c>
      <c r="AC176">
        <v>14.169</v>
      </c>
      <c r="AD176">
        <v>0.57994080000000003</v>
      </c>
      <c r="AE176">
        <v>0.43017699999999998</v>
      </c>
      <c r="AR176">
        <v>0.31959349999999997</v>
      </c>
      <c r="AS176" t="s">
        <v>682</v>
      </c>
      <c r="AT176">
        <v>0.42447400000000002</v>
      </c>
      <c r="AU176" t="s">
        <v>682</v>
      </c>
      <c r="AW176">
        <v>0.69406100000000004</v>
      </c>
      <c r="AX176" t="s">
        <v>682</v>
      </c>
      <c r="AY176">
        <v>0.63365925000000001</v>
      </c>
      <c r="AZ176" t="s">
        <v>682</v>
      </c>
      <c r="BB176">
        <v>0.9136238000000001</v>
      </c>
      <c r="BC176" t="s">
        <v>682</v>
      </c>
      <c r="BD176">
        <v>0.89375499999999997</v>
      </c>
      <c r="BE176">
        <v>18.1462</v>
      </c>
      <c r="BG176">
        <v>0.96747040000000006</v>
      </c>
      <c r="BH176">
        <v>11.583299999999999</v>
      </c>
      <c r="BI176">
        <v>0.93313225</v>
      </c>
      <c r="BJ176">
        <v>3.16839</v>
      </c>
    </row>
    <row r="177" spans="13:62">
      <c r="M177">
        <v>0.68708860000000016</v>
      </c>
      <c r="N177">
        <v>0.345244</v>
      </c>
      <c r="O177">
        <v>0.4164428</v>
      </c>
      <c r="P177">
        <v>0</v>
      </c>
      <c r="R177">
        <v>1.0672375000000001</v>
      </c>
      <c r="S177">
        <v>2.5893299999999999</v>
      </c>
      <c r="T177">
        <v>0.63230524999999993</v>
      </c>
      <c r="U177">
        <v>0</v>
      </c>
      <c r="W177">
        <v>7.5459760000000001E-2</v>
      </c>
      <c r="X177">
        <v>15.1907</v>
      </c>
      <c r="Y177">
        <v>0.12088680000000003</v>
      </c>
      <c r="Z177">
        <v>0</v>
      </c>
      <c r="AB177">
        <v>1.215074</v>
      </c>
      <c r="AC177">
        <v>14.500299999999999</v>
      </c>
      <c r="AD177">
        <v>0.64295959999999996</v>
      </c>
      <c r="AE177">
        <v>0.13994300000000001</v>
      </c>
      <c r="AR177">
        <v>0.60424725000000012</v>
      </c>
      <c r="AS177" t="s">
        <v>682</v>
      </c>
      <c r="AT177">
        <v>0.32854699999999998</v>
      </c>
      <c r="AU177" t="s">
        <v>682</v>
      </c>
      <c r="AW177">
        <v>1.2952700000000001</v>
      </c>
      <c r="AX177">
        <v>1.2460599999999999</v>
      </c>
      <c r="AY177">
        <v>0.57993600000000001</v>
      </c>
      <c r="AZ177">
        <v>0.452899</v>
      </c>
      <c r="BB177">
        <v>1.43276</v>
      </c>
      <c r="BC177">
        <v>5.4470400000000003</v>
      </c>
      <c r="BD177">
        <v>0.71921325000000003</v>
      </c>
      <c r="BE177">
        <v>19.3614</v>
      </c>
      <c r="BG177">
        <v>1.19255</v>
      </c>
      <c r="BH177">
        <v>34.391100000000002</v>
      </c>
      <c r="BI177">
        <v>0.7964135</v>
      </c>
      <c r="BJ177">
        <v>4.0760899999999998</v>
      </c>
    </row>
    <row r="178" spans="13:62">
      <c r="M178">
        <v>0.42901619999999996</v>
      </c>
      <c r="N178">
        <v>0</v>
      </c>
      <c r="O178">
        <v>0.34332259999999998</v>
      </c>
      <c r="P178">
        <v>0</v>
      </c>
      <c r="R178">
        <v>0.62349325</v>
      </c>
      <c r="S178">
        <v>0</v>
      </c>
      <c r="T178">
        <v>0.45179374999999999</v>
      </c>
      <c r="U178">
        <v>0</v>
      </c>
      <c r="W178">
        <v>5.0160340000000005E-2</v>
      </c>
      <c r="X178">
        <v>15.3161</v>
      </c>
      <c r="Y178">
        <v>3.4583779999999995E-2</v>
      </c>
      <c r="Z178">
        <v>0</v>
      </c>
      <c r="AB178">
        <v>0.8833006000000001</v>
      </c>
      <c r="AC178">
        <v>9.8148999999999997</v>
      </c>
      <c r="AD178">
        <v>0.48815920000000002</v>
      </c>
      <c r="AE178">
        <v>0</v>
      </c>
      <c r="AR178">
        <v>0.24505725000000003</v>
      </c>
      <c r="AS178" t="s">
        <v>682</v>
      </c>
      <c r="AT178">
        <v>0.425568</v>
      </c>
      <c r="AU178" t="s">
        <v>682</v>
      </c>
      <c r="AW178">
        <v>0.48563000000000001</v>
      </c>
      <c r="AX178" t="s">
        <v>682</v>
      </c>
      <c r="AY178">
        <v>0.64389533333333338</v>
      </c>
      <c r="AZ178" t="s">
        <v>682</v>
      </c>
      <c r="BB178">
        <v>0.69028659999999997</v>
      </c>
      <c r="BC178" t="s">
        <v>682</v>
      </c>
      <c r="BD178">
        <v>0.77053075000000004</v>
      </c>
      <c r="BE178">
        <v>12.0335</v>
      </c>
      <c r="BG178">
        <v>0.83631780000000011</v>
      </c>
      <c r="BH178">
        <v>5.7434099999999999</v>
      </c>
      <c r="BI178">
        <v>0.80377575000000001</v>
      </c>
      <c r="BJ178">
        <v>2.4558300000000002</v>
      </c>
    </row>
    <row r="179" spans="13:62">
      <c r="M179">
        <v>0.42028799999999994</v>
      </c>
      <c r="N179">
        <v>0</v>
      </c>
      <c r="O179">
        <v>0.26969900000000002</v>
      </c>
      <c r="P179">
        <v>0</v>
      </c>
      <c r="R179">
        <v>0.6500435</v>
      </c>
      <c r="S179">
        <v>0.2918</v>
      </c>
      <c r="T179">
        <v>0.40580750000000004</v>
      </c>
      <c r="U179">
        <v>0</v>
      </c>
      <c r="W179">
        <v>0.25482079999999996</v>
      </c>
      <c r="X179">
        <v>15.667</v>
      </c>
      <c r="Y179">
        <v>8.6755020000000002E-2</v>
      </c>
      <c r="Z179">
        <v>0</v>
      </c>
      <c r="AB179">
        <v>0.86369319999999994</v>
      </c>
      <c r="AC179">
        <v>15.4071</v>
      </c>
      <c r="AD179">
        <v>0.54168680000000013</v>
      </c>
      <c r="AE179">
        <v>0</v>
      </c>
      <c r="AR179">
        <v>0.45664999999999994</v>
      </c>
      <c r="AS179" t="s">
        <v>682</v>
      </c>
      <c r="AT179">
        <v>0.438029</v>
      </c>
      <c r="AU179" t="s">
        <v>682</v>
      </c>
      <c r="AW179">
        <v>0.96718399999999993</v>
      </c>
      <c r="AX179" t="s">
        <v>682</v>
      </c>
      <c r="AY179">
        <v>0.67924466666666661</v>
      </c>
      <c r="AZ179" t="s">
        <v>682</v>
      </c>
      <c r="BB179">
        <v>1.1212040000000001</v>
      </c>
      <c r="BC179">
        <v>1.6347499999999999</v>
      </c>
      <c r="BD179">
        <v>0.76172825</v>
      </c>
      <c r="BE179">
        <v>10.4177</v>
      </c>
      <c r="BG179">
        <v>1.0346503999999999</v>
      </c>
      <c r="BH179">
        <v>17.048100000000002</v>
      </c>
      <c r="BI179">
        <v>0.77012999999999998</v>
      </c>
      <c r="BJ179">
        <v>1.57843</v>
      </c>
    </row>
    <row r="180" spans="13:62">
      <c r="M180">
        <v>0.56149300000000002</v>
      </c>
      <c r="N180">
        <v>0</v>
      </c>
      <c r="O180">
        <v>0.19636539999999997</v>
      </c>
      <c r="P180">
        <v>0</v>
      </c>
      <c r="R180">
        <v>0.98949549999999986</v>
      </c>
      <c r="S180">
        <v>0</v>
      </c>
      <c r="T180">
        <v>0.25720599999999999</v>
      </c>
      <c r="U180">
        <v>0</v>
      </c>
      <c r="W180">
        <v>3.8415619999999998E-2</v>
      </c>
      <c r="X180">
        <v>16.510899999999999</v>
      </c>
      <c r="Y180">
        <v>1.2537860000000001E-2</v>
      </c>
      <c r="Z180">
        <v>0</v>
      </c>
      <c r="AB180">
        <v>1.4456640000000001</v>
      </c>
      <c r="AC180">
        <v>19.145199999999999</v>
      </c>
      <c r="AD180">
        <v>0.33493059999999997</v>
      </c>
      <c r="AE180">
        <v>0</v>
      </c>
      <c r="AR180">
        <v>0.27404100000000003</v>
      </c>
      <c r="AS180" t="s">
        <v>682</v>
      </c>
      <c r="AT180">
        <v>0.39080300000000001</v>
      </c>
      <c r="AU180" t="s">
        <v>682</v>
      </c>
      <c r="AW180">
        <v>0.56891833333333341</v>
      </c>
      <c r="AX180" t="s">
        <v>682</v>
      </c>
      <c r="AY180">
        <v>0.6176246666666666</v>
      </c>
      <c r="AZ180" t="s">
        <v>682</v>
      </c>
      <c r="BB180">
        <v>0.75764319999999996</v>
      </c>
      <c r="BC180" t="s">
        <v>682</v>
      </c>
      <c r="BD180">
        <v>0.74315100000000001</v>
      </c>
      <c r="BE180">
        <v>9.3340200000000006</v>
      </c>
      <c r="BG180">
        <v>0.78664339999999999</v>
      </c>
      <c r="BH180">
        <v>2.4477799999999998</v>
      </c>
      <c r="BI180">
        <v>0.78348149999999994</v>
      </c>
      <c r="BJ180">
        <v>1.2370399999999999</v>
      </c>
    </row>
    <row r="181" spans="13:62">
      <c r="M181">
        <v>0.45402520000000007</v>
      </c>
      <c r="N181">
        <v>0</v>
      </c>
      <c r="O181">
        <v>0.28625499999999998</v>
      </c>
      <c r="P181">
        <v>0</v>
      </c>
      <c r="R181">
        <v>0.70915225000000004</v>
      </c>
      <c r="S181">
        <v>0</v>
      </c>
      <c r="T181">
        <v>0.4628755</v>
      </c>
      <c r="U181">
        <v>0</v>
      </c>
      <c r="W181">
        <v>2.8603759999999999E-2</v>
      </c>
      <c r="X181">
        <v>17.7638</v>
      </c>
      <c r="Y181">
        <v>4.5819800000000001E-2</v>
      </c>
      <c r="Z181">
        <v>0</v>
      </c>
      <c r="AB181">
        <v>0.84576399999999996</v>
      </c>
      <c r="AC181">
        <v>12.731400000000001</v>
      </c>
      <c r="AD181">
        <v>0.46717840000000005</v>
      </c>
      <c r="AE181">
        <v>0</v>
      </c>
      <c r="AR181">
        <v>0.44575150000000002</v>
      </c>
      <c r="AS181" t="s">
        <v>682</v>
      </c>
      <c r="AT181">
        <v>0.3401183333333333</v>
      </c>
      <c r="AU181" t="s">
        <v>682</v>
      </c>
      <c r="AW181">
        <v>0.99095933333333353</v>
      </c>
      <c r="AX181">
        <v>0.12442599999999999</v>
      </c>
      <c r="AY181">
        <v>0.487315</v>
      </c>
      <c r="AZ181" t="s">
        <v>682</v>
      </c>
      <c r="BB181">
        <v>1.1777539999999997</v>
      </c>
      <c r="BC181">
        <v>0.298622</v>
      </c>
      <c r="BD181">
        <v>0.58115024999999998</v>
      </c>
      <c r="BE181">
        <v>10.174899999999999</v>
      </c>
      <c r="BG181">
        <v>1.1565319999999999</v>
      </c>
      <c r="BH181">
        <v>15.603</v>
      </c>
      <c r="BI181">
        <v>0.62278750000000005</v>
      </c>
      <c r="BJ181">
        <v>1.50739</v>
      </c>
    </row>
    <row r="182" spans="13:62">
      <c r="M182">
        <v>0.85203519999999988</v>
      </c>
      <c r="N182">
        <v>0</v>
      </c>
      <c r="O182">
        <v>0.36846899999999999</v>
      </c>
      <c r="P182">
        <v>0</v>
      </c>
      <c r="R182">
        <v>1.0497100000000001</v>
      </c>
      <c r="S182">
        <v>1.64456</v>
      </c>
      <c r="T182">
        <v>0.53659450000000009</v>
      </c>
      <c r="U182">
        <v>0</v>
      </c>
      <c r="W182">
        <v>5.8636819999999999E-2</v>
      </c>
      <c r="X182">
        <v>17.8522</v>
      </c>
      <c r="Y182">
        <v>4.9270259999999996E-2</v>
      </c>
      <c r="Z182">
        <v>0</v>
      </c>
      <c r="AB182">
        <v>1.2262400000000002</v>
      </c>
      <c r="AC182">
        <v>22.366</v>
      </c>
      <c r="AD182">
        <v>0.62425239999999993</v>
      </c>
      <c r="AE182">
        <v>0</v>
      </c>
      <c r="AR182">
        <v>0.45160100000000003</v>
      </c>
      <c r="AS182" t="s">
        <v>682</v>
      </c>
      <c r="AT182">
        <v>0.41933700000000002</v>
      </c>
      <c r="AU182" t="s">
        <v>682</v>
      </c>
      <c r="AW182">
        <v>1.0131306666666666</v>
      </c>
      <c r="AX182" t="s">
        <v>682</v>
      </c>
      <c r="AY182">
        <v>0.65785733333333329</v>
      </c>
      <c r="AZ182">
        <v>0.247028</v>
      </c>
      <c r="BB182">
        <v>1.2028159999999999</v>
      </c>
      <c r="BC182">
        <v>1.93248</v>
      </c>
      <c r="BD182">
        <v>0.72508824999999999</v>
      </c>
      <c r="BE182">
        <v>11.6721</v>
      </c>
      <c r="BG182">
        <v>1.0633821999999999</v>
      </c>
      <c r="BH182">
        <v>9.6624199999999991</v>
      </c>
      <c r="BI182">
        <v>0.75870525</v>
      </c>
      <c r="BJ182">
        <v>1.66744</v>
      </c>
    </row>
    <row r="183" spans="13:62">
      <c r="M183">
        <v>0.56915280000000013</v>
      </c>
      <c r="N183">
        <v>0</v>
      </c>
      <c r="O183">
        <v>0.29435739999999999</v>
      </c>
      <c r="P183">
        <v>0</v>
      </c>
      <c r="R183">
        <v>0.88382749999999999</v>
      </c>
      <c r="S183">
        <v>0.460808</v>
      </c>
      <c r="T183">
        <v>0.43125150000000001</v>
      </c>
      <c r="U183">
        <v>0</v>
      </c>
      <c r="W183">
        <v>8.9455939999999998E-2</v>
      </c>
      <c r="X183">
        <v>18.032800000000002</v>
      </c>
      <c r="Y183">
        <v>4.5696760000000003E-2</v>
      </c>
      <c r="Z183">
        <v>4.0214999999999996</v>
      </c>
      <c r="AB183">
        <v>1.1859580000000001</v>
      </c>
      <c r="AC183">
        <v>44.606200000000001</v>
      </c>
      <c r="AD183">
        <v>0.55976859999999995</v>
      </c>
      <c r="AE183">
        <v>5.87758</v>
      </c>
      <c r="AR183">
        <v>0.62831619999999999</v>
      </c>
      <c r="AS183" t="s">
        <v>682</v>
      </c>
      <c r="AT183">
        <v>0.35517366666666667</v>
      </c>
      <c r="AU183" t="s">
        <v>682</v>
      </c>
      <c r="AW183">
        <v>0.7469174999999999</v>
      </c>
      <c r="AX183">
        <v>1.28355</v>
      </c>
      <c r="AY183">
        <v>0.57975766666666662</v>
      </c>
      <c r="AZ183" t="s">
        <v>682</v>
      </c>
      <c r="BB183">
        <v>0.69974780000000003</v>
      </c>
      <c r="BC183">
        <v>11.038500000000001</v>
      </c>
      <c r="BD183">
        <v>0.59412975000000001</v>
      </c>
      <c r="BE183">
        <v>8.0175000000000001</v>
      </c>
      <c r="BG183">
        <v>0.8240358000000001</v>
      </c>
      <c r="BH183">
        <v>18.754000000000001</v>
      </c>
      <c r="BI183">
        <v>0.67537349999999996</v>
      </c>
      <c r="BJ183">
        <v>1.6306799999999999</v>
      </c>
    </row>
    <row r="184" spans="13:62">
      <c r="M184">
        <v>0.64968880000000007</v>
      </c>
      <c r="N184">
        <v>0</v>
      </c>
      <c r="O184">
        <v>0.68374640000000009</v>
      </c>
      <c r="P184">
        <v>2.6063800000000001</v>
      </c>
      <c r="R184">
        <v>0.79807300000000003</v>
      </c>
      <c r="S184">
        <v>0</v>
      </c>
      <c r="T184">
        <v>0.85033449999999999</v>
      </c>
      <c r="U184">
        <v>6.4739100000000001</v>
      </c>
      <c r="W184">
        <v>5.178112E-2</v>
      </c>
      <c r="X184">
        <v>18.203099999999999</v>
      </c>
      <c r="Y184">
        <v>0.3070774</v>
      </c>
      <c r="Z184">
        <v>15.2011</v>
      </c>
      <c r="AB184">
        <v>0.91650380000000009</v>
      </c>
      <c r="AC184">
        <v>18.612200000000001</v>
      </c>
      <c r="AD184">
        <v>0.67301940000000005</v>
      </c>
      <c r="AE184">
        <v>15.6046</v>
      </c>
      <c r="AR184">
        <v>0.38008639999999999</v>
      </c>
      <c r="AS184" t="s">
        <v>682</v>
      </c>
      <c r="AT184">
        <v>0.34589133333333333</v>
      </c>
      <c r="AU184" t="s">
        <v>682</v>
      </c>
      <c r="AW184">
        <v>0.61703975</v>
      </c>
      <c r="AX184">
        <v>2.2289099999999999</v>
      </c>
      <c r="AY184">
        <v>0.58611533333333332</v>
      </c>
      <c r="AZ184" t="s">
        <v>682</v>
      </c>
      <c r="BB184">
        <v>0.73522960000000004</v>
      </c>
      <c r="BC184">
        <v>9.8071999999999999</v>
      </c>
      <c r="BD184">
        <v>0.67222599999999999</v>
      </c>
      <c r="BE184">
        <v>14.521800000000001</v>
      </c>
      <c r="BG184">
        <v>0.60599780000000003</v>
      </c>
      <c r="BH184">
        <v>20.8032</v>
      </c>
      <c r="BI184">
        <v>0.64720149999999999</v>
      </c>
      <c r="BJ184">
        <v>1.2518800000000001</v>
      </c>
    </row>
    <row r="185" spans="13:62">
      <c r="M185">
        <v>0.72677559999999997</v>
      </c>
      <c r="N185">
        <v>0</v>
      </c>
      <c r="O185">
        <v>0.438446</v>
      </c>
      <c r="P185">
        <v>0</v>
      </c>
      <c r="R185">
        <v>1.0278499999999999</v>
      </c>
      <c r="S185">
        <v>0.76078900000000005</v>
      </c>
      <c r="T185">
        <v>0.66688524999999998</v>
      </c>
      <c r="U185">
        <v>0.42944900000000003</v>
      </c>
      <c r="W185">
        <v>3.9366619999999998E-2</v>
      </c>
      <c r="X185">
        <v>18.4069</v>
      </c>
      <c r="Y185">
        <v>0.21619799999999997</v>
      </c>
      <c r="Z185">
        <v>9.0470500000000005</v>
      </c>
      <c r="AB185">
        <v>1.2584379999999997</v>
      </c>
      <c r="AC185">
        <v>17.954599999999999</v>
      </c>
      <c r="AD185">
        <v>0.54991140000000005</v>
      </c>
      <c r="AE185">
        <v>13.513299999999999</v>
      </c>
      <c r="AR185">
        <v>0.43809000000000003</v>
      </c>
      <c r="AS185" t="s">
        <v>682</v>
      </c>
      <c r="AT185">
        <v>0.25823880000000005</v>
      </c>
      <c r="AU185" t="s">
        <v>682</v>
      </c>
      <c r="AW185">
        <v>0.62215175</v>
      </c>
      <c r="AX185">
        <v>0.26074900000000001</v>
      </c>
      <c r="AY185">
        <v>0.51987675</v>
      </c>
      <c r="AZ185" t="s">
        <v>682</v>
      </c>
      <c r="BB185">
        <v>0.63576259999999996</v>
      </c>
      <c r="BC185">
        <v>8.3439800000000002</v>
      </c>
      <c r="BD185">
        <v>0.67730639999999998</v>
      </c>
      <c r="BE185">
        <v>15.144500000000001</v>
      </c>
      <c r="BG185">
        <v>0.62438959999999999</v>
      </c>
      <c r="BH185">
        <v>18.078600000000002</v>
      </c>
      <c r="BI185">
        <v>0.77888959999999996</v>
      </c>
      <c r="BJ185">
        <v>17.3352</v>
      </c>
    </row>
    <row r="186" spans="13:62">
      <c r="M186">
        <v>0.62120039999999999</v>
      </c>
      <c r="N186">
        <v>0</v>
      </c>
      <c r="O186">
        <v>0.32345579999999996</v>
      </c>
      <c r="P186">
        <v>0</v>
      </c>
      <c r="R186">
        <v>0.97288050000000004</v>
      </c>
      <c r="S186">
        <v>0</v>
      </c>
      <c r="T186">
        <v>0.54441424999999999</v>
      </c>
      <c r="U186">
        <v>0.28429300000000002</v>
      </c>
      <c r="W186">
        <v>7.0652899999999991E-2</v>
      </c>
      <c r="X186">
        <v>19.784199999999998</v>
      </c>
      <c r="Y186">
        <v>0.10865042</v>
      </c>
      <c r="Z186">
        <v>7.5053299999999998</v>
      </c>
      <c r="AB186">
        <v>0.868927</v>
      </c>
      <c r="AC186">
        <v>12.0571</v>
      </c>
      <c r="AD186">
        <v>0.69561760000000006</v>
      </c>
      <c r="AE186">
        <v>7.9602000000000004</v>
      </c>
      <c r="AR186">
        <v>0.76267499999999999</v>
      </c>
      <c r="AS186">
        <v>6.3250600000000004E-2</v>
      </c>
      <c r="AT186">
        <v>0.24659300000000001</v>
      </c>
      <c r="AU186">
        <v>0.54249499999999995</v>
      </c>
      <c r="AW186">
        <v>0.97735149999999993</v>
      </c>
      <c r="AX186">
        <v>1.37043</v>
      </c>
      <c r="AY186">
        <v>0.53159624999999999</v>
      </c>
      <c r="AZ186" t="s">
        <v>682</v>
      </c>
      <c r="BB186">
        <v>1.0053927999999999</v>
      </c>
      <c r="BC186">
        <v>8.3153400000000008</v>
      </c>
      <c r="BD186">
        <v>0.69820620000000011</v>
      </c>
      <c r="BE186">
        <v>16.4557</v>
      </c>
      <c r="BG186">
        <v>1.0794077999999998</v>
      </c>
      <c r="BH186">
        <v>18.272400000000001</v>
      </c>
      <c r="BI186">
        <v>0.7174834000000001</v>
      </c>
      <c r="BJ186">
        <v>17.540700000000001</v>
      </c>
    </row>
    <row r="187" spans="13:62">
      <c r="M187">
        <v>0.62057499999999999</v>
      </c>
      <c r="N187">
        <v>0</v>
      </c>
      <c r="O187">
        <v>0.24864199999999997</v>
      </c>
      <c r="P187">
        <v>0.52442500000000003</v>
      </c>
      <c r="R187">
        <v>0.99433950000000004</v>
      </c>
      <c r="S187">
        <v>1.7468300000000001</v>
      </c>
      <c r="T187">
        <v>0.41048049999999997</v>
      </c>
      <c r="U187">
        <v>0.52442500000000003</v>
      </c>
      <c r="W187">
        <v>2.0834399999999996E-2</v>
      </c>
      <c r="X187">
        <v>20.03</v>
      </c>
      <c r="Y187">
        <v>0.10841621999999999</v>
      </c>
      <c r="Z187">
        <v>6.2930999999999999</v>
      </c>
      <c r="AB187">
        <v>1.3130500000000001</v>
      </c>
      <c r="AC187">
        <v>13.508800000000001</v>
      </c>
      <c r="AD187">
        <v>0.56752019999999992</v>
      </c>
      <c r="AE187">
        <v>8.3908000000000005</v>
      </c>
      <c r="AR187">
        <v>0.33400479999999999</v>
      </c>
      <c r="AS187" t="s">
        <v>682</v>
      </c>
      <c r="AT187">
        <v>0.21844000000000002</v>
      </c>
      <c r="AU187" t="s">
        <v>682</v>
      </c>
      <c r="AW187">
        <v>0.45440674999999997</v>
      </c>
      <c r="AX187">
        <v>1.9658</v>
      </c>
      <c r="AY187">
        <v>0.44214324999999999</v>
      </c>
      <c r="AZ187" t="s">
        <v>682</v>
      </c>
      <c r="BB187">
        <v>0.57194020000000001</v>
      </c>
      <c r="BC187">
        <v>12.581099999999999</v>
      </c>
      <c r="BD187">
        <v>0.59367639999999999</v>
      </c>
      <c r="BE187">
        <v>11.466100000000001</v>
      </c>
      <c r="BG187">
        <v>0.49253359999999996</v>
      </c>
      <c r="BH187">
        <v>44.820099999999996</v>
      </c>
      <c r="BI187">
        <v>0.60913539999999999</v>
      </c>
      <c r="BJ187">
        <v>10.791700000000001</v>
      </c>
    </row>
    <row r="188" spans="13:62">
      <c r="M188">
        <v>0.61006159999999998</v>
      </c>
      <c r="N188">
        <v>0</v>
      </c>
      <c r="O188">
        <v>0.23098739999999998</v>
      </c>
      <c r="P188">
        <v>0.178622</v>
      </c>
      <c r="R188">
        <v>0.87371849999999995</v>
      </c>
      <c r="S188">
        <v>2.42807</v>
      </c>
      <c r="T188">
        <v>0.37267699999999992</v>
      </c>
      <c r="U188">
        <v>0</v>
      </c>
      <c r="W188">
        <v>7.552244000000001E-2</v>
      </c>
      <c r="X188">
        <v>20.886800000000001</v>
      </c>
      <c r="Y188">
        <v>0.17376540000000001</v>
      </c>
      <c r="Z188">
        <v>3.85825</v>
      </c>
      <c r="AB188">
        <v>0.81867999999999996</v>
      </c>
      <c r="AC188">
        <v>17.482099999999999</v>
      </c>
      <c r="AD188">
        <v>0.56703179999999997</v>
      </c>
      <c r="AE188">
        <v>5.4301199999999996</v>
      </c>
      <c r="AR188">
        <v>0.39227280000000003</v>
      </c>
      <c r="AS188" t="s">
        <v>682</v>
      </c>
      <c r="AT188">
        <v>0.35760740000000002</v>
      </c>
      <c r="AU188" t="s">
        <v>682</v>
      </c>
      <c r="AW188">
        <v>0.56040424999999994</v>
      </c>
      <c r="AX188">
        <v>2.0612200000000001</v>
      </c>
      <c r="AY188">
        <v>0.67969675000000007</v>
      </c>
      <c r="AZ188" t="s">
        <v>682</v>
      </c>
      <c r="BB188">
        <v>0.61161299999999996</v>
      </c>
      <c r="BC188">
        <v>12.3673</v>
      </c>
      <c r="BD188">
        <v>0.8841502</v>
      </c>
      <c r="BE188">
        <v>16.752099999999999</v>
      </c>
      <c r="BG188">
        <v>0.61094159999999997</v>
      </c>
      <c r="BH188">
        <v>32.292400000000001</v>
      </c>
      <c r="BI188">
        <v>0.90677380000000007</v>
      </c>
      <c r="BJ188">
        <v>14.832599999999999</v>
      </c>
    </row>
    <row r="189" spans="13:62">
      <c r="M189">
        <v>0.72009220000000007</v>
      </c>
      <c r="N189">
        <v>0</v>
      </c>
      <c r="O189">
        <v>0.29895020000000005</v>
      </c>
      <c r="P189">
        <v>0</v>
      </c>
      <c r="R189">
        <v>1.0669925</v>
      </c>
      <c r="S189">
        <v>1.01877</v>
      </c>
      <c r="T189">
        <v>0.49297325000000003</v>
      </c>
      <c r="U189">
        <v>0</v>
      </c>
      <c r="W189">
        <v>5.5669859999999995E-2</v>
      </c>
      <c r="X189">
        <v>23.0703</v>
      </c>
      <c r="Y189">
        <v>0.13344240000000002</v>
      </c>
      <c r="Z189">
        <v>6.2419500000000001</v>
      </c>
      <c r="AB189">
        <v>1.315658</v>
      </c>
      <c r="AC189">
        <v>12.8772</v>
      </c>
      <c r="AD189">
        <v>0.61140439999999996</v>
      </c>
      <c r="AE189">
        <v>5.9516200000000001</v>
      </c>
      <c r="AR189">
        <v>0.33821600000000002</v>
      </c>
      <c r="AS189" t="s">
        <v>682</v>
      </c>
      <c r="AT189">
        <v>0.36135339999999999</v>
      </c>
      <c r="AU189" t="s">
        <v>682</v>
      </c>
      <c r="AW189">
        <v>0.54288225000000001</v>
      </c>
      <c r="AX189">
        <v>1.657</v>
      </c>
      <c r="AY189">
        <v>0.68450524999999995</v>
      </c>
      <c r="AZ189">
        <v>0.17824999999999999</v>
      </c>
      <c r="BB189">
        <v>0.60221360000000002</v>
      </c>
      <c r="BC189">
        <v>9.2791999999999994</v>
      </c>
      <c r="BD189">
        <v>0.94677879999999992</v>
      </c>
      <c r="BE189">
        <v>15.4008</v>
      </c>
      <c r="BG189">
        <v>0.56660959999999994</v>
      </c>
      <c r="BH189">
        <v>25.407299999999999</v>
      </c>
      <c r="BI189">
        <v>1.0236533999999999</v>
      </c>
      <c r="BJ189">
        <v>12.834</v>
      </c>
    </row>
    <row r="190" spans="13:62">
      <c r="M190">
        <v>0.61430340000000005</v>
      </c>
      <c r="N190">
        <v>0</v>
      </c>
      <c r="O190">
        <v>0.56249999999999989</v>
      </c>
      <c r="P190">
        <v>2.7348300000000001</v>
      </c>
      <c r="R190">
        <v>1.0521912499999999</v>
      </c>
      <c r="S190">
        <v>0</v>
      </c>
      <c r="T190">
        <v>0.76780300000000001</v>
      </c>
      <c r="U190">
        <v>6.7566499999999996</v>
      </c>
      <c r="W190">
        <v>7.5081960000000003E-2</v>
      </c>
      <c r="X190">
        <v>28.7544</v>
      </c>
      <c r="Y190">
        <v>0.21125479999999999</v>
      </c>
      <c r="Z190">
        <v>24.323899999999998</v>
      </c>
      <c r="AB190">
        <v>1.6314839999999999</v>
      </c>
      <c r="AC190">
        <v>20.6629</v>
      </c>
      <c r="AD190">
        <v>0.72265639999999998</v>
      </c>
      <c r="AE190">
        <v>12.9985</v>
      </c>
      <c r="AR190">
        <v>0.54359939999999995</v>
      </c>
      <c r="AS190">
        <v>0.194822</v>
      </c>
      <c r="AT190">
        <v>0.20229159999999999</v>
      </c>
      <c r="AU190" t="s">
        <v>682</v>
      </c>
      <c r="AW190">
        <v>0.80309549999999996</v>
      </c>
      <c r="AX190">
        <v>1.55857</v>
      </c>
      <c r="AY190">
        <v>0.38569275000000003</v>
      </c>
      <c r="AZ190" t="s">
        <v>682</v>
      </c>
      <c r="BB190">
        <v>0.82094319999999998</v>
      </c>
      <c r="BC190">
        <v>6.7018599999999999</v>
      </c>
      <c r="BD190">
        <v>0.52272620000000003</v>
      </c>
      <c r="BE190">
        <v>11.090999999999999</v>
      </c>
      <c r="BG190">
        <v>0.76558440000000005</v>
      </c>
      <c r="BH190">
        <v>11.1698</v>
      </c>
      <c r="BI190">
        <v>0.55464099999999994</v>
      </c>
      <c r="BJ190">
        <v>12.3233</v>
      </c>
    </row>
    <row r="191" spans="13:62">
      <c r="M191">
        <v>0.43151840000000002</v>
      </c>
      <c r="N191">
        <v>0</v>
      </c>
      <c r="O191">
        <v>0.32644660000000003</v>
      </c>
      <c r="P191">
        <v>0</v>
      </c>
      <c r="R191">
        <v>0.67861550000000004</v>
      </c>
      <c r="S191">
        <v>1.3504400000000001</v>
      </c>
      <c r="T191">
        <v>0.45097349999999997</v>
      </c>
      <c r="U191">
        <v>0.37170599999999998</v>
      </c>
      <c r="W191">
        <v>6.212158000000001E-2</v>
      </c>
      <c r="X191">
        <v>29.182700000000001</v>
      </c>
      <c r="Y191">
        <v>0.10304534000000001</v>
      </c>
      <c r="Z191">
        <v>13.381399999999999</v>
      </c>
      <c r="AB191">
        <v>0.92802359999999984</v>
      </c>
      <c r="AC191">
        <v>25.208200000000001</v>
      </c>
      <c r="AD191">
        <v>0.5873565999999999</v>
      </c>
      <c r="AE191">
        <v>5.6499300000000003</v>
      </c>
      <c r="AR191">
        <v>0.45821139999999999</v>
      </c>
      <c r="AS191" t="s">
        <v>682</v>
      </c>
      <c r="AT191">
        <v>0.14089620000000003</v>
      </c>
      <c r="AU191" t="s">
        <v>682</v>
      </c>
      <c r="AW191">
        <v>0.67629475000000006</v>
      </c>
      <c r="AX191">
        <v>1.6141099999999999</v>
      </c>
      <c r="AY191">
        <v>0.27738799999999997</v>
      </c>
      <c r="AZ191" t="s">
        <v>682</v>
      </c>
      <c r="BB191">
        <v>0.79935740000000011</v>
      </c>
      <c r="BC191">
        <v>9.2004099999999998</v>
      </c>
      <c r="BD191">
        <v>0.3978102</v>
      </c>
      <c r="BE191">
        <v>12.099399999999999</v>
      </c>
      <c r="BG191">
        <v>0.76316319999999993</v>
      </c>
      <c r="BH191">
        <v>19.907299999999999</v>
      </c>
      <c r="BI191">
        <v>0.32660579999999995</v>
      </c>
      <c r="BJ191">
        <v>7.5621499999999999</v>
      </c>
    </row>
    <row r="192" spans="13:62">
      <c r="M192">
        <v>0.37458800000000003</v>
      </c>
      <c r="N192">
        <v>0</v>
      </c>
      <c r="O192">
        <v>0.31465160000000003</v>
      </c>
      <c r="P192">
        <v>0.227051</v>
      </c>
      <c r="R192">
        <v>0.61080924999999997</v>
      </c>
      <c r="S192">
        <v>0</v>
      </c>
      <c r="T192">
        <v>0.43270124999999998</v>
      </c>
      <c r="U192">
        <v>0</v>
      </c>
      <c r="W192">
        <v>1.98972E-2</v>
      </c>
      <c r="X192">
        <v>36.081499999999998</v>
      </c>
      <c r="Y192">
        <v>9.9710359999999998E-2</v>
      </c>
      <c r="Z192">
        <v>10.898400000000001</v>
      </c>
      <c r="AB192">
        <v>0.79484560000000004</v>
      </c>
      <c r="AC192">
        <v>15.673999999999999</v>
      </c>
      <c r="AD192">
        <v>0.56745919999999994</v>
      </c>
      <c r="AE192">
        <v>4.9043000000000001</v>
      </c>
      <c r="AR192">
        <v>0.45788599999999996</v>
      </c>
      <c r="AS192" t="s">
        <v>682</v>
      </c>
      <c r="AT192">
        <v>0.27082679999999998</v>
      </c>
      <c r="AU192">
        <v>0.26833000000000001</v>
      </c>
      <c r="AW192">
        <v>0.56610099999999997</v>
      </c>
      <c r="AX192">
        <v>1.0267999999999999</v>
      </c>
      <c r="AY192">
        <v>0.6485225</v>
      </c>
      <c r="AZ192" t="s">
        <v>682</v>
      </c>
      <c r="BB192">
        <v>0.48917659999999996</v>
      </c>
      <c r="BC192">
        <v>9.0358400000000003</v>
      </c>
      <c r="BD192">
        <v>0.8864865999999999</v>
      </c>
      <c r="BE192">
        <v>18.514800000000001</v>
      </c>
      <c r="BG192">
        <v>0.47196460000000007</v>
      </c>
      <c r="BH192">
        <v>16.771100000000001</v>
      </c>
      <c r="BI192">
        <v>0.92418560000000005</v>
      </c>
      <c r="BJ192">
        <v>12.3432</v>
      </c>
    </row>
    <row r="193" spans="13:62">
      <c r="M193">
        <v>0.65602100000000008</v>
      </c>
      <c r="N193">
        <v>0</v>
      </c>
      <c r="O193">
        <v>0.39604200000000001</v>
      </c>
      <c r="P193">
        <v>0</v>
      </c>
      <c r="R193">
        <v>1.0028064999999999</v>
      </c>
      <c r="S193">
        <v>1.2789900000000001</v>
      </c>
      <c r="T193">
        <v>0.49566250000000001</v>
      </c>
      <c r="U193">
        <v>0.27566400000000002</v>
      </c>
      <c r="W193">
        <v>8.1814380000000009E-3</v>
      </c>
      <c r="X193" s="103">
        <v>0</v>
      </c>
      <c r="Y193">
        <v>0.10484992</v>
      </c>
      <c r="Z193">
        <v>6.8364799999999999</v>
      </c>
      <c r="AB193">
        <v>0.94349659999999991</v>
      </c>
      <c r="AC193">
        <v>18.758500000000002</v>
      </c>
      <c r="AD193">
        <v>0.61196879999999998</v>
      </c>
      <c r="AE193">
        <v>3.96957</v>
      </c>
      <c r="AR193">
        <v>0.61228439999999995</v>
      </c>
      <c r="AS193" t="s">
        <v>682</v>
      </c>
      <c r="AT193">
        <v>0.11663416</v>
      </c>
      <c r="AU193" t="s">
        <v>682</v>
      </c>
      <c r="AW193">
        <v>0.73554975</v>
      </c>
      <c r="AX193">
        <v>1.9594800000000001</v>
      </c>
      <c r="AY193">
        <v>0.25020074999999997</v>
      </c>
      <c r="AZ193" t="s">
        <v>682</v>
      </c>
      <c r="BB193">
        <v>0.78894059999999988</v>
      </c>
      <c r="BC193">
        <v>7.5244</v>
      </c>
      <c r="BD193">
        <v>0.40687480000000004</v>
      </c>
      <c r="BE193">
        <v>3.69686</v>
      </c>
      <c r="BG193">
        <v>0.75984700000000005</v>
      </c>
      <c r="BH193">
        <v>18.549700000000001</v>
      </c>
      <c r="BI193">
        <v>0.41315660000000004</v>
      </c>
      <c r="BJ193">
        <v>8.3179300000000005</v>
      </c>
    </row>
    <row r="194" spans="13:62">
      <c r="M194">
        <v>0.62731939999999997</v>
      </c>
      <c r="N194">
        <v>0</v>
      </c>
      <c r="O194">
        <v>0.34861759999999997</v>
      </c>
      <c r="P194">
        <v>9.4455499999999998E-2</v>
      </c>
      <c r="R194">
        <v>0.95212949999999996</v>
      </c>
      <c r="S194">
        <v>1.70001</v>
      </c>
      <c r="T194">
        <v>0.43468474999999995</v>
      </c>
      <c r="U194">
        <v>0.28336600000000001</v>
      </c>
      <c r="W194">
        <v>1.2697439999999999E-2</v>
      </c>
      <c r="X194" s="103">
        <v>0</v>
      </c>
      <c r="Y194">
        <v>0.41763620000000001</v>
      </c>
      <c r="Z194">
        <v>5.3650700000000002</v>
      </c>
      <c r="AB194">
        <v>0.68394440000000001</v>
      </c>
      <c r="AC194">
        <v>12.6934</v>
      </c>
      <c r="AD194">
        <v>0.54470839999999998</v>
      </c>
      <c r="AE194">
        <v>2.8714499999999998</v>
      </c>
      <c r="AR194">
        <v>0.35225439999999997</v>
      </c>
      <c r="AS194" t="s">
        <v>682</v>
      </c>
      <c r="AT194">
        <v>0.3051566</v>
      </c>
      <c r="AU194">
        <v>7.4050099999999994E-2</v>
      </c>
      <c r="AW194">
        <v>0.49936899999999995</v>
      </c>
      <c r="AX194">
        <v>4.9856699999999998</v>
      </c>
      <c r="AY194">
        <v>0.65413399999999999</v>
      </c>
      <c r="AZ194" t="s">
        <v>682</v>
      </c>
      <c r="BB194">
        <v>0.54742439999999992</v>
      </c>
      <c r="BC194">
        <v>14.458399999999999</v>
      </c>
      <c r="BD194">
        <v>0.85467139999999997</v>
      </c>
      <c r="BE194">
        <v>8.6638599999999997</v>
      </c>
      <c r="BG194">
        <v>0.47932940000000002</v>
      </c>
      <c r="BH194">
        <v>27.421199999999999</v>
      </c>
      <c r="BI194">
        <v>0.95675900000000014</v>
      </c>
      <c r="BJ194">
        <v>10.0708</v>
      </c>
    </row>
    <row r="195" spans="13:62">
      <c r="M195">
        <v>0.62368780000000001</v>
      </c>
      <c r="N195">
        <v>0</v>
      </c>
      <c r="O195">
        <v>0.147507</v>
      </c>
      <c r="P195">
        <v>0</v>
      </c>
      <c r="R195">
        <v>1.1105749999999999</v>
      </c>
      <c r="S195">
        <v>0</v>
      </c>
      <c r="T195">
        <v>0.23637799999999998</v>
      </c>
      <c r="U195">
        <v>0</v>
      </c>
      <c r="W195">
        <v>2.0824379999999997E-2</v>
      </c>
      <c r="X195" s="103">
        <v>0</v>
      </c>
      <c r="Y195">
        <v>1.9976299999999999E-2</v>
      </c>
      <c r="Z195">
        <v>5.2523600000000004</v>
      </c>
      <c r="AB195">
        <v>1.5577859999999999</v>
      </c>
      <c r="AC195">
        <v>11.603899999999999</v>
      </c>
      <c r="AD195">
        <v>0.35354619999999998</v>
      </c>
      <c r="AE195">
        <v>3.93927</v>
      </c>
      <c r="AR195">
        <v>0.46777340000000001</v>
      </c>
      <c r="AS195" t="s">
        <v>682</v>
      </c>
      <c r="AT195">
        <v>0.19081500000000001</v>
      </c>
      <c r="AU195" t="s">
        <v>682</v>
      </c>
      <c r="AW195">
        <v>0.69602949999999997</v>
      </c>
      <c r="AX195">
        <v>0.697658</v>
      </c>
      <c r="AY195">
        <v>0.41294724999999999</v>
      </c>
      <c r="AZ195" t="s">
        <v>682</v>
      </c>
      <c r="BB195">
        <v>0.73415140000000001</v>
      </c>
      <c r="BC195">
        <v>11.534599999999999</v>
      </c>
      <c r="BD195">
        <v>0.62116799999999994</v>
      </c>
      <c r="BE195">
        <v>3.7261299999999999</v>
      </c>
      <c r="BG195">
        <v>0.64845799999999998</v>
      </c>
      <c r="BH195">
        <v>27.286200000000001</v>
      </c>
      <c r="BI195">
        <v>0.60821959999999997</v>
      </c>
      <c r="BJ195">
        <v>5.3230399999999998</v>
      </c>
    </row>
    <row r="196" spans="13:62">
      <c r="M196">
        <v>0.91715900000000006</v>
      </c>
      <c r="N196">
        <v>0</v>
      </c>
      <c r="O196">
        <v>0.29406739999999998</v>
      </c>
      <c r="P196">
        <v>0</v>
      </c>
      <c r="R196">
        <v>1.5410625</v>
      </c>
      <c r="S196">
        <v>0.46634500000000001</v>
      </c>
      <c r="T196">
        <v>0.41526825000000001</v>
      </c>
      <c r="U196">
        <v>0.11407299999999999</v>
      </c>
      <c r="W196">
        <v>2.4190060000000003E-2</v>
      </c>
      <c r="X196" s="103">
        <v>0</v>
      </c>
      <c r="Y196">
        <v>0.32941999999999994</v>
      </c>
      <c r="Z196">
        <v>4.4716699999999996</v>
      </c>
      <c r="AB196">
        <v>1.6690239999999998</v>
      </c>
      <c r="AC196">
        <v>6.8397300000000003</v>
      </c>
      <c r="AD196">
        <v>0.53717040000000005</v>
      </c>
      <c r="AE196">
        <v>3.28531</v>
      </c>
      <c r="AR196">
        <v>0.49233000000000005</v>
      </c>
      <c r="AS196" t="s">
        <v>682</v>
      </c>
      <c r="AT196">
        <v>0.24887980000000004</v>
      </c>
      <c r="AU196" t="s">
        <v>682</v>
      </c>
      <c r="AW196">
        <v>0.62886550000000008</v>
      </c>
      <c r="AX196">
        <v>0.27392</v>
      </c>
      <c r="AY196">
        <v>0.53654674999999996</v>
      </c>
      <c r="AZ196" t="s">
        <v>682</v>
      </c>
      <c r="BB196">
        <v>0.56835940000000007</v>
      </c>
      <c r="BC196">
        <v>7.6697600000000001</v>
      </c>
      <c r="BD196">
        <v>0.74685460000000004</v>
      </c>
      <c r="BE196">
        <v>9.4061199999999996</v>
      </c>
      <c r="BG196">
        <v>0.51906340000000006</v>
      </c>
      <c r="BH196">
        <v>15.1569</v>
      </c>
      <c r="BI196">
        <v>0.79854960000000008</v>
      </c>
      <c r="BJ196">
        <v>9.4061199999999996</v>
      </c>
    </row>
    <row r="197" spans="13:62">
      <c r="M197">
        <v>0.46920780000000006</v>
      </c>
      <c r="N197">
        <v>0</v>
      </c>
      <c r="O197">
        <v>0.29565439999999998</v>
      </c>
      <c r="P197">
        <v>0</v>
      </c>
      <c r="R197">
        <v>0.71487424999999993</v>
      </c>
      <c r="S197">
        <v>0</v>
      </c>
      <c r="T197">
        <v>0.42564374999999999</v>
      </c>
      <c r="U197">
        <v>0</v>
      </c>
      <c r="W197">
        <v>2.123274E-2</v>
      </c>
      <c r="X197" s="103">
        <v>0</v>
      </c>
      <c r="Y197">
        <v>0.24986520000000004</v>
      </c>
      <c r="Z197">
        <v>2.9678300000000002</v>
      </c>
      <c r="AB197">
        <v>0.62852479999999999</v>
      </c>
      <c r="AC197">
        <v>12.224600000000001</v>
      </c>
      <c r="AD197">
        <v>0.48092639999999998</v>
      </c>
      <c r="AE197">
        <v>4.6637300000000002</v>
      </c>
      <c r="AR197">
        <v>0.50337719999999997</v>
      </c>
      <c r="AS197" t="s">
        <v>682</v>
      </c>
      <c r="AT197">
        <v>0.29940699999999998</v>
      </c>
      <c r="AU197">
        <v>0.27882800000000002</v>
      </c>
      <c r="AW197">
        <v>0.61630249999999998</v>
      </c>
      <c r="AX197">
        <v>2.5040200000000001</v>
      </c>
      <c r="AY197">
        <v>0.62751774999999999</v>
      </c>
      <c r="AZ197" t="s">
        <v>682</v>
      </c>
      <c r="BB197">
        <v>0.53259260000000008</v>
      </c>
      <c r="BC197">
        <v>11.7331</v>
      </c>
      <c r="BD197">
        <v>0.88591259999999994</v>
      </c>
      <c r="BE197">
        <v>16.450900000000001</v>
      </c>
      <c r="BG197">
        <v>0.74121100000000006</v>
      </c>
      <c r="BH197">
        <v>23.132400000000001</v>
      </c>
      <c r="BI197">
        <v>0.98791260000000014</v>
      </c>
      <c r="BJ197">
        <v>8.7830899999999996</v>
      </c>
    </row>
    <row r="198" spans="13:62">
      <c r="M198">
        <v>0.60958840000000003</v>
      </c>
      <c r="N198">
        <v>0.10828</v>
      </c>
      <c r="O198">
        <v>0.45686340000000003</v>
      </c>
      <c r="P198">
        <v>0.38056099999999998</v>
      </c>
      <c r="R198">
        <v>0.89899099999999998</v>
      </c>
      <c r="S198">
        <v>2.7069999999999999</v>
      </c>
      <c r="T198">
        <v>0.76087950000000004</v>
      </c>
      <c r="U198">
        <v>2.6639300000000001</v>
      </c>
      <c r="W198">
        <v>0.31695139999999999</v>
      </c>
      <c r="X198">
        <v>44.091700000000003</v>
      </c>
      <c r="Y198">
        <v>0.13347340000000002</v>
      </c>
      <c r="Z198">
        <v>7.6112200000000003</v>
      </c>
      <c r="AB198">
        <v>0.98036200000000007</v>
      </c>
      <c r="AC198">
        <v>17.757999999999999</v>
      </c>
      <c r="AD198">
        <v>0.82752979999999998</v>
      </c>
      <c r="AE198">
        <v>9.4379100000000005</v>
      </c>
      <c r="AR198">
        <v>0.64188639999999997</v>
      </c>
      <c r="AS198" t="s">
        <v>682</v>
      </c>
      <c r="AT198">
        <v>0.19538939999999999</v>
      </c>
      <c r="AU198" t="s">
        <v>682</v>
      </c>
      <c r="AW198">
        <v>0.78923549999999998</v>
      </c>
      <c r="AX198">
        <v>1.0673299999999999</v>
      </c>
      <c r="AY198">
        <v>0.40690574999999995</v>
      </c>
      <c r="AZ198" t="s">
        <v>682</v>
      </c>
      <c r="BB198">
        <v>0.85961880000000002</v>
      </c>
      <c r="BC198">
        <v>11.9541</v>
      </c>
      <c r="BD198">
        <v>0.5944296</v>
      </c>
      <c r="BE198">
        <v>7.7987900000000003</v>
      </c>
      <c r="BG198">
        <v>0.83514379999999999</v>
      </c>
      <c r="BH198">
        <v>27.8217</v>
      </c>
      <c r="BI198">
        <v>0.63784099999999999</v>
      </c>
      <c r="BJ198">
        <v>8.5786700000000007</v>
      </c>
    </row>
    <row r="199" spans="13:62">
      <c r="M199">
        <v>0.63546760000000002</v>
      </c>
      <c r="N199">
        <v>1.46454</v>
      </c>
      <c r="O199">
        <v>0.39129619999999993</v>
      </c>
      <c r="P199">
        <v>0</v>
      </c>
      <c r="R199">
        <v>0.98001475000000005</v>
      </c>
      <c r="S199">
        <v>3.5148899999999998</v>
      </c>
      <c r="T199">
        <v>0.54328924999999995</v>
      </c>
      <c r="U199">
        <v>0</v>
      </c>
      <c r="W199">
        <v>0.18506420000000001</v>
      </c>
      <c r="X199">
        <v>34.328699999999998</v>
      </c>
      <c r="Y199">
        <v>0.20491519999999999</v>
      </c>
      <c r="Z199">
        <v>4.56637</v>
      </c>
      <c r="AB199">
        <v>0.77835100000000002</v>
      </c>
      <c r="AC199">
        <v>14.293900000000001</v>
      </c>
      <c r="AD199">
        <v>0.56256099999999987</v>
      </c>
      <c r="AE199">
        <v>4.2809699999999999</v>
      </c>
      <c r="AR199">
        <v>0.55552159999999995</v>
      </c>
      <c r="AS199" t="s">
        <v>682</v>
      </c>
      <c r="AT199">
        <v>0.24862820000000005</v>
      </c>
      <c r="AU199" t="s">
        <v>682</v>
      </c>
      <c r="AW199">
        <v>0.72041850000000007</v>
      </c>
      <c r="AX199">
        <v>1.6752499999999999</v>
      </c>
      <c r="AY199">
        <v>0.47776125000000003</v>
      </c>
      <c r="AZ199" t="s">
        <v>682</v>
      </c>
      <c r="BB199">
        <v>0.76963300000000001</v>
      </c>
      <c r="BC199">
        <v>13.7675</v>
      </c>
      <c r="BD199">
        <v>0.64063939999999997</v>
      </c>
      <c r="BE199">
        <v>15.356299999999999</v>
      </c>
      <c r="BG199">
        <v>0.73966480000000001</v>
      </c>
      <c r="BH199">
        <v>25.8902</v>
      </c>
      <c r="BI199">
        <v>0.66866700000000001</v>
      </c>
      <c r="BJ199">
        <v>5.7586199999999996</v>
      </c>
    </row>
    <row r="200" spans="13:62">
      <c r="M200">
        <v>0.53395099999999995</v>
      </c>
      <c r="N200">
        <v>0.374469</v>
      </c>
      <c r="O200">
        <v>0.32469179999999997</v>
      </c>
      <c r="P200">
        <v>0</v>
      </c>
      <c r="R200">
        <v>0.75725574999999989</v>
      </c>
      <c r="S200">
        <v>2.05958</v>
      </c>
      <c r="T200">
        <v>0.51998149999999999</v>
      </c>
      <c r="U200">
        <v>0</v>
      </c>
      <c r="W200">
        <v>0.12820400000000001</v>
      </c>
      <c r="X200">
        <v>31.006</v>
      </c>
      <c r="Y200">
        <v>0.14453860000000002</v>
      </c>
      <c r="Z200">
        <v>3.2078099999999998</v>
      </c>
      <c r="AB200">
        <v>0.67881800000000003</v>
      </c>
      <c r="AC200">
        <v>10.9345</v>
      </c>
      <c r="AD200">
        <v>0.55363459999999998</v>
      </c>
      <c r="AE200">
        <v>4.8117099999999997</v>
      </c>
      <c r="AR200">
        <v>0.69858799999999999</v>
      </c>
      <c r="AS200" t="s">
        <v>682</v>
      </c>
      <c r="AT200">
        <v>0.33345020000000003</v>
      </c>
      <c r="AU200">
        <v>0.29708299999999999</v>
      </c>
      <c r="AW200">
        <v>0.86720774999999994</v>
      </c>
      <c r="AX200">
        <v>2.0304600000000002</v>
      </c>
      <c r="AY200">
        <v>0.64685300000000001</v>
      </c>
      <c r="AZ200" t="s">
        <v>682</v>
      </c>
      <c r="BB200">
        <v>0.83209239999999995</v>
      </c>
      <c r="BC200">
        <v>7.9413400000000003</v>
      </c>
      <c r="BD200">
        <v>0.84813799999999995</v>
      </c>
      <c r="BE200">
        <v>9.8037399999999995</v>
      </c>
      <c r="BG200">
        <v>0.81260160000000003</v>
      </c>
      <c r="BH200">
        <v>17.898099999999999</v>
      </c>
      <c r="BI200">
        <v>0.89512400000000003</v>
      </c>
      <c r="BJ200">
        <v>7.5756199999999998</v>
      </c>
    </row>
    <row r="201" spans="13:62">
      <c r="M201">
        <v>0.32409660000000001</v>
      </c>
      <c r="N201">
        <v>0.42142499999999999</v>
      </c>
      <c r="O201">
        <v>0.25379919999999995</v>
      </c>
      <c r="P201">
        <v>0</v>
      </c>
      <c r="R201">
        <v>0.61136225</v>
      </c>
      <c r="S201">
        <v>1.6857</v>
      </c>
      <c r="T201">
        <v>0.39745324999999998</v>
      </c>
      <c r="U201">
        <v>0.35406599999999999</v>
      </c>
      <c r="W201">
        <v>3.6428459999999996E-2</v>
      </c>
      <c r="X201">
        <v>19.216999999999999</v>
      </c>
      <c r="Y201">
        <v>0.30720559999999997</v>
      </c>
      <c r="Z201">
        <v>3.68228</v>
      </c>
      <c r="AB201">
        <v>0.55213919999999994</v>
      </c>
      <c r="AC201">
        <v>5.0571000000000002</v>
      </c>
      <c r="AD201">
        <v>0.4802244</v>
      </c>
      <c r="AE201">
        <v>3.2101999999999999</v>
      </c>
      <c r="AR201">
        <v>0.39744060000000003</v>
      </c>
      <c r="AS201" t="s">
        <v>682</v>
      </c>
      <c r="AT201">
        <v>0.20694660000000004</v>
      </c>
      <c r="AU201" t="s">
        <v>682</v>
      </c>
      <c r="AW201">
        <v>0.56386325000000004</v>
      </c>
      <c r="AX201">
        <v>2.6257100000000002</v>
      </c>
      <c r="AY201">
        <v>0.3893025</v>
      </c>
      <c r="AZ201">
        <v>0.31508999999999998</v>
      </c>
      <c r="BB201">
        <v>0.59452300000000002</v>
      </c>
      <c r="BC201">
        <v>17.854800000000001</v>
      </c>
      <c r="BD201">
        <v>0.55453839999999999</v>
      </c>
      <c r="BE201">
        <v>3.0248599999999999</v>
      </c>
      <c r="BG201">
        <v>0.63087979999999999</v>
      </c>
      <c r="BH201">
        <v>33.258899999999997</v>
      </c>
      <c r="BI201">
        <v>0.60139619999999994</v>
      </c>
      <c r="BJ201">
        <v>7.5621499999999999</v>
      </c>
    </row>
    <row r="202" spans="13:62">
      <c r="M202">
        <v>0.52815239999999997</v>
      </c>
      <c r="N202">
        <v>0.371614</v>
      </c>
      <c r="O202">
        <v>0.34654220000000002</v>
      </c>
      <c r="P202">
        <v>0</v>
      </c>
      <c r="R202">
        <v>0.86896899999999999</v>
      </c>
      <c r="S202">
        <v>2.2296800000000001</v>
      </c>
      <c r="T202">
        <v>0.43342600000000003</v>
      </c>
      <c r="U202">
        <v>0</v>
      </c>
      <c r="W202">
        <v>0.20204520000000001</v>
      </c>
      <c r="X202">
        <v>28.936299999999999</v>
      </c>
      <c r="Y202">
        <v>0.26256439999999992</v>
      </c>
      <c r="Z202">
        <v>3.1639599999999999</v>
      </c>
      <c r="AB202">
        <v>0.83981300000000003</v>
      </c>
      <c r="AC202">
        <v>11.8916</v>
      </c>
      <c r="AD202">
        <v>0.53332540000000006</v>
      </c>
      <c r="AE202">
        <v>4.6706099999999999</v>
      </c>
      <c r="AR202">
        <v>0.47800720000000008</v>
      </c>
      <c r="AS202" t="s">
        <v>682</v>
      </c>
      <c r="AT202">
        <v>0.35388199999999997</v>
      </c>
      <c r="AU202" t="s">
        <v>682</v>
      </c>
      <c r="AW202">
        <v>0.64359025000000003</v>
      </c>
      <c r="AX202">
        <v>1.42086</v>
      </c>
      <c r="AY202">
        <v>0.72411025000000007</v>
      </c>
      <c r="AZ202" t="s">
        <v>682</v>
      </c>
      <c r="BB202">
        <v>0.66166179999999997</v>
      </c>
      <c r="BC202">
        <v>15.3453</v>
      </c>
      <c r="BD202">
        <v>0.9186591999999999</v>
      </c>
      <c r="BE202">
        <v>18.3003</v>
      </c>
      <c r="BG202">
        <v>0.60870380000000002</v>
      </c>
      <c r="BH202">
        <v>42.152099999999997</v>
      </c>
      <c r="BI202">
        <v>1.0289328000000002</v>
      </c>
      <c r="BJ202">
        <v>11.091100000000001</v>
      </c>
    </row>
    <row r="203" spans="13:62">
      <c r="M203">
        <v>0.82989499999999994</v>
      </c>
      <c r="N203">
        <v>1.4831000000000001</v>
      </c>
      <c r="O203">
        <v>0.29721059999999999</v>
      </c>
      <c r="P203">
        <v>0</v>
      </c>
      <c r="R203">
        <v>1.2021250000000001</v>
      </c>
      <c r="S203">
        <v>3.6403300000000001</v>
      </c>
      <c r="T203">
        <v>0.47868725000000001</v>
      </c>
      <c r="U203">
        <v>0</v>
      </c>
      <c r="W203">
        <v>0.48747180000000007</v>
      </c>
      <c r="X203">
        <v>18.282599999999999</v>
      </c>
      <c r="Y203">
        <v>0.2235306</v>
      </c>
      <c r="Z203">
        <v>3.7097500000000001</v>
      </c>
      <c r="AB203">
        <v>1.2392879999999999</v>
      </c>
      <c r="AC203">
        <v>7.3885300000000003</v>
      </c>
      <c r="AD203">
        <v>0.66032399999999991</v>
      </c>
      <c r="AE203">
        <v>4.3033099999999997</v>
      </c>
      <c r="AR203">
        <v>0.53761820000000005</v>
      </c>
      <c r="AS203" t="s">
        <v>682</v>
      </c>
      <c r="AT203">
        <v>0.33578199999999997</v>
      </c>
      <c r="AU203">
        <v>9.90283E-2</v>
      </c>
      <c r="AW203">
        <v>0.66103599999999996</v>
      </c>
      <c r="AX203" t="s">
        <v>682</v>
      </c>
      <c r="AY203">
        <v>0.64870950000000005</v>
      </c>
      <c r="AZ203">
        <v>0.12378500000000001</v>
      </c>
      <c r="BB203">
        <v>0.54333500000000001</v>
      </c>
      <c r="BC203">
        <v>10.2538</v>
      </c>
      <c r="BD203">
        <v>0.8505725999999999</v>
      </c>
      <c r="BE203">
        <v>20.201799999999999</v>
      </c>
      <c r="BG203">
        <v>0.54266360000000002</v>
      </c>
      <c r="BH203">
        <v>19.937899999999999</v>
      </c>
      <c r="BI203">
        <v>0.92808080000000004</v>
      </c>
      <c r="BJ203">
        <v>9.3086599999999997</v>
      </c>
    </row>
    <row r="204" spans="13:62">
      <c r="M204">
        <v>0.59448239999999997</v>
      </c>
      <c r="N204">
        <v>1.1031200000000001</v>
      </c>
      <c r="O204">
        <v>0.27911380000000002</v>
      </c>
      <c r="P204">
        <v>0.22632099999999999</v>
      </c>
      <c r="R204">
        <v>0.99723950000000006</v>
      </c>
      <c r="S204">
        <v>3.5299800000000001</v>
      </c>
      <c r="T204">
        <v>0.401001</v>
      </c>
      <c r="U204">
        <v>0.67896299999999998</v>
      </c>
      <c r="W204">
        <v>0.29665219999999998</v>
      </c>
      <c r="X204">
        <v>39.535800000000002</v>
      </c>
      <c r="Y204">
        <v>0.13422539999999999</v>
      </c>
      <c r="Z204">
        <v>3.0779700000000001</v>
      </c>
      <c r="AB204">
        <v>0.8176422000000001</v>
      </c>
      <c r="AC204">
        <v>14.2964</v>
      </c>
      <c r="AD204">
        <v>0.4654236000000001</v>
      </c>
      <c r="AE204">
        <v>3.0779700000000001</v>
      </c>
      <c r="AR204">
        <v>0.4841106</v>
      </c>
      <c r="AS204" t="s">
        <v>682</v>
      </c>
      <c r="AT204">
        <v>0.31808819999999999</v>
      </c>
      <c r="AU204">
        <v>0.80499100000000001</v>
      </c>
      <c r="AW204">
        <v>0.56126925000000005</v>
      </c>
      <c r="AX204">
        <v>1.3544</v>
      </c>
      <c r="AY204">
        <v>0.667686</v>
      </c>
      <c r="AZ204" t="s">
        <v>682</v>
      </c>
      <c r="BB204">
        <v>0.58011879999999993</v>
      </c>
      <c r="BC204">
        <v>10.474</v>
      </c>
      <c r="BD204">
        <v>0.83871020000000007</v>
      </c>
      <c r="BE204">
        <v>24.418099999999999</v>
      </c>
      <c r="BG204">
        <v>0.50292959999999998</v>
      </c>
      <c r="BH204">
        <v>21.971399999999999</v>
      </c>
      <c r="BI204">
        <v>0.87856959999999995</v>
      </c>
      <c r="BJ204">
        <v>10.7332</v>
      </c>
    </row>
    <row r="205" spans="13:62">
      <c r="M205">
        <v>0.48909000000000002</v>
      </c>
      <c r="N205">
        <v>1.2453099999999999</v>
      </c>
      <c r="O205">
        <v>0.74711620000000001</v>
      </c>
      <c r="P205">
        <v>0.45114100000000001</v>
      </c>
      <c r="R205">
        <v>0.81834800000000008</v>
      </c>
      <c r="S205">
        <v>2.4906299999999999</v>
      </c>
      <c r="T205">
        <v>0.89313500000000001</v>
      </c>
      <c r="U205">
        <v>0.22557099999999999</v>
      </c>
      <c r="W205">
        <v>0.29921939999999997</v>
      </c>
      <c r="X205">
        <v>38.953400000000002</v>
      </c>
      <c r="Y205">
        <v>0.81964720000000002</v>
      </c>
      <c r="Z205">
        <v>3.6692800000000001</v>
      </c>
      <c r="AB205">
        <v>0.80123900000000003</v>
      </c>
      <c r="AC205">
        <v>17.932500000000001</v>
      </c>
      <c r="AD205">
        <v>1.0264583999999999</v>
      </c>
      <c r="AE205">
        <v>4.3911100000000003</v>
      </c>
      <c r="AR205">
        <v>0.62463380000000002</v>
      </c>
      <c r="AS205" t="s">
        <v>682</v>
      </c>
      <c r="AT205">
        <v>0.24851299999999998</v>
      </c>
      <c r="AU205" t="s">
        <v>682</v>
      </c>
      <c r="AW205">
        <v>0.77123000000000008</v>
      </c>
      <c r="AX205">
        <v>2.5215800000000002</v>
      </c>
      <c r="AY205">
        <v>0.56170975000000001</v>
      </c>
      <c r="AZ205" t="s">
        <v>682</v>
      </c>
      <c r="BB205">
        <v>0.76129160000000007</v>
      </c>
      <c r="BC205">
        <v>6.2069599999999996</v>
      </c>
      <c r="BD205">
        <v>0.77321439999999997</v>
      </c>
      <c r="BE205">
        <v>19.548200000000001</v>
      </c>
      <c r="BG205">
        <v>0.71641039999999989</v>
      </c>
      <c r="BH205">
        <v>15.646699999999999</v>
      </c>
      <c r="BI205">
        <v>0.81001699999999999</v>
      </c>
      <c r="BJ205">
        <v>7.9024700000000001</v>
      </c>
    </row>
    <row r="206" spans="13:62">
      <c r="M206">
        <v>0.73495479999999991</v>
      </c>
      <c r="N206">
        <v>3.3601000000000001</v>
      </c>
      <c r="O206">
        <v>0.34031699999999998</v>
      </c>
      <c r="P206">
        <v>0</v>
      </c>
      <c r="R206">
        <v>1.0230665000000001</v>
      </c>
      <c r="S206">
        <v>8.1482500000000009</v>
      </c>
      <c r="T206">
        <v>0.55345500000000003</v>
      </c>
      <c r="U206">
        <v>0</v>
      </c>
      <c r="W206">
        <v>0.45346520000000001</v>
      </c>
      <c r="X206">
        <v>51.409599999999998</v>
      </c>
      <c r="Y206">
        <v>0.1093618</v>
      </c>
      <c r="Z206">
        <v>6.6763599999999999</v>
      </c>
      <c r="AB206">
        <v>1.0906820000000002</v>
      </c>
      <c r="AC206">
        <v>20.026199999999999</v>
      </c>
      <c r="AD206">
        <v>0.77667239999999993</v>
      </c>
      <c r="AE206">
        <v>6.4856100000000003</v>
      </c>
      <c r="AR206">
        <v>0.71687820000000002</v>
      </c>
      <c r="AS206">
        <v>0.10882500000000001</v>
      </c>
      <c r="AT206">
        <v>0.16738260000000002</v>
      </c>
      <c r="AU206" t="s">
        <v>682</v>
      </c>
      <c r="AW206">
        <v>0.87277700000000003</v>
      </c>
      <c r="AX206">
        <v>1.0882499999999999</v>
      </c>
      <c r="AY206">
        <v>0.33635874999999998</v>
      </c>
      <c r="AZ206" t="s">
        <v>682</v>
      </c>
      <c r="BB206">
        <v>0.82822680000000004</v>
      </c>
      <c r="BC206">
        <v>7.0518299999999998</v>
      </c>
      <c r="BD206">
        <v>0.46876699999999999</v>
      </c>
      <c r="BE206">
        <v>16.904800000000002</v>
      </c>
      <c r="BG206">
        <v>0.73935939999999989</v>
      </c>
      <c r="BH206">
        <v>17.049199999999999</v>
      </c>
      <c r="BI206">
        <v>0.40755560000000007</v>
      </c>
      <c r="BJ206">
        <v>5.0982799999999999</v>
      </c>
    </row>
    <row r="207" spans="13:62">
      <c r="M207">
        <v>0.56228639999999996</v>
      </c>
      <c r="N207">
        <v>0.99603600000000003</v>
      </c>
      <c r="O207">
        <v>0.64549239999999997</v>
      </c>
      <c r="P207">
        <v>0.42367500000000002</v>
      </c>
      <c r="R207">
        <v>0.82576749999999999</v>
      </c>
      <c r="S207">
        <v>3.7849400000000002</v>
      </c>
      <c r="T207">
        <v>0.88350299999999993</v>
      </c>
      <c r="U207">
        <v>1.27102</v>
      </c>
      <c r="W207">
        <v>0.22061199999999997</v>
      </c>
      <c r="X207">
        <v>56.415500000000002</v>
      </c>
      <c r="Y207">
        <v>0.30694640000000001</v>
      </c>
      <c r="Z207">
        <v>6.2138999999999998</v>
      </c>
      <c r="AB207">
        <v>0.80998239999999999</v>
      </c>
      <c r="AC207">
        <v>24.701699999999999</v>
      </c>
      <c r="AD207">
        <v>0.79574599999999995</v>
      </c>
      <c r="AE207">
        <v>5.98794</v>
      </c>
      <c r="AR207">
        <v>0.43155939999999998</v>
      </c>
      <c r="AS207" t="s">
        <v>682</v>
      </c>
      <c r="AT207">
        <v>0.26618960000000003</v>
      </c>
      <c r="AU207">
        <v>0.23105999999999999</v>
      </c>
      <c r="AW207">
        <v>0.65266900000000005</v>
      </c>
      <c r="AX207">
        <v>2.3547899999999999</v>
      </c>
      <c r="AY207">
        <v>0.40749649999999998</v>
      </c>
      <c r="AZ207" t="s">
        <v>682</v>
      </c>
      <c r="BB207">
        <v>0.68935139999999984</v>
      </c>
      <c r="BC207">
        <v>9.4191500000000001</v>
      </c>
      <c r="BD207">
        <v>0.49804899999999996</v>
      </c>
      <c r="BE207">
        <v>22.643899999999999</v>
      </c>
      <c r="BG207">
        <v>0.63063559999999996</v>
      </c>
      <c r="BH207">
        <v>32.4437</v>
      </c>
      <c r="BI207">
        <v>0.65047479999999991</v>
      </c>
      <c r="BJ207">
        <v>6.9318099999999996</v>
      </c>
    </row>
    <row r="208" spans="13:62">
      <c r="M208">
        <v>0.62269600000000003</v>
      </c>
      <c r="N208">
        <v>2.0782799999999999</v>
      </c>
      <c r="O208">
        <v>0.242752</v>
      </c>
      <c r="P208">
        <v>0</v>
      </c>
      <c r="R208">
        <v>0.87646500000000005</v>
      </c>
      <c r="S208">
        <v>4.1565599999999998</v>
      </c>
      <c r="T208">
        <v>0.38843149999999999</v>
      </c>
      <c r="U208">
        <v>0</v>
      </c>
      <c r="W208">
        <v>0.23759999999999998</v>
      </c>
      <c r="X208">
        <v>52.511299999999999</v>
      </c>
      <c r="Y208">
        <v>0.37576160000000003</v>
      </c>
      <c r="Z208">
        <v>2.6634600000000002</v>
      </c>
      <c r="AB208">
        <v>0.88119499999999995</v>
      </c>
      <c r="AC208">
        <v>15.1022</v>
      </c>
      <c r="AD208">
        <v>0.50419619999999998</v>
      </c>
      <c r="AE208">
        <v>3.93729</v>
      </c>
      <c r="AR208">
        <v>0.67382839999999999</v>
      </c>
      <c r="AS208" t="s">
        <v>682</v>
      </c>
      <c r="AT208">
        <v>0.26050420000000002</v>
      </c>
      <c r="AU208">
        <v>0.39611800000000003</v>
      </c>
      <c r="AW208">
        <v>0.74562074999999994</v>
      </c>
      <c r="AX208">
        <v>1.0883400000000001</v>
      </c>
      <c r="AY208">
        <v>0.48431574999999999</v>
      </c>
      <c r="AZ208" t="s">
        <v>682</v>
      </c>
      <c r="BB208">
        <v>0.63944500000000004</v>
      </c>
      <c r="BC208">
        <v>9.2871400000000008</v>
      </c>
      <c r="BD208">
        <v>0.60843500000000006</v>
      </c>
      <c r="BE208">
        <v>20.598099999999999</v>
      </c>
      <c r="BG208">
        <v>0.80116779999999999</v>
      </c>
      <c r="BH208">
        <v>20.073799999999999</v>
      </c>
      <c r="BI208">
        <v>0.63315359999999998</v>
      </c>
      <c r="BJ208">
        <v>8.3184799999999992</v>
      </c>
    </row>
    <row r="209" spans="13:62">
      <c r="M209">
        <v>0.53839119999999996</v>
      </c>
      <c r="N209">
        <v>0.48742400000000002</v>
      </c>
      <c r="O209">
        <v>0.36213699999999999</v>
      </c>
      <c r="P209">
        <v>0.34187699999999999</v>
      </c>
      <c r="R209">
        <v>0.86544049999999995</v>
      </c>
      <c r="S209">
        <v>2.3152699999999999</v>
      </c>
      <c r="T209">
        <v>0.55288300000000001</v>
      </c>
      <c r="U209">
        <v>1.02563</v>
      </c>
      <c r="W209">
        <v>0.35877340000000002</v>
      </c>
      <c r="X209">
        <v>53.909100000000002</v>
      </c>
      <c r="Y209">
        <v>0.44290579999999996</v>
      </c>
      <c r="Z209">
        <v>6.0170399999999997</v>
      </c>
      <c r="AB209">
        <v>0.88784799999999997</v>
      </c>
      <c r="AC209">
        <v>14.5252</v>
      </c>
      <c r="AD209">
        <v>0.68164040000000004</v>
      </c>
      <c r="AE209">
        <v>4.85466</v>
      </c>
      <c r="AR209">
        <v>0.58986400000000005</v>
      </c>
      <c r="AS209" t="s">
        <v>682</v>
      </c>
      <c r="AT209">
        <v>0.33742419999999995</v>
      </c>
      <c r="AU209">
        <v>0.51453599999999999</v>
      </c>
      <c r="AW209">
        <v>0.79015100000000005</v>
      </c>
      <c r="AX209">
        <v>3.9178600000000001</v>
      </c>
      <c r="AY209">
        <v>0.67085874999999995</v>
      </c>
      <c r="AZ209" t="s">
        <v>682</v>
      </c>
      <c r="BB209">
        <v>0.89178479999999993</v>
      </c>
      <c r="BC209">
        <v>17.4998</v>
      </c>
      <c r="BD209">
        <v>0.84046920000000003</v>
      </c>
      <c r="BE209">
        <v>20.581399999999999</v>
      </c>
      <c r="BG209">
        <v>1.087888</v>
      </c>
      <c r="BH209">
        <v>33.084099999999999</v>
      </c>
      <c r="BI209">
        <v>0.87968559999999996</v>
      </c>
      <c r="BJ209">
        <v>10.548</v>
      </c>
    </row>
    <row r="210" spans="13:62">
      <c r="M210">
        <v>0.63925180000000004</v>
      </c>
      <c r="N210">
        <v>2.80538</v>
      </c>
      <c r="O210">
        <v>0.24990839999999998</v>
      </c>
      <c r="P210">
        <v>0</v>
      </c>
      <c r="R210">
        <v>0.84722524999999993</v>
      </c>
      <c r="S210">
        <v>6.3121</v>
      </c>
      <c r="T210">
        <v>0.35659774999999999</v>
      </c>
      <c r="U210">
        <v>0</v>
      </c>
      <c r="W210">
        <v>0.18449759999999998</v>
      </c>
      <c r="X210">
        <v>64.336600000000004</v>
      </c>
      <c r="Y210">
        <v>7.4525320000000006E-2</v>
      </c>
      <c r="Z210">
        <v>1.9307300000000001</v>
      </c>
      <c r="AB210">
        <v>0.74063139999999994</v>
      </c>
      <c r="AC210">
        <v>20.9468</v>
      </c>
      <c r="AD210">
        <v>0.4700318</v>
      </c>
      <c r="AE210">
        <v>3.8614700000000002</v>
      </c>
      <c r="AR210">
        <v>0.80790200000000012</v>
      </c>
      <c r="AS210" t="s">
        <v>682</v>
      </c>
      <c r="AT210">
        <v>0.31417520000000004</v>
      </c>
      <c r="AU210">
        <v>0.10945100000000001</v>
      </c>
      <c r="AW210">
        <v>0.94406199999999996</v>
      </c>
      <c r="AX210">
        <v>1.5683800000000001</v>
      </c>
      <c r="AY210">
        <v>0.66302300000000003</v>
      </c>
      <c r="AZ210">
        <v>0.13681399999999999</v>
      </c>
      <c r="BB210">
        <v>0.89644279999999998</v>
      </c>
      <c r="BC210">
        <v>7.7791699999999997</v>
      </c>
      <c r="BD210">
        <v>0.83710620000000002</v>
      </c>
      <c r="BE210">
        <v>19.7012</v>
      </c>
      <c r="BG210">
        <v>0.82177719999999999</v>
      </c>
      <c r="BH210">
        <v>12.965299999999999</v>
      </c>
      <c r="BI210">
        <v>0.92955699999999997</v>
      </c>
      <c r="BJ210">
        <v>6.7859699999999998</v>
      </c>
    </row>
    <row r="211" spans="13:62">
      <c r="M211">
        <v>0.57482919999999993</v>
      </c>
      <c r="N211">
        <v>0.11024100000000001</v>
      </c>
      <c r="O211">
        <v>0.24850460000000002</v>
      </c>
      <c r="P211">
        <v>0</v>
      </c>
      <c r="R211">
        <v>0.83801250000000005</v>
      </c>
      <c r="S211">
        <v>1.76386</v>
      </c>
      <c r="T211">
        <v>0.40519725000000001</v>
      </c>
      <c r="U211">
        <v>0</v>
      </c>
      <c r="W211">
        <v>0.36840019999999996</v>
      </c>
      <c r="X211">
        <v>29.544699999999999</v>
      </c>
      <c r="Y211">
        <v>0.19781080000000001</v>
      </c>
      <c r="Z211">
        <v>3.2742200000000001</v>
      </c>
      <c r="AB211">
        <v>0.69239820000000007</v>
      </c>
      <c r="AC211">
        <v>8.4665400000000002</v>
      </c>
      <c r="AD211">
        <v>0.43376179999999998</v>
      </c>
      <c r="AE211">
        <v>4.3656199999999998</v>
      </c>
      <c r="AR211">
        <v>0.42537419999999998</v>
      </c>
      <c r="AS211" t="s">
        <v>682</v>
      </c>
      <c r="AT211">
        <v>0.2717368</v>
      </c>
      <c r="AU211" t="s">
        <v>682</v>
      </c>
      <c r="AW211">
        <v>0.46727500000000005</v>
      </c>
      <c r="AX211">
        <v>0.69507200000000002</v>
      </c>
      <c r="AY211">
        <v>0.62345950000000006</v>
      </c>
      <c r="AZ211">
        <v>0.51136499999999996</v>
      </c>
      <c r="BB211">
        <v>0.42547619999999997</v>
      </c>
      <c r="BC211">
        <v>10.565099999999999</v>
      </c>
      <c r="BD211">
        <v>0.81720280000000012</v>
      </c>
      <c r="BE211">
        <v>17.591000000000001</v>
      </c>
      <c r="BG211">
        <v>0.50683600000000006</v>
      </c>
      <c r="BH211">
        <v>14.364800000000001</v>
      </c>
      <c r="BI211">
        <v>0.84648280000000009</v>
      </c>
      <c r="BJ211">
        <v>6.3409300000000002</v>
      </c>
    </row>
    <row r="212" spans="13:62">
      <c r="M212">
        <v>0.60256939999999992</v>
      </c>
      <c r="N212">
        <v>0.80447299999999999</v>
      </c>
      <c r="O212">
        <v>0.4038696</v>
      </c>
      <c r="P212">
        <v>0</v>
      </c>
      <c r="R212">
        <v>0.77457425000000013</v>
      </c>
      <c r="S212">
        <v>3.3519700000000001</v>
      </c>
      <c r="T212">
        <v>0.59553149999999999</v>
      </c>
      <c r="U212">
        <v>0.227386</v>
      </c>
      <c r="W212">
        <v>0.2440756</v>
      </c>
      <c r="X212">
        <v>42.6907</v>
      </c>
      <c r="Y212">
        <v>0.63211860000000009</v>
      </c>
      <c r="Z212">
        <v>4.9115500000000001</v>
      </c>
      <c r="AB212">
        <v>0.8514558000000001</v>
      </c>
      <c r="AC212">
        <v>9.3318899999999996</v>
      </c>
      <c r="AD212">
        <v>0.76069659999999995</v>
      </c>
      <c r="AE212">
        <v>4.7296399999999998</v>
      </c>
      <c r="AR212">
        <v>0.41823320000000008</v>
      </c>
      <c r="AS212" t="s">
        <v>682</v>
      </c>
      <c r="AT212">
        <v>0.30185640000000002</v>
      </c>
      <c r="AU212" t="s">
        <v>682</v>
      </c>
      <c r="AW212">
        <v>0.52357999999999993</v>
      </c>
      <c r="AX212">
        <v>1.3420399999999999</v>
      </c>
      <c r="AY212">
        <v>0.66242025000000004</v>
      </c>
      <c r="AZ212">
        <v>0.174265</v>
      </c>
      <c r="BB212">
        <v>0.63159180000000004</v>
      </c>
      <c r="BC212">
        <v>6.2628599999999999</v>
      </c>
      <c r="BD212">
        <v>0.86011179999999998</v>
      </c>
      <c r="BE212">
        <v>16.8688</v>
      </c>
      <c r="BG212">
        <v>0.52903239999999996</v>
      </c>
      <c r="BH212">
        <v>15.507999999999999</v>
      </c>
      <c r="BI212">
        <v>0.96031600000000006</v>
      </c>
      <c r="BJ212">
        <v>6.5523499999999997</v>
      </c>
    </row>
    <row r="213" spans="13:62">
      <c r="M213">
        <v>0.45452879999999996</v>
      </c>
      <c r="N213">
        <v>1.8433200000000001</v>
      </c>
      <c r="O213">
        <v>0.55870059999999999</v>
      </c>
      <c r="P213">
        <v>0</v>
      </c>
      <c r="R213">
        <v>0.7753182500000001</v>
      </c>
      <c r="S213">
        <v>5.1612900000000002</v>
      </c>
      <c r="T213">
        <v>0.67056674999999999</v>
      </c>
      <c r="U213">
        <v>0</v>
      </c>
      <c r="W213">
        <v>0.12045900000000001</v>
      </c>
      <c r="X213">
        <v>41.290300000000002</v>
      </c>
      <c r="Y213">
        <v>0.22429100000000002</v>
      </c>
      <c r="Z213">
        <v>0.183672</v>
      </c>
      <c r="AB213">
        <v>0.81297280000000005</v>
      </c>
      <c r="AC213">
        <v>10.3226</v>
      </c>
      <c r="AD213">
        <v>0.77377300000000004</v>
      </c>
      <c r="AE213">
        <v>7.7142099999999996</v>
      </c>
      <c r="AR213">
        <v>0.3602702000000001</v>
      </c>
      <c r="AS213" t="s">
        <v>682</v>
      </c>
      <c r="AT213">
        <v>0.32210960000000005</v>
      </c>
      <c r="AU213" t="s">
        <v>682</v>
      </c>
      <c r="AW213">
        <v>0.53133649999999999</v>
      </c>
      <c r="AX213">
        <v>1.76139</v>
      </c>
      <c r="AY213">
        <v>0.70277924999999986</v>
      </c>
      <c r="AZ213" t="s">
        <v>682</v>
      </c>
      <c r="BB213">
        <v>0.53940840000000001</v>
      </c>
      <c r="BC213">
        <v>10.333500000000001</v>
      </c>
      <c r="BD213">
        <v>0.86431239999999998</v>
      </c>
      <c r="BE213">
        <v>16.840800000000002</v>
      </c>
      <c r="BG213">
        <v>0.69075520000000001</v>
      </c>
      <c r="BH213">
        <v>13.308299999999999</v>
      </c>
      <c r="BI213">
        <v>0.89517219999999997</v>
      </c>
      <c r="BJ213">
        <v>7.1956199999999999</v>
      </c>
    </row>
    <row r="214" spans="13:62">
      <c r="M214">
        <v>0.49652099999999999</v>
      </c>
      <c r="N214">
        <v>0.75717400000000001</v>
      </c>
      <c r="O214">
        <v>0.29472359999999997</v>
      </c>
      <c r="P214">
        <v>0</v>
      </c>
      <c r="R214">
        <v>0.82801824999999996</v>
      </c>
      <c r="S214">
        <v>2.3556499999999998</v>
      </c>
      <c r="T214">
        <v>0.33538825</v>
      </c>
      <c r="U214">
        <v>0</v>
      </c>
      <c r="W214">
        <v>0.35593180000000002</v>
      </c>
      <c r="X214">
        <v>34.1233</v>
      </c>
      <c r="Y214">
        <v>0.22220280000000003</v>
      </c>
      <c r="Z214">
        <v>0.64503100000000002</v>
      </c>
      <c r="AB214">
        <v>0.79428120000000002</v>
      </c>
      <c r="AC214">
        <v>8.07653</v>
      </c>
      <c r="AD214">
        <v>0.41958599999999996</v>
      </c>
      <c r="AE214">
        <v>4.8377299999999996</v>
      </c>
      <c r="AR214">
        <v>0.43365479999999995</v>
      </c>
      <c r="AS214" t="s">
        <v>682</v>
      </c>
      <c r="AT214">
        <v>0.1413594</v>
      </c>
      <c r="AU214" t="s">
        <v>682</v>
      </c>
      <c r="AW214">
        <v>0.69000224999999993</v>
      </c>
      <c r="AX214">
        <v>1.54518</v>
      </c>
      <c r="AY214">
        <v>0.23435650000000002</v>
      </c>
      <c r="AZ214" t="s">
        <v>682</v>
      </c>
      <c r="BB214">
        <v>0.78735339999999998</v>
      </c>
      <c r="BC214">
        <v>12.0524</v>
      </c>
      <c r="BD214">
        <v>0.38579140000000001</v>
      </c>
      <c r="BE214">
        <v>12.477399999999999</v>
      </c>
      <c r="BG214">
        <v>0.70611579999999985</v>
      </c>
      <c r="BH214">
        <v>26.525500000000001</v>
      </c>
      <c r="BI214">
        <v>0.44262480000000004</v>
      </c>
      <c r="BJ214">
        <v>2.4954800000000001</v>
      </c>
    </row>
    <row r="215" spans="13:62">
      <c r="M215">
        <v>0.55925019999999992</v>
      </c>
      <c r="N215">
        <v>0.92826399999999998</v>
      </c>
      <c r="O215">
        <v>0.16963193999999998</v>
      </c>
      <c r="P215">
        <v>0</v>
      </c>
      <c r="R215">
        <v>0.86584075000000005</v>
      </c>
      <c r="S215">
        <v>3.8987099999999999</v>
      </c>
      <c r="T215">
        <v>0.31974800000000003</v>
      </c>
      <c r="U215">
        <v>0</v>
      </c>
      <c r="W215">
        <v>0.3932042</v>
      </c>
      <c r="X215">
        <v>35.7196</v>
      </c>
      <c r="Y215">
        <v>0.1311524</v>
      </c>
      <c r="Z215">
        <v>0</v>
      </c>
      <c r="AB215">
        <v>0.80749519999999997</v>
      </c>
      <c r="AC215">
        <v>9.4311600000000002</v>
      </c>
      <c r="AD215">
        <v>0.46014420000000006</v>
      </c>
      <c r="AE215">
        <v>4.1457199999999998</v>
      </c>
      <c r="AR215">
        <v>0.46903480000000003</v>
      </c>
      <c r="AS215" t="s">
        <v>682</v>
      </c>
      <c r="AT215">
        <v>0.34985720000000003</v>
      </c>
      <c r="AU215" t="s">
        <v>682</v>
      </c>
      <c r="AW215">
        <v>0.71383174999999999</v>
      </c>
      <c r="AX215">
        <v>1.5406500000000001</v>
      </c>
      <c r="AY215">
        <v>0.70469599999999999</v>
      </c>
      <c r="AZ215" t="s">
        <v>682</v>
      </c>
      <c r="BB215">
        <v>0.7877402</v>
      </c>
      <c r="BC215">
        <v>16.3309</v>
      </c>
      <c r="BD215">
        <v>0.87332260000000006</v>
      </c>
      <c r="BE215">
        <v>17.069299999999998</v>
      </c>
      <c r="BG215">
        <v>0.75962339999999995</v>
      </c>
      <c r="BH215">
        <v>21.825900000000001</v>
      </c>
      <c r="BI215">
        <v>0.9421678</v>
      </c>
      <c r="BJ215">
        <v>9.0836500000000004</v>
      </c>
    </row>
    <row r="216" spans="13:62">
      <c r="M216">
        <v>0.31332399999999999</v>
      </c>
      <c r="N216">
        <v>0</v>
      </c>
      <c r="O216">
        <v>0.14755280000000001</v>
      </c>
      <c r="P216">
        <v>0</v>
      </c>
      <c r="R216">
        <v>0.62795650000000003</v>
      </c>
      <c r="S216">
        <v>1.6037600000000001</v>
      </c>
      <c r="T216">
        <v>0.26458725</v>
      </c>
      <c r="U216">
        <v>0</v>
      </c>
      <c r="W216">
        <v>7.2525000000000006E-2</v>
      </c>
      <c r="X216">
        <v>66.288899999999998</v>
      </c>
      <c r="Y216">
        <v>4.8239400000000002E-2</v>
      </c>
      <c r="Z216">
        <v>0</v>
      </c>
      <c r="AB216">
        <v>0.72393779999999996</v>
      </c>
      <c r="AC216">
        <v>14.113099999999999</v>
      </c>
      <c r="AD216">
        <v>0.44680799999999998</v>
      </c>
      <c r="AE216">
        <v>11.136900000000001</v>
      </c>
      <c r="AR216">
        <v>0.58671060000000008</v>
      </c>
      <c r="AS216" t="s">
        <v>682</v>
      </c>
      <c r="AT216">
        <v>0.26198959999999999</v>
      </c>
      <c r="AU216">
        <v>0.26548100000000002</v>
      </c>
      <c r="AW216">
        <v>0.75365700000000002</v>
      </c>
      <c r="AX216" t="s">
        <v>682</v>
      </c>
      <c r="AY216">
        <v>0.54549225000000001</v>
      </c>
      <c r="AZ216" t="s">
        <v>682</v>
      </c>
      <c r="BB216">
        <v>0.72302239999999995</v>
      </c>
      <c r="BC216">
        <v>10.0101</v>
      </c>
      <c r="BD216">
        <v>0.70587680000000008</v>
      </c>
      <c r="BE216">
        <v>14.999700000000001</v>
      </c>
      <c r="BG216">
        <v>0.59356720000000007</v>
      </c>
      <c r="BH216">
        <v>22.939800000000002</v>
      </c>
      <c r="BI216">
        <v>0.75157819999999997</v>
      </c>
      <c r="BJ216">
        <v>5.8405800000000001</v>
      </c>
    </row>
    <row r="217" spans="13:62">
      <c r="M217">
        <v>0.47700500000000001</v>
      </c>
      <c r="N217">
        <v>2.3097500000000002</v>
      </c>
      <c r="O217">
        <v>0.12470993999999999</v>
      </c>
      <c r="P217">
        <v>0</v>
      </c>
      <c r="R217">
        <v>0.81384650000000014</v>
      </c>
      <c r="S217">
        <v>7.3368599999999997</v>
      </c>
      <c r="T217">
        <v>0.21005599999999999</v>
      </c>
      <c r="U217">
        <v>0</v>
      </c>
      <c r="W217">
        <v>0.2186864</v>
      </c>
      <c r="X217">
        <v>39.7821</v>
      </c>
      <c r="Y217">
        <v>0.15765099999999999</v>
      </c>
      <c r="Z217">
        <v>0</v>
      </c>
      <c r="AB217">
        <v>0.80200219999999989</v>
      </c>
      <c r="AC217">
        <v>10.869400000000001</v>
      </c>
      <c r="AD217">
        <v>0.30593879999999996</v>
      </c>
      <c r="AE217">
        <v>8.0453499999999991</v>
      </c>
      <c r="AR217">
        <v>0.56408700000000001</v>
      </c>
      <c r="AS217" t="s">
        <v>682</v>
      </c>
      <c r="AT217">
        <v>0.26116479999999997</v>
      </c>
      <c r="AU217" t="s">
        <v>682</v>
      </c>
      <c r="AW217">
        <v>0.73458325000000002</v>
      </c>
      <c r="AX217">
        <v>0.94033599999999995</v>
      </c>
      <c r="AY217">
        <v>0.46658875000000005</v>
      </c>
      <c r="AZ217">
        <v>0.30284699999999998</v>
      </c>
      <c r="BB217">
        <v>0.71360259999999998</v>
      </c>
      <c r="BC217">
        <v>13.3528</v>
      </c>
      <c r="BD217">
        <v>0.59297519999999992</v>
      </c>
      <c r="BE217">
        <v>13.567500000000001</v>
      </c>
      <c r="BG217">
        <v>0.74489359999999993</v>
      </c>
      <c r="BH217">
        <v>24.7622</v>
      </c>
      <c r="BI217">
        <v>0.62078259999999996</v>
      </c>
      <c r="BJ217">
        <v>5.3300999999999998</v>
      </c>
    </row>
    <row r="218" spans="13:62">
      <c r="M218">
        <v>0.45292659999999996</v>
      </c>
      <c r="N218">
        <v>2.5306199999999999</v>
      </c>
      <c r="O218">
        <v>0.25691240000000004</v>
      </c>
      <c r="P218">
        <v>0</v>
      </c>
      <c r="R218">
        <v>0.75324999999999998</v>
      </c>
      <c r="S218">
        <v>4.5551199999999996</v>
      </c>
      <c r="T218">
        <v>0.33250800000000003</v>
      </c>
      <c r="U218">
        <v>1.2630999999999999</v>
      </c>
      <c r="W218">
        <v>0.228161</v>
      </c>
      <c r="X218">
        <v>52.501899999999999</v>
      </c>
      <c r="Y218">
        <v>5.9945840000000007E-2</v>
      </c>
      <c r="Z218">
        <v>4.0419400000000003</v>
      </c>
      <c r="AB218">
        <v>0.75451659999999998</v>
      </c>
      <c r="AC218">
        <v>21.3247</v>
      </c>
      <c r="AD218">
        <v>0.46534719999999996</v>
      </c>
      <c r="AE218">
        <v>10.104799999999999</v>
      </c>
      <c r="AR218">
        <v>0.71551520000000002</v>
      </c>
      <c r="AS218">
        <v>0.117772</v>
      </c>
      <c r="AT218">
        <v>0.33752700000000002</v>
      </c>
      <c r="AU218">
        <v>0.21512899999999999</v>
      </c>
      <c r="AW218">
        <v>0.84167500000000006</v>
      </c>
      <c r="AX218">
        <v>3.0620699999999998</v>
      </c>
      <c r="AY218">
        <v>0.68208050000000009</v>
      </c>
      <c r="AZ218" t="s">
        <v>682</v>
      </c>
      <c r="BB218">
        <v>0.92167160000000004</v>
      </c>
      <c r="BC218">
        <v>13.0962</v>
      </c>
      <c r="BD218">
        <v>0.82990980000000003</v>
      </c>
      <c r="BE218">
        <v>18.286000000000001</v>
      </c>
      <c r="BG218">
        <v>1.0988766000000001</v>
      </c>
      <c r="BH218">
        <v>23.711400000000001</v>
      </c>
      <c r="BI218">
        <v>0.995035</v>
      </c>
      <c r="BJ218">
        <v>10.3262</v>
      </c>
    </row>
    <row r="219" spans="13:62">
      <c r="M219">
        <v>0.56967159999999994</v>
      </c>
      <c r="N219">
        <v>0.91778199999999999</v>
      </c>
      <c r="O219">
        <v>0.15110779999999999</v>
      </c>
      <c r="P219">
        <v>0</v>
      </c>
      <c r="R219">
        <v>0.90168000000000004</v>
      </c>
      <c r="S219">
        <v>3.9770599999999998</v>
      </c>
      <c r="T219">
        <v>0.27561200000000002</v>
      </c>
      <c r="U219">
        <v>0</v>
      </c>
      <c r="W219">
        <v>0.23388020000000004</v>
      </c>
      <c r="X219">
        <v>42.218000000000004</v>
      </c>
      <c r="Y219">
        <v>2.255836E-2</v>
      </c>
      <c r="Z219">
        <v>1.9307300000000001</v>
      </c>
      <c r="AB219">
        <v>0.82099919999999993</v>
      </c>
      <c r="AC219">
        <v>14.6845</v>
      </c>
      <c r="AD219">
        <v>0.31192019999999998</v>
      </c>
      <c r="AE219">
        <v>13.5151</v>
      </c>
      <c r="AR219">
        <v>0.67513020000000001</v>
      </c>
      <c r="AS219" t="s">
        <v>682</v>
      </c>
      <c r="AT219">
        <v>0.27822580000000002</v>
      </c>
      <c r="AU219">
        <v>9.6724699999999997E-2</v>
      </c>
      <c r="AW219">
        <v>0.78303</v>
      </c>
      <c r="AX219">
        <v>0.97347300000000003</v>
      </c>
      <c r="AY219">
        <v>0.59570900000000004</v>
      </c>
      <c r="AZ219" t="s">
        <v>682</v>
      </c>
      <c r="BB219">
        <v>0.75400800000000001</v>
      </c>
      <c r="BC219">
        <v>7.5930900000000001</v>
      </c>
      <c r="BD219">
        <v>0.7693239999999999</v>
      </c>
      <c r="BE219">
        <v>14.605399999999999</v>
      </c>
      <c r="BG219">
        <v>0.75826019999999983</v>
      </c>
      <c r="BH219">
        <v>16.386800000000001</v>
      </c>
      <c r="BI219">
        <v>0.81940380000000013</v>
      </c>
      <c r="BJ219">
        <v>8.7052200000000006</v>
      </c>
    </row>
    <row r="220" spans="13:62">
      <c r="M220">
        <v>1.1426100000000001</v>
      </c>
      <c r="N220">
        <v>0.54481100000000005</v>
      </c>
      <c r="O220">
        <v>0.63571179999999994</v>
      </c>
      <c r="P220">
        <v>0</v>
      </c>
      <c r="R220">
        <v>1.1903950000000001</v>
      </c>
      <c r="S220">
        <v>1.5254700000000001</v>
      </c>
      <c r="T220">
        <v>0.72866425000000001</v>
      </c>
      <c r="U220">
        <v>0</v>
      </c>
      <c r="W220">
        <v>1.0743199999999999</v>
      </c>
      <c r="X220">
        <v>23.623000000000001</v>
      </c>
      <c r="Y220">
        <v>0.15817439999999999</v>
      </c>
      <c r="Z220">
        <v>0</v>
      </c>
      <c r="AB220">
        <v>1.0888359999999999</v>
      </c>
      <c r="AC220">
        <v>8.8041400000000003</v>
      </c>
      <c r="AD220">
        <v>0.8983002000000001</v>
      </c>
      <c r="AE220">
        <v>7.4071899999999999</v>
      </c>
      <c r="AR220">
        <v>0.57356779999999996</v>
      </c>
      <c r="AS220" t="s">
        <v>682</v>
      </c>
      <c r="AT220">
        <v>0.31362860000000004</v>
      </c>
      <c r="AU220">
        <v>0.20125299999999999</v>
      </c>
      <c r="AW220">
        <v>0.77405275000000007</v>
      </c>
      <c r="AX220">
        <v>1.01</v>
      </c>
      <c r="AY220">
        <v>0.61982424999999997</v>
      </c>
      <c r="AZ220" t="s">
        <v>682</v>
      </c>
      <c r="BB220">
        <v>0.85900880000000002</v>
      </c>
      <c r="BC220">
        <v>10.042299999999999</v>
      </c>
      <c r="BD220">
        <v>0.7833116</v>
      </c>
      <c r="BE220">
        <v>9.4588800000000006</v>
      </c>
      <c r="BG220">
        <v>1.0757452000000001</v>
      </c>
      <c r="BH220">
        <v>21.546600000000002</v>
      </c>
      <c r="BI220">
        <v>0.89754559999999994</v>
      </c>
      <c r="BJ220">
        <v>7.6476100000000002</v>
      </c>
    </row>
    <row r="221" spans="13:62">
      <c r="M221">
        <v>0.37319939999999996</v>
      </c>
      <c r="N221">
        <v>0</v>
      </c>
      <c r="O221">
        <v>0.35769639999999997</v>
      </c>
      <c r="P221">
        <v>0</v>
      </c>
      <c r="R221">
        <v>0.6138229999999999</v>
      </c>
      <c r="S221">
        <v>1.5021800000000001</v>
      </c>
      <c r="T221">
        <v>0.41034700000000002</v>
      </c>
      <c r="U221">
        <v>0.20202000000000001</v>
      </c>
      <c r="W221">
        <v>1.768248E-2</v>
      </c>
      <c r="X221">
        <v>52.8767</v>
      </c>
      <c r="Y221">
        <v>0.1183722</v>
      </c>
      <c r="Z221">
        <v>0.80808100000000005</v>
      </c>
      <c r="AB221">
        <v>0.48678579999999999</v>
      </c>
      <c r="AC221">
        <v>19.227900000000002</v>
      </c>
      <c r="AD221">
        <v>0.58084100000000005</v>
      </c>
      <c r="AE221">
        <v>9.8585899999999995</v>
      </c>
      <c r="AR221">
        <v>0.75282800000000005</v>
      </c>
      <c r="AS221">
        <v>0.16760800000000001</v>
      </c>
      <c r="AT221">
        <v>0.27359559999999999</v>
      </c>
      <c r="AU221">
        <v>0.16198599999999999</v>
      </c>
      <c r="AW221">
        <v>1.0135125</v>
      </c>
      <c r="AX221">
        <v>1.3408599999999999</v>
      </c>
      <c r="AY221">
        <v>0.47476049999999997</v>
      </c>
      <c r="AZ221" t="s">
        <v>682</v>
      </c>
      <c r="BB221">
        <v>1.0629080000000002</v>
      </c>
      <c r="BC221">
        <v>10.1906</v>
      </c>
      <c r="BD221">
        <v>0.57142779999999993</v>
      </c>
      <c r="BE221">
        <v>7.7753300000000003</v>
      </c>
      <c r="BG221">
        <v>0.83508280000000001</v>
      </c>
      <c r="BH221">
        <v>15.531700000000001</v>
      </c>
      <c r="BI221">
        <v>0.562967</v>
      </c>
      <c r="BJ221">
        <v>6.6414200000000001</v>
      </c>
    </row>
    <row r="222" spans="13:62">
      <c r="M222">
        <v>0.18872079999999997</v>
      </c>
      <c r="N222">
        <v>0</v>
      </c>
      <c r="O222">
        <v>0.29173280000000001</v>
      </c>
      <c r="P222">
        <v>0</v>
      </c>
      <c r="R222">
        <v>0.36964400000000003</v>
      </c>
      <c r="S222">
        <v>0</v>
      </c>
      <c r="T222">
        <v>0.43184275</v>
      </c>
      <c r="U222">
        <v>0.52549999999999997</v>
      </c>
      <c r="W222">
        <v>6.3321859999999994E-2</v>
      </c>
      <c r="X222">
        <v>0.69896499999999995</v>
      </c>
      <c r="Y222">
        <v>0.238286</v>
      </c>
      <c r="Z222">
        <v>1.0509999999999999</v>
      </c>
      <c r="AB222">
        <v>0.56723040000000002</v>
      </c>
      <c r="AC222">
        <v>7.3391299999999999</v>
      </c>
      <c r="AD222">
        <v>0.66297919999999999</v>
      </c>
      <c r="AE222">
        <v>9.2487999999999992</v>
      </c>
      <c r="AR222">
        <v>0.62587499999999996</v>
      </c>
      <c r="AS222">
        <v>0.302234</v>
      </c>
      <c r="AT222">
        <v>0.22142120000000004</v>
      </c>
      <c r="AU222" t="s">
        <v>682</v>
      </c>
      <c r="AW222">
        <v>0.8398182500000001</v>
      </c>
      <c r="AX222">
        <v>2.7201</v>
      </c>
      <c r="AY222">
        <v>0.42679175000000003</v>
      </c>
      <c r="AZ222" t="s">
        <v>682</v>
      </c>
      <c r="BB222">
        <v>0.95131499999999991</v>
      </c>
      <c r="BC222">
        <v>22.244399999999999</v>
      </c>
      <c r="BD222">
        <v>0.53691479999999991</v>
      </c>
      <c r="BE222">
        <v>2.7727200000000001</v>
      </c>
      <c r="BG222">
        <v>0.82165520000000003</v>
      </c>
      <c r="BH222">
        <v>34.253100000000003</v>
      </c>
      <c r="BI222">
        <v>0.55681399999999992</v>
      </c>
      <c r="BJ222">
        <v>4.15909</v>
      </c>
    </row>
    <row r="223" spans="13:62">
      <c r="M223">
        <v>0.17010500000000001</v>
      </c>
      <c r="N223">
        <v>0</v>
      </c>
      <c r="O223">
        <v>0.53175360000000005</v>
      </c>
      <c r="P223">
        <v>0</v>
      </c>
      <c r="R223">
        <v>0.34013750000000004</v>
      </c>
      <c r="S223">
        <v>0</v>
      </c>
      <c r="T223">
        <v>0.54891575000000004</v>
      </c>
      <c r="U223">
        <v>0</v>
      </c>
      <c r="W223">
        <v>2.9513539999999998E-2</v>
      </c>
      <c r="X223">
        <v>0.90682399999999996</v>
      </c>
      <c r="Y223">
        <v>0.13705039999999999</v>
      </c>
      <c r="Z223">
        <v>0</v>
      </c>
      <c r="AB223">
        <v>0.518814</v>
      </c>
      <c r="AC223">
        <v>9.0682399999999994</v>
      </c>
      <c r="AD223">
        <v>0.67689520000000003</v>
      </c>
      <c r="AE223">
        <v>6.1879600000000003</v>
      </c>
      <c r="AR223">
        <v>0.67191559999999995</v>
      </c>
      <c r="AS223" t="s">
        <v>682</v>
      </c>
      <c r="AT223">
        <v>0.35489259999999995</v>
      </c>
      <c r="AU223">
        <v>0.22824800000000001</v>
      </c>
      <c r="AW223">
        <v>0.91163649999999996</v>
      </c>
      <c r="AX223">
        <v>2.6276299999999999</v>
      </c>
      <c r="AY223">
        <v>0.66632849999999999</v>
      </c>
      <c r="AZ223" t="s">
        <v>682</v>
      </c>
      <c r="BB223">
        <v>0.87217179999999994</v>
      </c>
      <c r="BC223">
        <v>18.018000000000001</v>
      </c>
      <c r="BD223">
        <v>0.84753440000000002</v>
      </c>
      <c r="BE223">
        <v>6.4670100000000001</v>
      </c>
      <c r="BG223">
        <v>0.77793380000000001</v>
      </c>
      <c r="BH223">
        <v>24.2743</v>
      </c>
      <c r="BI223">
        <v>0.98766560000000003</v>
      </c>
      <c r="BJ223">
        <v>6.1626799999999999</v>
      </c>
    </row>
    <row r="224" spans="13:62">
      <c r="M224">
        <v>0.13340740000000001</v>
      </c>
      <c r="N224">
        <v>0</v>
      </c>
      <c r="O224">
        <v>0.63772559999999989</v>
      </c>
      <c r="P224">
        <v>0</v>
      </c>
      <c r="R224">
        <v>0.18217074999999999</v>
      </c>
      <c r="S224">
        <v>0</v>
      </c>
      <c r="T224">
        <v>0.71954699999999994</v>
      </c>
      <c r="U224">
        <v>0.16512499999999999</v>
      </c>
      <c r="W224">
        <v>4.5318560000000001E-2</v>
      </c>
      <c r="X224" s="103">
        <v>0</v>
      </c>
      <c r="Y224">
        <v>0.52109059999999996</v>
      </c>
      <c r="Z224">
        <v>0.39630100000000001</v>
      </c>
      <c r="AB224">
        <v>0.34342940000000005</v>
      </c>
      <c r="AC224">
        <v>5.2641499999999999</v>
      </c>
      <c r="AD224">
        <v>0.91459659999999998</v>
      </c>
      <c r="AE224">
        <v>6.0766200000000001</v>
      </c>
      <c r="AR224">
        <v>0.6000162</v>
      </c>
      <c r="AS224" t="s">
        <v>682</v>
      </c>
      <c r="AT224">
        <v>0.33573560000000002</v>
      </c>
      <c r="AU224" t="s">
        <v>682</v>
      </c>
      <c r="AW224">
        <v>0.92832049999999999</v>
      </c>
      <c r="AX224">
        <v>2.5706899999999999</v>
      </c>
      <c r="AY224">
        <v>0.65931175000000009</v>
      </c>
      <c r="AZ224" t="s">
        <v>682</v>
      </c>
      <c r="BB224">
        <v>1.0516962000000001</v>
      </c>
      <c r="BC224">
        <v>11.825200000000001</v>
      </c>
      <c r="BD224">
        <v>0.7346686</v>
      </c>
      <c r="BE224">
        <v>8.3873700000000007</v>
      </c>
      <c r="BG224">
        <v>1.0066736000000001</v>
      </c>
      <c r="BH224">
        <v>15.852600000000001</v>
      </c>
      <c r="BI224">
        <v>0.78937080000000004</v>
      </c>
      <c r="BJ224">
        <v>8.0767299999999995</v>
      </c>
    </row>
    <row r="225" spans="13:62">
      <c r="M225">
        <v>0.19287119999999996</v>
      </c>
      <c r="N225">
        <v>0</v>
      </c>
      <c r="O225">
        <v>0.89051820000000004</v>
      </c>
      <c r="P225">
        <v>0</v>
      </c>
      <c r="R225">
        <v>0.39453499999999997</v>
      </c>
      <c r="S225">
        <v>0</v>
      </c>
      <c r="T225">
        <v>0.91396350000000004</v>
      </c>
      <c r="U225">
        <v>0</v>
      </c>
      <c r="W225">
        <v>3.8602320000000002E-2</v>
      </c>
      <c r="X225" s="103">
        <v>0</v>
      </c>
      <c r="Y225">
        <v>0.61696020000000007</v>
      </c>
      <c r="Z225">
        <v>0.67485899999999999</v>
      </c>
      <c r="AB225">
        <v>0.5593108</v>
      </c>
      <c r="AC225">
        <v>5.3569899999999997</v>
      </c>
      <c r="AD225">
        <v>0.99806079999999997</v>
      </c>
      <c r="AE225">
        <v>5.5113500000000002</v>
      </c>
      <c r="AR225">
        <v>0.65653479999999997</v>
      </c>
      <c r="AS225" t="s">
        <v>682</v>
      </c>
      <c r="AT225">
        <v>0.35356080000000001</v>
      </c>
      <c r="AU225" t="s">
        <v>682</v>
      </c>
      <c r="AW225">
        <v>0.96338999999999997</v>
      </c>
      <c r="AX225">
        <v>0.79145200000000004</v>
      </c>
      <c r="AY225">
        <v>0.73562975000000008</v>
      </c>
      <c r="AZ225" t="s">
        <v>682</v>
      </c>
      <c r="BB225">
        <v>0.95106999999999997</v>
      </c>
      <c r="BC225">
        <v>11.3969</v>
      </c>
      <c r="BD225">
        <v>0.94716300000000009</v>
      </c>
      <c r="BE225">
        <v>9.3033800000000006</v>
      </c>
      <c r="BG225">
        <v>0.89898699999999998</v>
      </c>
      <c r="BH225">
        <v>32.185699999999997</v>
      </c>
      <c r="BI225">
        <v>0.96350319999999989</v>
      </c>
      <c r="BJ225">
        <v>8.3932699999999993</v>
      </c>
    </row>
    <row r="226" spans="13:62">
      <c r="M226">
        <v>0.1242678</v>
      </c>
      <c r="N226">
        <v>0</v>
      </c>
      <c r="O226">
        <v>0.44107060000000003</v>
      </c>
      <c r="P226">
        <v>0.105613</v>
      </c>
      <c r="R226">
        <v>0.18810275000000001</v>
      </c>
      <c r="S226">
        <v>0</v>
      </c>
      <c r="T226">
        <v>0.52576075</v>
      </c>
      <c r="U226">
        <v>0</v>
      </c>
      <c r="W226">
        <v>3.9090180000000002E-2</v>
      </c>
      <c r="X226" s="103">
        <v>0</v>
      </c>
      <c r="Y226">
        <v>0.19615299999999997</v>
      </c>
      <c r="Z226">
        <v>0.211227</v>
      </c>
      <c r="AB226">
        <v>0.38706980000000002</v>
      </c>
      <c r="AC226">
        <v>4.2761899999999997</v>
      </c>
      <c r="AD226">
        <v>0.64726240000000002</v>
      </c>
      <c r="AE226">
        <v>5.9143499999999998</v>
      </c>
      <c r="AR226">
        <v>0.49208580000000007</v>
      </c>
      <c r="AS226" t="s">
        <v>682</v>
      </c>
      <c r="AT226">
        <v>0.34690500000000002</v>
      </c>
      <c r="AU226">
        <v>0.145672</v>
      </c>
      <c r="AW226">
        <v>0.72998049999999992</v>
      </c>
      <c r="AX226">
        <v>0.40314499999999998</v>
      </c>
      <c r="AY226">
        <v>0.68295700000000004</v>
      </c>
      <c r="AZ226" t="s">
        <v>682</v>
      </c>
      <c r="BB226">
        <v>0.70507799999999998</v>
      </c>
      <c r="BC226">
        <v>8.7079199999999997</v>
      </c>
      <c r="BD226">
        <v>0.91478099999999996</v>
      </c>
      <c r="BE226">
        <v>4.9528400000000001</v>
      </c>
      <c r="BG226">
        <v>0.63588480000000003</v>
      </c>
      <c r="BH226">
        <v>14.782</v>
      </c>
      <c r="BI226">
        <v>0.93589160000000005</v>
      </c>
      <c r="BJ226">
        <v>7.1379099999999998</v>
      </c>
    </row>
    <row r="227" spans="13:62">
      <c r="M227">
        <v>0.23286439999999997</v>
      </c>
      <c r="N227">
        <v>0</v>
      </c>
      <c r="O227">
        <v>0.39193739999999999</v>
      </c>
      <c r="P227">
        <v>0</v>
      </c>
      <c r="R227">
        <v>0.41683200000000004</v>
      </c>
      <c r="S227">
        <v>0</v>
      </c>
      <c r="T227">
        <v>0.47834399999999999</v>
      </c>
      <c r="U227">
        <v>0</v>
      </c>
      <c r="W227">
        <v>0.15488879999999999</v>
      </c>
      <c r="X227">
        <v>0.16464999999999999</v>
      </c>
      <c r="Y227">
        <v>0.259681</v>
      </c>
      <c r="Z227">
        <v>9.8461499999999993E-2</v>
      </c>
      <c r="AB227">
        <v>0.77099600000000001</v>
      </c>
      <c r="AC227">
        <v>4.7748400000000002</v>
      </c>
      <c r="AD227">
        <v>0.68952959999999996</v>
      </c>
      <c r="AE227">
        <v>6.0061499999999999</v>
      </c>
      <c r="AR227">
        <v>0.90001419999999999</v>
      </c>
      <c r="AS227">
        <v>1.1564000000000001</v>
      </c>
      <c r="AT227">
        <v>0.35134000000000004</v>
      </c>
      <c r="AU227" t="s">
        <v>682</v>
      </c>
      <c r="AW227">
        <v>1.0570774999999999</v>
      </c>
      <c r="AX227">
        <v>7.5166199999999996</v>
      </c>
      <c r="AY227">
        <v>0.69726275000000004</v>
      </c>
      <c r="AZ227" t="s">
        <v>682</v>
      </c>
      <c r="BB227">
        <v>1.1465859999999999</v>
      </c>
      <c r="BC227">
        <v>6.8227799999999998</v>
      </c>
      <c r="BD227">
        <v>0.90601500000000001</v>
      </c>
      <c r="BE227">
        <v>4.9172500000000001</v>
      </c>
      <c r="BG227">
        <v>1.1268319999999998</v>
      </c>
      <c r="BH227">
        <v>1.1564000000000001</v>
      </c>
      <c r="BI227">
        <v>0.97584000000000004</v>
      </c>
      <c r="BJ227">
        <v>6.7612199999999998</v>
      </c>
    </row>
    <row r="228" spans="13:62">
      <c r="M228">
        <v>0.2208406</v>
      </c>
      <c r="N228">
        <v>0</v>
      </c>
      <c r="O228">
        <v>0.19508359999999997</v>
      </c>
      <c r="P228">
        <v>0</v>
      </c>
      <c r="R228">
        <v>0.44086475000000003</v>
      </c>
      <c r="S228">
        <v>0</v>
      </c>
      <c r="T228">
        <v>0.26065850000000002</v>
      </c>
      <c r="U228">
        <v>0</v>
      </c>
      <c r="W228">
        <v>5.8912300000000008E-2</v>
      </c>
      <c r="X228">
        <v>0.39213799999999999</v>
      </c>
      <c r="Y228">
        <v>0.25573380000000001</v>
      </c>
      <c r="Z228">
        <v>0.77068800000000004</v>
      </c>
      <c r="AB228">
        <v>0.65916440000000009</v>
      </c>
      <c r="AC228">
        <v>5.0977899999999998</v>
      </c>
      <c r="AD228">
        <v>0.4497834</v>
      </c>
      <c r="AE228">
        <v>5.5232700000000001</v>
      </c>
      <c r="AR228">
        <v>1.272176</v>
      </c>
      <c r="AS228">
        <v>2.9765700000000002</v>
      </c>
      <c r="AT228">
        <v>0.35205079999999994</v>
      </c>
      <c r="AU228" t="s">
        <v>682</v>
      </c>
      <c r="AW228">
        <v>1.4889000000000001</v>
      </c>
      <c r="AX228">
        <v>17.745000000000001</v>
      </c>
      <c r="AY228">
        <v>0.67181749999999996</v>
      </c>
      <c r="AZ228" t="s">
        <v>682</v>
      </c>
      <c r="BB228">
        <v>1.5501819999999999</v>
      </c>
      <c r="BC228">
        <v>20.492599999999999</v>
      </c>
      <c r="BD228">
        <v>0.84803680000000004</v>
      </c>
      <c r="BE228">
        <v>7.0494500000000002</v>
      </c>
      <c r="BG228">
        <v>1.432822</v>
      </c>
      <c r="BH228">
        <v>2.4041600000000001</v>
      </c>
      <c r="BI228">
        <v>0.95469499999999985</v>
      </c>
      <c r="BJ228">
        <v>9.7282399999999996</v>
      </c>
    </row>
    <row r="229" spans="13:62">
      <c r="M229">
        <v>0.22404459999999998</v>
      </c>
      <c r="N229">
        <v>0</v>
      </c>
      <c r="O229">
        <v>0.23559579999999997</v>
      </c>
      <c r="P229">
        <v>0</v>
      </c>
      <c r="R229">
        <v>0.43283474999999999</v>
      </c>
      <c r="S229">
        <v>0</v>
      </c>
      <c r="T229">
        <v>0.31585674999999996</v>
      </c>
      <c r="U229">
        <v>0</v>
      </c>
      <c r="W229">
        <v>0.21196139999999999</v>
      </c>
      <c r="X229">
        <v>1.0639700000000001</v>
      </c>
      <c r="Y229">
        <v>0.22660719999999998</v>
      </c>
      <c r="Z229">
        <v>0</v>
      </c>
      <c r="AB229">
        <v>0.84071359999999995</v>
      </c>
      <c r="AC229">
        <v>7.0488099999999996</v>
      </c>
      <c r="AD229">
        <v>0.51953139999999998</v>
      </c>
      <c r="AE229">
        <v>7.04535</v>
      </c>
      <c r="AR229">
        <v>1.2358020000000001</v>
      </c>
      <c r="AS229">
        <v>1.6706300000000001</v>
      </c>
      <c r="AT229">
        <v>0.5025175999999999</v>
      </c>
      <c r="AU229" t="s">
        <v>682</v>
      </c>
      <c r="AW229">
        <v>1.4559449999999998</v>
      </c>
      <c r="AX229">
        <v>8.8350600000000004</v>
      </c>
      <c r="AY229">
        <v>0.62110900000000002</v>
      </c>
      <c r="AZ229">
        <v>1.5279100000000001</v>
      </c>
      <c r="BB229">
        <v>1.5225739999999999</v>
      </c>
      <c r="BC229">
        <v>7.7106000000000003</v>
      </c>
      <c r="BD229">
        <v>0.67874160000000006</v>
      </c>
      <c r="BE229">
        <v>6.57003</v>
      </c>
      <c r="BG229">
        <v>1.3284699999999998</v>
      </c>
      <c r="BH229">
        <v>1.79914</v>
      </c>
      <c r="BI229">
        <v>0.70277400000000001</v>
      </c>
      <c r="BJ229">
        <v>5.3476999999999997</v>
      </c>
    </row>
    <row r="230" spans="13:62">
      <c r="M230">
        <v>0.16406219999999999</v>
      </c>
      <c r="N230">
        <v>0</v>
      </c>
      <c r="O230">
        <v>0.66812119999999997</v>
      </c>
      <c r="P230">
        <v>0</v>
      </c>
      <c r="R230">
        <v>0.29880499999999999</v>
      </c>
      <c r="S230">
        <v>0</v>
      </c>
      <c r="T230">
        <v>0.75054149999999997</v>
      </c>
      <c r="U230">
        <v>0</v>
      </c>
      <c r="W230">
        <v>2.7138519999999999E-2</v>
      </c>
      <c r="X230" s="103">
        <v>0</v>
      </c>
      <c r="Y230">
        <v>0.39295360000000001</v>
      </c>
      <c r="Z230">
        <v>0.183339</v>
      </c>
      <c r="AB230">
        <v>0.4150238</v>
      </c>
      <c r="AC230">
        <v>8.6450499999999995</v>
      </c>
      <c r="AD230">
        <v>0.97888120000000001</v>
      </c>
      <c r="AE230">
        <v>6.6002099999999997</v>
      </c>
      <c r="AR230">
        <v>1.1274793999999999</v>
      </c>
      <c r="AS230">
        <v>0.27609099999999998</v>
      </c>
      <c r="AT230">
        <v>0.72198480000000009</v>
      </c>
      <c r="AU230" t="s">
        <v>682</v>
      </c>
      <c r="AW230">
        <v>1.3314925</v>
      </c>
      <c r="AX230">
        <v>7.5924899999999997</v>
      </c>
      <c r="AY230">
        <v>0.95655449999999997</v>
      </c>
      <c r="AZ230">
        <v>2.4412699999999998</v>
      </c>
      <c r="BB230">
        <v>1.410828</v>
      </c>
      <c r="BC230">
        <v>9.3870799999999992</v>
      </c>
      <c r="BD230">
        <v>1.0016478</v>
      </c>
      <c r="BE230">
        <v>4.9910500000000004</v>
      </c>
      <c r="BG230">
        <v>1.2645679999999999</v>
      </c>
      <c r="BH230">
        <v>0.82827200000000001</v>
      </c>
      <c r="BI230">
        <v>1.0853279999999998</v>
      </c>
      <c r="BJ230">
        <v>4.9910500000000004</v>
      </c>
    </row>
    <row r="231" spans="13:62">
      <c r="M231">
        <v>0.2020874</v>
      </c>
      <c r="N231">
        <v>0</v>
      </c>
      <c r="O231">
        <v>0.54292280000000004</v>
      </c>
      <c r="P231">
        <v>0</v>
      </c>
      <c r="R231">
        <v>0.39001450000000004</v>
      </c>
      <c r="S231">
        <v>0</v>
      </c>
      <c r="T231">
        <v>0.75681675000000004</v>
      </c>
      <c r="U231">
        <v>0.73520399999999997</v>
      </c>
      <c r="W231">
        <v>8.0981440000000002E-2</v>
      </c>
      <c r="X231">
        <v>0.269596</v>
      </c>
      <c r="Y231">
        <v>0.69633079999999992</v>
      </c>
      <c r="Z231">
        <v>2.94082</v>
      </c>
      <c r="AB231">
        <v>0.61602760000000001</v>
      </c>
      <c r="AC231">
        <v>6.4703099999999996</v>
      </c>
      <c r="AD231">
        <v>0.91091920000000004</v>
      </c>
      <c r="AE231">
        <v>6.4698000000000002</v>
      </c>
      <c r="AR231">
        <v>1.248008</v>
      </c>
      <c r="AS231">
        <v>1.38131</v>
      </c>
      <c r="AT231">
        <v>0.61074840000000008</v>
      </c>
      <c r="AU231" t="s">
        <v>682</v>
      </c>
      <c r="AW231">
        <v>1.3911074999999999</v>
      </c>
      <c r="AX231">
        <v>11.741099999999999</v>
      </c>
      <c r="AY231">
        <v>0.88068025000000005</v>
      </c>
      <c r="AZ231">
        <v>1.9783200000000001</v>
      </c>
      <c r="BB231">
        <v>1.4780979999999997</v>
      </c>
      <c r="BC231">
        <v>9.6691800000000008</v>
      </c>
      <c r="BD231">
        <v>0.90463260000000001</v>
      </c>
      <c r="BE231">
        <v>4.74796</v>
      </c>
      <c r="BG231">
        <v>1.3442800000000001</v>
      </c>
      <c r="BH231">
        <v>1.24318</v>
      </c>
      <c r="BI231">
        <v>1.033738</v>
      </c>
      <c r="BJ231">
        <v>5.0644900000000002</v>
      </c>
    </row>
    <row r="232" spans="13:62">
      <c r="M232">
        <v>0.23431399999999999</v>
      </c>
      <c r="N232">
        <v>0</v>
      </c>
      <c r="O232">
        <v>0.44693000000000005</v>
      </c>
      <c r="P232">
        <v>0.64803599999999995</v>
      </c>
      <c r="R232">
        <v>0.43085100000000004</v>
      </c>
      <c r="S232">
        <v>0</v>
      </c>
      <c r="T232">
        <v>0.77693924999999997</v>
      </c>
      <c r="U232">
        <v>3.2401800000000001</v>
      </c>
      <c r="W232">
        <v>0.15466739999999998</v>
      </c>
      <c r="X232">
        <v>0.167154</v>
      </c>
      <c r="Y232">
        <v>6.902040000000001E-2</v>
      </c>
      <c r="Z232">
        <v>8.4244599999999998</v>
      </c>
      <c r="AB232">
        <v>0.71702599999999994</v>
      </c>
      <c r="AC232">
        <v>6.5190099999999997</v>
      </c>
      <c r="AD232">
        <v>0.85246279999999997</v>
      </c>
      <c r="AE232">
        <v>11.0166</v>
      </c>
      <c r="AR232">
        <v>1.1172165999999999</v>
      </c>
      <c r="AS232">
        <v>4.4599299999999999</v>
      </c>
      <c r="AT232">
        <v>0.383911</v>
      </c>
      <c r="AU232" t="s">
        <v>682</v>
      </c>
      <c r="AW232">
        <v>1.2741074999999999</v>
      </c>
      <c r="AX232">
        <v>34.843200000000003</v>
      </c>
      <c r="AY232">
        <v>0.54660799999999998</v>
      </c>
      <c r="AZ232">
        <v>0.56293599999999999</v>
      </c>
      <c r="BB232">
        <v>1.311412</v>
      </c>
      <c r="BC232">
        <v>24.529599999999999</v>
      </c>
      <c r="BD232">
        <v>0.60595719999999997</v>
      </c>
      <c r="BE232">
        <v>4.2783199999999999</v>
      </c>
      <c r="BG232">
        <v>1.1265699999999998</v>
      </c>
      <c r="BH232">
        <v>10.034800000000001</v>
      </c>
      <c r="BI232">
        <v>0.71565239999999997</v>
      </c>
      <c r="BJ232">
        <v>3.3776199999999998</v>
      </c>
    </row>
    <row r="233" spans="13:62">
      <c r="M233">
        <v>0.17485040000000002</v>
      </c>
      <c r="N233">
        <v>0</v>
      </c>
      <c r="O233">
        <v>0.47184740000000003</v>
      </c>
      <c r="P233">
        <v>0</v>
      </c>
      <c r="R233">
        <v>0.30586250000000004</v>
      </c>
      <c r="S233">
        <v>0</v>
      </c>
      <c r="T233">
        <v>0.79801575000000002</v>
      </c>
      <c r="U233">
        <v>0.80870799999999998</v>
      </c>
      <c r="W233">
        <v>2.3519039999999998E-2</v>
      </c>
      <c r="X233" s="103">
        <v>0</v>
      </c>
      <c r="Y233">
        <v>0.21328459999999999</v>
      </c>
      <c r="Z233">
        <v>2.3290799999999998</v>
      </c>
      <c r="AB233">
        <v>0.50070159999999997</v>
      </c>
      <c r="AC233">
        <v>5.0314500000000004</v>
      </c>
      <c r="AD233">
        <v>0.8338317999999999</v>
      </c>
      <c r="AE233">
        <v>8.2811699999999995</v>
      </c>
      <c r="AR233">
        <v>0.96437600000000001</v>
      </c>
      <c r="AS233">
        <v>1.17245</v>
      </c>
      <c r="AT233">
        <v>0.46817019999999998</v>
      </c>
      <c r="AU233" t="s">
        <v>682</v>
      </c>
      <c r="AW233">
        <v>1.1065024999999999</v>
      </c>
      <c r="AX233">
        <v>9.2818799999999992</v>
      </c>
      <c r="AY233">
        <v>0.64329175000000005</v>
      </c>
      <c r="AZ233">
        <v>1.1301000000000001</v>
      </c>
      <c r="BB233">
        <v>1.1256799999999998</v>
      </c>
      <c r="BC233">
        <v>8.5979500000000009</v>
      </c>
      <c r="BD233">
        <v>0.60002140000000004</v>
      </c>
      <c r="BE233">
        <v>3.5158700000000001</v>
      </c>
      <c r="BG233">
        <v>0.95452900000000018</v>
      </c>
      <c r="BH233">
        <v>2.7357100000000001</v>
      </c>
      <c r="BI233">
        <v>0.70394900000000005</v>
      </c>
      <c r="BJ233">
        <v>3.1140500000000002</v>
      </c>
    </row>
    <row r="234" spans="13:62">
      <c r="M234">
        <v>0.1297912</v>
      </c>
      <c r="N234">
        <v>0</v>
      </c>
      <c r="O234">
        <v>0.27404780000000001</v>
      </c>
      <c r="P234">
        <v>0</v>
      </c>
      <c r="R234">
        <v>0.18404000000000001</v>
      </c>
      <c r="S234">
        <v>0</v>
      </c>
      <c r="T234">
        <v>0.38604749999999999</v>
      </c>
      <c r="U234">
        <v>0.79770300000000005</v>
      </c>
      <c r="W234">
        <v>3.1006840000000001E-2</v>
      </c>
      <c r="X234">
        <v>0.38363799999999998</v>
      </c>
      <c r="Y234">
        <v>3.4531319999999997E-2</v>
      </c>
      <c r="Z234">
        <v>0</v>
      </c>
      <c r="AB234">
        <v>0.45144660000000003</v>
      </c>
      <c r="AC234">
        <v>8.0563900000000004</v>
      </c>
      <c r="AD234">
        <v>0.58431999999999995</v>
      </c>
      <c r="AE234">
        <v>5.7434599999999998</v>
      </c>
      <c r="AR234">
        <v>1.3735040000000001</v>
      </c>
      <c r="AS234">
        <v>2.18466</v>
      </c>
      <c r="AT234">
        <v>0.77209460000000008</v>
      </c>
      <c r="AU234">
        <v>6.0093899999999999E-2</v>
      </c>
      <c r="AW234">
        <v>1.5915674999999998</v>
      </c>
      <c r="AX234">
        <v>14.0587</v>
      </c>
      <c r="AY234">
        <v>1.1227974999999999</v>
      </c>
      <c r="AZ234">
        <v>0.75117400000000001</v>
      </c>
      <c r="BB234">
        <v>1.6201460000000001</v>
      </c>
      <c r="BC234">
        <v>10.276</v>
      </c>
      <c r="BD234">
        <v>1.187548</v>
      </c>
      <c r="BE234">
        <v>4.86761</v>
      </c>
      <c r="BG234">
        <v>1.4247859999999999</v>
      </c>
      <c r="BH234">
        <v>4.3693299999999997</v>
      </c>
      <c r="BI234">
        <v>1.3797600000000001</v>
      </c>
      <c r="BJ234">
        <v>4.1464800000000004</v>
      </c>
    </row>
    <row r="235" spans="13:62">
      <c r="M235">
        <v>0.2265472</v>
      </c>
      <c r="N235">
        <v>0</v>
      </c>
      <c r="O235">
        <v>0.74803159999999991</v>
      </c>
      <c r="P235">
        <v>0</v>
      </c>
      <c r="R235">
        <v>0.45564674999999999</v>
      </c>
      <c r="S235">
        <v>0</v>
      </c>
      <c r="T235">
        <v>0.77808374999999996</v>
      </c>
      <c r="U235">
        <v>0.20621300000000001</v>
      </c>
      <c r="W235">
        <v>0.12222163999999999</v>
      </c>
      <c r="X235">
        <v>0.383656</v>
      </c>
      <c r="Y235">
        <v>0.37981480000000001</v>
      </c>
      <c r="Z235">
        <v>0.24745600000000001</v>
      </c>
      <c r="AB235">
        <v>0.73095719999999997</v>
      </c>
      <c r="AC235">
        <v>9.5914099999999998</v>
      </c>
      <c r="AD235">
        <v>0.90420540000000005</v>
      </c>
      <c r="AE235">
        <v>6.1863999999999999</v>
      </c>
      <c r="AR235">
        <v>1.0312805999999999</v>
      </c>
      <c r="AS235" t="s">
        <v>682</v>
      </c>
      <c r="AT235">
        <v>0.65005499999999994</v>
      </c>
      <c r="AU235" t="s">
        <v>682</v>
      </c>
      <c r="AW235">
        <v>1.2263250000000001</v>
      </c>
      <c r="AX235">
        <v>5.6745599999999996</v>
      </c>
      <c r="AY235">
        <v>0.87636950000000002</v>
      </c>
      <c r="AZ235">
        <v>0.70811500000000005</v>
      </c>
      <c r="BB235">
        <v>1.3030519999999999</v>
      </c>
      <c r="BC235">
        <v>6.2420200000000001</v>
      </c>
      <c r="BD235">
        <v>0.86041240000000008</v>
      </c>
      <c r="BE235">
        <v>5.0984299999999996</v>
      </c>
      <c r="BG235">
        <v>1.1656300000000002</v>
      </c>
      <c r="BH235">
        <v>1.1349100000000001</v>
      </c>
      <c r="BI235">
        <v>1.0142675999999997</v>
      </c>
      <c r="BJ235">
        <v>3.82382</v>
      </c>
    </row>
    <row r="236" spans="13:62">
      <c r="M236">
        <v>0.21105960000000001</v>
      </c>
      <c r="N236">
        <v>0</v>
      </c>
      <c r="O236">
        <v>0.1976318</v>
      </c>
      <c r="P236">
        <v>0</v>
      </c>
      <c r="R236">
        <v>0.42257299999999998</v>
      </c>
      <c r="S236">
        <v>0</v>
      </c>
      <c r="T236">
        <v>0.25953300000000001</v>
      </c>
      <c r="U236">
        <v>0.64333499999999999</v>
      </c>
      <c r="W236">
        <v>5.4925020000000005E-2</v>
      </c>
      <c r="X236">
        <v>0.33248800000000001</v>
      </c>
      <c r="Y236">
        <v>7.9185199999999997E-2</v>
      </c>
      <c r="Z236">
        <v>0</v>
      </c>
      <c r="AB236">
        <v>0.49278260000000007</v>
      </c>
      <c r="AC236">
        <v>9.9746500000000005</v>
      </c>
      <c r="AD236">
        <v>0.40296919999999997</v>
      </c>
      <c r="AE236">
        <v>6.1760200000000003</v>
      </c>
      <c r="AR236">
        <v>1.1484786</v>
      </c>
      <c r="AS236">
        <v>0.549149</v>
      </c>
      <c r="AT236">
        <v>0.43090819999999991</v>
      </c>
      <c r="AU236" t="s">
        <v>682</v>
      </c>
      <c r="AW236">
        <v>1.2813575000000001</v>
      </c>
      <c r="AX236">
        <v>12.3558</v>
      </c>
      <c r="AY236">
        <v>0.62772749999999999</v>
      </c>
      <c r="AZ236" t="s">
        <v>682</v>
      </c>
      <c r="BB236">
        <v>1.351094</v>
      </c>
      <c r="BC236">
        <v>12.081300000000001</v>
      </c>
      <c r="BD236">
        <v>0.59744259999999993</v>
      </c>
      <c r="BE236">
        <v>4.65116</v>
      </c>
      <c r="BG236">
        <v>1.2055859999999998</v>
      </c>
      <c r="BH236">
        <v>4.3931899999999997</v>
      </c>
      <c r="BI236">
        <v>0.74980159999999996</v>
      </c>
      <c r="BJ236">
        <v>3.7209300000000001</v>
      </c>
    </row>
    <row r="237" spans="13:62">
      <c r="M237">
        <v>0.26356520000000005</v>
      </c>
      <c r="N237">
        <v>0</v>
      </c>
      <c r="O237">
        <v>0.61582939999999997</v>
      </c>
      <c r="P237">
        <v>0</v>
      </c>
      <c r="R237">
        <v>0.50487525000000011</v>
      </c>
      <c r="S237">
        <v>0</v>
      </c>
      <c r="T237">
        <v>0.70129399999999997</v>
      </c>
      <c r="U237">
        <v>0.83689000000000002</v>
      </c>
      <c r="W237">
        <v>9.0683360000000018E-2</v>
      </c>
      <c r="X237">
        <v>1.1026499999999999</v>
      </c>
      <c r="Y237">
        <v>0.22284280000000001</v>
      </c>
      <c r="Z237">
        <v>0</v>
      </c>
      <c r="AB237">
        <v>0.69012439999999997</v>
      </c>
      <c r="AC237">
        <v>10.475199999999999</v>
      </c>
      <c r="AD237">
        <v>0.8476106000000001</v>
      </c>
      <c r="AE237">
        <v>4.6865800000000002</v>
      </c>
      <c r="AR237">
        <v>1.146018</v>
      </c>
      <c r="AS237">
        <v>0.62810500000000002</v>
      </c>
      <c r="AT237">
        <v>0.42863459999999998</v>
      </c>
      <c r="AU237" t="s">
        <v>682</v>
      </c>
      <c r="AW237">
        <v>1.3616950000000001</v>
      </c>
      <c r="AX237">
        <v>6.8418599999999996</v>
      </c>
      <c r="AY237">
        <v>0.70947625000000003</v>
      </c>
      <c r="AZ237">
        <v>0.97419999999999995</v>
      </c>
      <c r="BB237">
        <v>1.4448339999999997</v>
      </c>
      <c r="BC237">
        <v>5.47349</v>
      </c>
      <c r="BD237">
        <v>0.73783880000000002</v>
      </c>
      <c r="BE237">
        <v>4.8060499999999999</v>
      </c>
      <c r="BG237">
        <v>1.3274539999999999</v>
      </c>
      <c r="BH237">
        <v>1.7945899999999999</v>
      </c>
      <c r="BI237">
        <v>0.87135300000000004</v>
      </c>
      <c r="BJ237">
        <v>5.7153099999999997</v>
      </c>
    </row>
    <row r="238" spans="13:62">
      <c r="M238">
        <v>0.10379034000000001</v>
      </c>
      <c r="N238">
        <v>0</v>
      </c>
      <c r="O238">
        <v>0.17723079999999999</v>
      </c>
      <c r="P238">
        <v>0</v>
      </c>
      <c r="R238">
        <v>0.15367524999999999</v>
      </c>
      <c r="S238">
        <v>0</v>
      </c>
      <c r="T238">
        <v>0.2654455</v>
      </c>
      <c r="U238">
        <v>0</v>
      </c>
      <c r="W238">
        <v>2.1468620000000001E-2</v>
      </c>
      <c r="X238" s="103">
        <v>0</v>
      </c>
      <c r="Y238">
        <v>0.12628060000000002</v>
      </c>
      <c r="Z238">
        <v>0</v>
      </c>
      <c r="AB238">
        <v>0.35997019999999996</v>
      </c>
      <c r="AC238">
        <v>8.1977700000000002</v>
      </c>
      <c r="AD238">
        <v>0.39624039999999999</v>
      </c>
      <c r="AE238">
        <v>6.4816700000000003</v>
      </c>
      <c r="AR238">
        <v>1.1041668000000002</v>
      </c>
      <c r="AS238" t="s">
        <v>682</v>
      </c>
      <c r="AT238">
        <v>0.54678360000000004</v>
      </c>
      <c r="AU238" t="s">
        <v>682</v>
      </c>
      <c r="AW238">
        <v>1.2620675000000001</v>
      </c>
      <c r="AX238">
        <v>10.051299999999999</v>
      </c>
      <c r="AY238">
        <v>0.66162125000000005</v>
      </c>
      <c r="AZ238">
        <v>1.2535000000000001</v>
      </c>
      <c r="BB238">
        <v>1.321248</v>
      </c>
      <c r="BC238">
        <v>6.1647699999999999</v>
      </c>
      <c r="BD238">
        <v>0.66967779999999999</v>
      </c>
      <c r="BE238">
        <v>4.8960299999999997</v>
      </c>
      <c r="BG238">
        <v>1.0338946000000002</v>
      </c>
      <c r="BH238">
        <v>2.9483700000000002</v>
      </c>
      <c r="BI238">
        <v>0.7385256</v>
      </c>
      <c r="BJ238">
        <v>5.72187</v>
      </c>
    </row>
    <row r="239" spans="13:62">
      <c r="M239">
        <v>0.21305840000000004</v>
      </c>
      <c r="N239">
        <v>0</v>
      </c>
      <c r="O239">
        <v>0.35003679999999993</v>
      </c>
      <c r="P239">
        <v>0</v>
      </c>
      <c r="R239">
        <v>0.3985785</v>
      </c>
      <c r="S239">
        <v>0</v>
      </c>
      <c r="T239">
        <v>0.46386700000000003</v>
      </c>
      <c r="U239">
        <v>0</v>
      </c>
      <c r="W239">
        <v>4.677572E-2</v>
      </c>
      <c r="X239">
        <v>0.58672500000000005</v>
      </c>
      <c r="Y239">
        <v>0.12270720000000002</v>
      </c>
      <c r="Z239">
        <v>0.48418299999999997</v>
      </c>
      <c r="AB239">
        <v>0.66345200000000004</v>
      </c>
      <c r="AC239">
        <v>8.8008799999999994</v>
      </c>
      <c r="AD239">
        <v>0.58767720000000012</v>
      </c>
      <c r="AE239">
        <v>4.3576499999999996</v>
      </c>
      <c r="AR239">
        <v>1.3254620000000001</v>
      </c>
      <c r="AS239">
        <v>0.954009</v>
      </c>
      <c r="AT239">
        <v>0.85595599999999994</v>
      </c>
      <c r="AU239">
        <v>5.38036E-2</v>
      </c>
      <c r="AW239">
        <v>1.4420949999999999</v>
      </c>
      <c r="AX239">
        <v>11.5276</v>
      </c>
      <c r="AY239">
        <v>1.0342797499999998</v>
      </c>
      <c r="AZ239">
        <v>0.80705400000000005</v>
      </c>
      <c r="BB239">
        <v>1.4788219999999999</v>
      </c>
      <c r="BC239">
        <v>14.3101</v>
      </c>
      <c r="BD239">
        <v>1.0192733999999999</v>
      </c>
      <c r="BE239">
        <v>3.33582</v>
      </c>
      <c r="BG239">
        <v>1.293356</v>
      </c>
      <c r="BH239">
        <v>3.8160400000000001</v>
      </c>
      <c r="BI239">
        <v>1.1013040000000001</v>
      </c>
      <c r="BJ239">
        <v>5.4341600000000003</v>
      </c>
    </row>
    <row r="240" spans="13:62">
      <c r="M240">
        <v>0.22895799999999999</v>
      </c>
      <c r="N240">
        <v>0</v>
      </c>
      <c r="O240">
        <v>0.13334644000000001</v>
      </c>
      <c r="P240">
        <v>0</v>
      </c>
      <c r="R240">
        <v>0.44792174999999995</v>
      </c>
      <c r="S240">
        <v>0</v>
      </c>
      <c r="T240">
        <v>0.24383525</v>
      </c>
      <c r="U240">
        <v>0</v>
      </c>
      <c r="W240">
        <v>9.5196499999999989E-2</v>
      </c>
      <c r="X240">
        <v>0.27708500000000003</v>
      </c>
      <c r="Y240">
        <v>2.3199439999999998E-2</v>
      </c>
      <c r="Z240">
        <v>0</v>
      </c>
      <c r="AB240">
        <v>0.67248540000000001</v>
      </c>
      <c r="AC240">
        <v>6.0958699999999997</v>
      </c>
      <c r="AD240">
        <v>0.37469479999999999</v>
      </c>
      <c r="AE240">
        <v>3.8823599999999998</v>
      </c>
      <c r="AR240">
        <v>1.1971019999999999</v>
      </c>
      <c r="AS240">
        <v>0.23702300000000001</v>
      </c>
      <c r="AT240">
        <v>0.71817020000000009</v>
      </c>
      <c r="AU240" t="s">
        <v>682</v>
      </c>
      <c r="AW240">
        <v>1.3714974999999998</v>
      </c>
      <c r="AX240">
        <v>4.2960399999999996</v>
      </c>
      <c r="AY240">
        <v>1.054135</v>
      </c>
      <c r="AZ240">
        <v>2.0179999999999998</v>
      </c>
      <c r="BB240">
        <v>1.4270119999999999</v>
      </c>
      <c r="BC240">
        <v>4.2664099999999996</v>
      </c>
      <c r="BD240">
        <v>1.0769660000000001</v>
      </c>
      <c r="BE240">
        <v>4.5203199999999999</v>
      </c>
      <c r="BG240">
        <v>1.2557380000000002</v>
      </c>
      <c r="BH240">
        <v>1.5406500000000001</v>
      </c>
      <c r="BI240">
        <v>1.2446440000000001</v>
      </c>
      <c r="BJ240">
        <v>5.8118400000000001</v>
      </c>
    </row>
    <row r="241" spans="13:62">
      <c r="M241">
        <v>0.31050100000000003</v>
      </c>
      <c r="N241">
        <v>0</v>
      </c>
      <c r="O241">
        <v>0.10961926</v>
      </c>
      <c r="P241">
        <v>0</v>
      </c>
      <c r="R241">
        <v>0.592804</v>
      </c>
      <c r="S241">
        <v>0</v>
      </c>
      <c r="T241">
        <v>0.14442450000000001</v>
      </c>
      <c r="U241">
        <v>0</v>
      </c>
      <c r="W241">
        <v>0.26484220000000003</v>
      </c>
      <c r="X241">
        <v>0.89661000000000002</v>
      </c>
      <c r="Y241">
        <v>1.3797480000000001E-2</v>
      </c>
      <c r="Z241">
        <v>0</v>
      </c>
      <c r="AB241">
        <v>0.84019480000000013</v>
      </c>
      <c r="AC241">
        <v>7.8453299999999997</v>
      </c>
      <c r="AD241">
        <v>0.25845339999999994</v>
      </c>
      <c r="AE241">
        <v>3.7335199999999999</v>
      </c>
      <c r="AR241">
        <v>1.2731020000000002</v>
      </c>
      <c r="AS241">
        <v>1.1125799999999999</v>
      </c>
      <c r="AT241">
        <v>0.42596420000000002</v>
      </c>
      <c r="AU241" t="s">
        <v>682</v>
      </c>
      <c r="AW241">
        <v>1.4444224999999999</v>
      </c>
      <c r="AX241">
        <v>16.688700000000001</v>
      </c>
      <c r="AY241">
        <v>0.62419924999999998</v>
      </c>
      <c r="AZ241">
        <v>0.37554500000000002</v>
      </c>
      <c r="BB241">
        <v>1.5190239999999999</v>
      </c>
      <c r="BC241">
        <v>18.357600000000001</v>
      </c>
      <c r="BD241">
        <v>0.65943900000000011</v>
      </c>
      <c r="BE241">
        <v>5.4078400000000002</v>
      </c>
      <c r="BG241">
        <v>1.324076</v>
      </c>
      <c r="BH241">
        <v>6.6754699999999998</v>
      </c>
      <c r="BI241">
        <v>0.75497439999999993</v>
      </c>
      <c r="BJ241">
        <v>7.5108899999999998</v>
      </c>
    </row>
    <row r="242" spans="13:62">
      <c r="M242">
        <v>0.47863760000000005</v>
      </c>
      <c r="N242">
        <v>0</v>
      </c>
      <c r="O242">
        <v>0.44213880000000005</v>
      </c>
      <c r="P242">
        <v>0</v>
      </c>
      <c r="R242">
        <v>0.77980050000000001</v>
      </c>
      <c r="S242">
        <v>0</v>
      </c>
      <c r="T242">
        <v>0.51857000000000009</v>
      </c>
      <c r="U242">
        <v>0</v>
      </c>
      <c r="W242">
        <v>0.14895560000000002</v>
      </c>
      <c r="X242">
        <v>1.40984</v>
      </c>
      <c r="Y242">
        <v>0.12606799999999999</v>
      </c>
      <c r="Z242">
        <v>0</v>
      </c>
      <c r="AB242">
        <v>1.0567319999999998</v>
      </c>
      <c r="AC242">
        <v>10.4328</v>
      </c>
      <c r="AD242">
        <v>0.67463700000000004</v>
      </c>
      <c r="AE242">
        <v>6.3539099999999999</v>
      </c>
      <c r="AR242">
        <v>1.0094932000000001</v>
      </c>
      <c r="AS242">
        <v>0.302618</v>
      </c>
      <c r="AT242">
        <v>0.47892760000000012</v>
      </c>
      <c r="AU242" t="s">
        <v>682</v>
      </c>
      <c r="AW242">
        <v>1.1762650000000001</v>
      </c>
      <c r="AX242">
        <v>6.0523499999999997</v>
      </c>
      <c r="AY242">
        <v>0.64773524999999998</v>
      </c>
      <c r="AZ242">
        <v>0.25823299999999999</v>
      </c>
      <c r="BB242">
        <v>1.1787940000000001</v>
      </c>
      <c r="BC242">
        <v>8.4732900000000004</v>
      </c>
      <c r="BD242">
        <v>0.71867380000000003</v>
      </c>
      <c r="BE242">
        <v>2.1347299999999998</v>
      </c>
      <c r="BG242">
        <v>0.96728579999999997</v>
      </c>
      <c r="BH242">
        <v>0.90785300000000002</v>
      </c>
      <c r="BI242">
        <v>0.82234200000000013</v>
      </c>
      <c r="BJ242">
        <v>4.3383200000000004</v>
      </c>
    </row>
    <row r="243" spans="13:62">
      <c r="M243">
        <v>0.11500561999999999</v>
      </c>
      <c r="N243">
        <v>0</v>
      </c>
      <c r="O243">
        <v>0.18745419999999999</v>
      </c>
      <c r="P243">
        <v>0</v>
      </c>
      <c r="R243">
        <v>0.14768599999999998</v>
      </c>
      <c r="S243">
        <v>0</v>
      </c>
      <c r="T243">
        <v>0.30349725</v>
      </c>
      <c r="U243">
        <v>0</v>
      </c>
      <c r="W243">
        <v>2.6403900000000001E-2</v>
      </c>
      <c r="X243" s="103">
        <v>0</v>
      </c>
      <c r="Y243">
        <v>4.2979279999999995E-2</v>
      </c>
      <c r="Z243">
        <v>0</v>
      </c>
      <c r="AB243">
        <v>0.3150174</v>
      </c>
      <c r="AC243">
        <v>4.45228</v>
      </c>
      <c r="AD243">
        <v>0.46342480000000003</v>
      </c>
      <c r="AE243">
        <v>9.5227799999999991</v>
      </c>
      <c r="AR243">
        <v>1.3558059999999998</v>
      </c>
      <c r="AS243">
        <v>1.65551</v>
      </c>
      <c r="AT243">
        <v>0.53526319999999994</v>
      </c>
      <c r="AU243">
        <v>4.8067699999999998E-2</v>
      </c>
      <c r="AW243">
        <v>1.5153475000000001</v>
      </c>
      <c r="AX243">
        <v>12.6463</v>
      </c>
      <c r="AY243">
        <v>0.72938924999999999</v>
      </c>
      <c r="AZ243">
        <v>0.78110000000000002</v>
      </c>
      <c r="BB243">
        <v>1.5461839999999998</v>
      </c>
      <c r="BC243">
        <v>12.876200000000001</v>
      </c>
      <c r="BD243">
        <v>0.84020980000000001</v>
      </c>
      <c r="BE243">
        <v>4.4222299999999999</v>
      </c>
      <c r="BG243">
        <v>1.330058</v>
      </c>
      <c r="BH243">
        <v>1.8394600000000001</v>
      </c>
      <c r="BI243">
        <v>0.94908160000000008</v>
      </c>
      <c r="BJ243">
        <v>4.2780199999999997</v>
      </c>
    </row>
    <row r="244" spans="13:62">
      <c r="M244">
        <v>0.25241079999999999</v>
      </c>
      <c r="N244">
        <v>0</v>
      </c>
      <c r="O244">
        <v>0.1715544</v>
      </c>
      <c r="P244">
        <v>0</v>
      </c>
      <c r="R244">
        <v>0.50821300000000003</v>
      </c>
      <c r="S244">
        <v>0</v>
      </c>
      <c r="T244">
        <v>0.25684374999999998</v>
      </c>
      <c r="U244">
        <v>0</v>
      </c>
      <c r="W244">
        <v>2.618726E-2</v>
      </c>
      <c r="X244">
        <v>1.4248799999999999</v>
      </c>
      <c r="Y244">
        <v>6.4029840000000005E-2</v>
      </c>
      <c r="Z244">
        <v>0.481821</v>
      </c>
      <c r="AB244">
        <v>0.70391860000000006</v>
      </c>
      <c r="AC244">
        <v>9.26173</v>
      </c>
      <c r="AD244">
        <v>0.36006159999999998</v>
      </c>
      <c r="AE244">
        <v>6.90611</v>
      </c>
      <c r="AR244">
        <v>1.5656639999999999</v>
      </c>
      <c r="AS244">
        <v>1.9899100000000001</v>
      </c>
      <c r="AT244">
        <v>0.59561160000000002</v>
      </c>
      <c r="AU244" t="s">
        <v>682</v>
      </c>
      <c r="AW244">
        <v>1.7376849999999999</v>
      </c>
      <c r="AX244">
        <v>13.567600000000001</v>
      </c>
      <c r="AY244">
        <v>0.88926300000000003</v>
      </c>
      <c r="AZ244">
        <v>1.6151</v>
      </c>
      <c r="BB244">
        <v>1.7197980000000002</v>
      </c>
      <c r="BC244">
        <v>15.9193</v>
      </c>
      <c r="BD244">
        <v>0.87539680000000009</v>
      </c>
      <c r="BE244">
        <v>3.3224900000000002</v>
      </c>
      <c r="BG244">
        <v>1.475994</v>
      </c>
      <c r="BH244">
        <v>5.7888400000000004</v>
      </c>
      <c r="BI244">
        <v>0.95631400000000011</v>
      </c>
      <c r="BJ244">
        <v>6.8295599999999999</v>
      </c>
    </row>
    <row r="245" spans="13:62">
      <c r="M245">
        <v>0.2160492</v>
      </c>
      <c r="N245">
        <v>0</v>
      </c>
      <c r="O245">
        <v>0.16606119999999999</v>
      </c>
      <c r="P245">
        <v>0</v>
      </c>
      <c r="R245">
        <v>0.45557000000000003</v>
      </c>
      <c r="S245">
        <v>0</v>
      </c>
      <c r="T245">
        <v>0.21747575000000002</v>
      </c>
      <c r="U245">
        <v>0</v>
      </c>
      <c r="W245">
        <v>4.1170619999999998E-2</v>
      </c>
      <c r="X245" s="103">
        <v>0</v>
      </c>
      <c r="Y245">
        <v>9.9680879999999999E-2</v>
      </c>
      <c r="Z245">
        <v>1.4047400000000001</v>
      </c>
      <c r="AB245">
        <v>0.65194719999999995</v>
      </c>
      <c r="AC245">
        <v>7.4813000000000001</v>
      </c>
      <c r="AD245">
        <v>0.27937339999999999</v>
      </c>
      <c r="AE245">
        <v>11.2379</v>
      </c>
      <c r="AR245">
        <v>1.2988319999999998</v>
      </c>
      <c r="AS245">
        <v>0.25581999999999999</v>
      </c>
      <c r="AT245">
        <v>0.53175359999999994</v>
      </c>
      <c r="AU245" t="s">
        <v>682</v>
      </c>
      <c r="AW245">
        <v>1.497355</v>
      </c>
      <c r="AX245">
        <v>4.9565099999999997</v>
      </c>
      <c r="AY245">
        <v>0.80280324999999997</v>
      </c>
      <c r="AZ245">
        <v>0.60924800000000001</v>
      </c>
      <c r="BB245">
        <v>1.6029360000000001</v>
      </c>
      <c r="BC245">
        <v>4.6047599999999997</v>
      </c>
      <c r="BD245">
        <v>0.78125000000000011</v>
      </c>
      <c r="BE245">
        <v>3.24932</v>
      </c>
      <c r="BG245">
        <v>1.470072</v>
      </c>
      <c r="BH245">
        <v>0.63954999999999995</v>
      </c>
      <c r="BI245">
        <v>0.9272765999999999</v>
      </c>
      <c r="BJ245">
        <v>6.1737200000000003</v>
      </c>
    </row>
    <row r="246" spans="13:62">
      <c r="M246">
        <v>0.21791080000000002</v>
      </c>
      <c r="N246">
        <v>0</v>
      </c>
      <c r="O246">
        <v>0.21646119999999999</v>
      </c>
      <c r="P246">
        <v>0</v>
      </c>
      <c r="R246">
        <v>0.39701474999999997</v>
      </c>
      <c r="S246">
        <v>0</v>
      </c>
      <c r="T246">
        <v>0.46857850000000001</v>
      </c>
      <c r="U246">
        <v>4.0069499999999998</v>
      </c>
      <c r="W246">
        <v>2.1434439999999999E-2</v>
      </c>
      <c r="X246">
        <v>0.90682399999999996</v>
      </c>
      <c r="Y246">
        <v>3.2774480000000002E-2</v>
      </c>
      <c r="Z246">
        <v>6.4111099999999999</v>
      </c>
      <c r="AB246">
        <v>0.56603999999999999</v>
      </c>
      <c r="AC246">
        <v>5.4409400000000003</v>
      </c>
      <c r="AD246">
        <v>0.32048019999999999</v>
      </c>
      <c r="AE246">
        <v>8.5481499999999997</v>
      </c>
      <c r="AR246">
        <v>1.1728002</v>
      </c>
      <c r="AS246">
        <v>0.17149</v>
      </c>
      <c r="AT246">
        <v>0.42274499999999993</v>
      </c>
      <c r="AU246">
        <v>0.68622399999999995</v>
      </c>
      <c r="AW246">
        <v>1.3950099999999999</v>
      </c>
      <c r="AX246">
        <v>4.0728799999999996</v>
      </c>
      <c r="AY246">
        <v>0.62040349999999989</v>
      </c>
      <c r="AZ246">
        <v>1.71556</v>
      </c>
      <c r="BB246">
        <v>1.4510700000000001</v>
      </c>
      <c r="BC246">
        <v>3.77278</v>
      </c>
      <c r="BD246">
        <v>0.60018919999999998</v>
      </c>
      <c r="BE246">
        <v>2.7448999999999999</v>
      </c>
      <c r="BG246">
        <v>1.3603720000000001</v>
      </c>
      <c r="BH246">
        <v>0.51446899999999995</v>
      </c>
      <c r="BI246">
        <v>0.64518739999999997</v>
      </c>
      <c r="BJ246">
        <v>4.8035699999999997</v>
      </c>
    </row>
    <row r="247" spans="13:62">
      <c r="M247">
        <v>0.29139739999999997</v>
      </c>
      <c r="N247">
        <v>0</v>
      </c>
      <c r="O247">
        <v>0.24990839999999998</v>
      </c>
      <c r="P247">
        <v>0</v>
      </c>
      <c r="R247">
        <v>0.50031675000000009</v>
      </c>
      <c r="S247">
        <v>0</v>
      </c>
      <c r="T247">
        <v>0.3378295</v>
      </c>
      <c r="U247">
        <v>0</v>
      </c>
      <c r="W247">
        <v>3.7307559999999997E-2</v>
      </c>
      <c r="X247" s="103">
        <v>0</v>
      </c>
      <c r="Y247">
        <v>0.16682539999999998</v>
      </c>
      <c r="Z247">
        <v>0</v>
      </c>
      <c r="AB247">
        <v>0.60168440000000001</v>
      </c>
      <c r="AC247">
        <v>12.883800000000001</v>
      </c>
      <c r="AD247">
        <v>0.46940620000000005</v>
      </c>
      <c r="AE247">
        <v>6.4858500000000001</v>
      </c>
      <c r="AR247">
        <v>1.296052</v>
      </c>
      <c r="AS247">
        <v>0.85284199999999999</v>
      </c>
      <c r="AT247">
        <v>0.53613299999999997</v>
      </c>
      <c r="AU247" t="s">
        <v>682</v>
      </c>
      <c r="AW247">
        <v>1.5745024999999999</v>
      </c>
      <c r="AX247">
        <v>7.8887900000000002</v>
      </c>
      <c r="AY247">
        <v>0.72097800000000001</v>
      </c>
      <c r="AZ247">
        <v>4.3047800000000001</v>
      </c>
      <c r="BB247">
        <v>1.65991</v>
      </c>
      <c r="BC247">
        <v>8.0167199999999994</v>
      </c>
      <c r="BD247">
        <v>0.6667173999999999</v>
      </c>
      <c r="BE247">
        <v>4.9197499999999996</v>
      </c>
      <c r="BG247">
        <v>1.4212440000000002</v>
      </c>
      <c r="BH247">
        <v>2.0468199999999999</v>
      </c>
      <c r="BI247">
        <v>0.80531300000000017</v>
      </c>
      <c r="BJ247">
        <v>4.6737599999999997</v>
      </c>
    </row>
    <row r="248" spans="13:62">
      <c r="M248">
        <v>0.22669980000000001</v>
      </c>
      <c r="N248">
        <v>0</v>
      </c>
      <c r="O248">
        <v>0.36651620000000001</v>
      </c>
      <c r="P248">
        <v>0</v>
      </c>
      <c r="R248">
        <v>0.46819699999999997</v>
      </c>
      <c r="S248">
        <v>0</v>
      </c>
      <c r="T248">
        <v>0.35059000000000001</v>
      </c>
      <c r="U248">
        <v>0</v>
      </c>
      <c r="W248">
        <v>0.11440602</v>
      </c>
      <c r="X248">
        <v>1.97563</v>
      </c>
      <c r="Y248">
        <v>0.1656166</v>
      </c>
      <c r="Z248">
        <v>0.30851099999999998</v>
      </c>
      <c r="AB248">
        <v>0.71931480000000003</v>
      </c>
      <c r="AC248">
        <v>20.414899999999999</v>
      </c>
      <c r="AD248">
        <v>0.47988900000000001</v>
      </c>
      <c r="AE248">
        <v>6.4787299999999997</v>
      </c>
      <c r="AR248">
        <v>1.2737620000000001</v>
      </c>
      <c r="AS248">
        <v>0.82803499999999997</v>
      </c>
      <c r="AT248">
        <v>0.45860299999999993</v>
      </c>
      <c r="AU248" t="s">
        <v>682</v>
      </c>
      <c r="AW248">
        <v>1.5323499999999999</v>
      </c>
      <c r="AX248">
        <v>10.794</v>
      </c>
      <c r="AY248">
        <v>0.68347924999999998</v>
      </c>
      <c r="AZ248" t="s">
        <v>682</v>
      </c>
      <c r="BB248">
        <v>1.621218</v>
      </c>
      <c r="BC248">
        <v>11.8291</v>
      </c>
      <c r="BD248">
        <v>0.67195139999999998</v>
      </c>
      <c r="BE248">
        <v>3.0512199999999998</v>
      </c>
      <c r="BG248">
        <v>1.4057839999999999</v>
      </c>
      <c r="BH248">
        <v>3.1938499999999999</v>
      </c>
      <c r="BI248">
        <v>0.76408399999999999</v>
      </c>
      <c r="BJ248">
        <v>7.0178099999999999</v>
      </c>
    </row>
    <row r="249" spans="13:62">
      <c r="M249">
        <v>0.2198792</v>
      </c>
      <c r="N249">
        <v>0</v>
      </c>
      <c r="O249">
        <v>0.30328379999999999</v>
      </c>
      <c r="P249">
        <v>0</v>
      </c>
      <c r="R249">
        <v>0.44294349999999999</v>
      </c>
      <c r="S249">
        <v>0</v>
      </c>
      <c r="T249">
        <v>0.27395249999999999</v>
      </c>
      <c r="U249">
        <v>0</v>
      </c>
      <c r="W249">
        <v>7.6598280000000019E-2</v>
      </c>
      <c r="X249" s="103">
        <v>0</v>
      </c>
      <c r="Y249">
        <v>0.10147700000000001</v>
      </c>
      <c r="Z249">
        <v>0</v>
      </c>
      <c r="AB249">
        <v>0.64587399999999995</v>
      </c>
      <c r="AC249">
        <v>9.42089</v>
      </c>
      <c r="AD249">
        <v>0.47726439999999998</v>
      </c>
      <c r="AE249">
        <v>6.9013099999999996</v>
      </c>
      <c r="AR249">
        <v>1.0533646000000001</v>
      </c>
      <c r="AS249">
        <v>0.56856499999999999</v>
      </c>
      <c r="AT249">
        <v>0.754776</v>
      </c>
      <c r="AU249">
        <v>0.13134199999999999</v>
      </c>
      <c r="AW249">
        <v>1.2532274999999999</v>
      </c>
      <c r="AX249">
        <v>6.7517100000000001</v>
      </c>
      <c r="AY249">
        <v>0.94074250000000004</v>
      </c>
      <c r="AZ249">
        <v>1.0671600000000001</v>
      </c>
      <c r="BB249">
        <v>1.345072</v>
      </c>
      <c r="BC249">
        <v>10.5185</v>
      </c>
      <c r="BD249">
        <v>0.93621739999999998</v>
      </c>
      <c r="BE249">
        <v>2.69252</v>
      </c>
      <c r="BG249">
        <v>1.1576540000000002</v>
      </c>
      <c r="BH249">
        <v>3.4113899999999999</v>
      </c>
      <c r="BI249">
        <v>1.02461</v>
      </c>
      <c r="BJ249">
        <v>5.9760799999999996</v>
      </c>
    </row>
    <row r="250" spans="13:62">
      <c r="M250">
        <v>0.22724939999999996</v>
      </c>
      <c r="N250">
        <v>0</v>
      </c>
      <c r="O250">
        <v>0.18379227499999998</v>
      </c>
      <c r="P250">
        <v>0</v>
      </c>
      <c r="R250">
        <v>0.47662749999999998</v>
      </c>
      <c r="S250">
        <v>0</v>
      </c>
      <c r="T250">
        <v>0.12838350000000001</v>
      </c>
      <c r="U250">
        <v>0</v>
      </c>
      <c r="W250">
        <v>2.8261440000000006E-2</v>
      </c>
      <c r="X250">
        <v>1.3782399999999999</v>
      </c>
      <c r="Y250">
        <v>6.5606275E-3</v>
      </c>
      <c r="Z250">
        <v>0</v>
      </c>
      <c r="AB250">
        <v>0.68844600000000011</v>
      </c>
      <c r="AC250">
        <v>13.093299999999999</v>
      </c>
      <c r="AD250">
        <v>0.1733092</v>
      </c>
      <c r="AE250">
        <v>2.2883300000000002</v>
      </c>
      <c r="AR250">
        <v>0.98739600000000005</v>
      </c>
      <c r="AS250">
        <v>0.31141099999999999</v>
      </c>
      <c r="AT250">
        <v>0.57250979999999996</v>
      </c>
      <c r="AU250">
        <v>0.185835</v>
      </c>
      <c r="AW250">
        <v>1.2232050000000001</v>
      </c>
      <c r="AX250">
        <v>7.39602</v>
      </c>
      <c r="AY250">
        <v>0.75712199999999996</v>
      </c>
      <c r="AZ250">
        <v>0.92917400000000006</v>
      </c>
      <c r="BB250">
        <v>1.3142400000000001</v>
      </c>
      <c r="BC250">
        <v>6.8510499999999999</v>
      </c>
      <c r="BD250">
        <v>0.77937299999999998</v>
      </c>
      <c r="BE250">
        <v>3.3450299999999999</v>
      </c>
      <c r="BG250">
        <v>1.1530559999999999</v>
      </c>
      <c r="BH250">
        <v>1.0899399999999999</v>
      </c>
      <c r="BI250">
        <v>0.86085519999999993</v>
      </c>
      <c r="BJ250">
        <v>5.0175400000000003</v>
      </c>
    </row>
    <row r="251" spans="13:62">
      <c r="M251">
        <v>0.217331</v>
      </c>
      <c r="N251">
        <v>0</v>
      </c>
      <c r="O251">
        <v>0.24850875</v>
      </c>
      <c r="P251">
        <v>0</v>
      </c>
      <c r="R251">
        <v>0.45585649999999994</v>
      </c>
      <c r="S251">
        <v>0</v>
      </c>
      <c r="T251">
        <v>0.17145150000000001</v>
      </c>
      <c r="U251">
        <v>0</v>
      </c>
      <c r="W251">
        <v>0.11435880000000001</v>
      </c>
      <c r="X251">
        <v>0.65643700000000005</v>
      </c>
      <c r="Y251">
        <v>1.6241775E-2</v>
      </c>
      <c r="Z251">
        <v>3.83969</v>
      </c>
      <c r="AB251">
        <v>0.80172740000000009</v>
      </c>
      <c r="AC251">
        <v>6.7831799999999998</v>
      </c>
      <c r="AD251">
        <v>0.24971000000000002</v>
      </c>
      <c r="AE251">
        <v>10.799099999999999</v>
      </c>
      <c r="AR251">
        <v>1.464048</v>
      </c>
      <c r="AS251">
        <v>0.75365000000000004</v>
      </c>
      <c r="AT251">
        <v>0.76269540000000013</v>
      </c>
      <c r="AU251">
        <v>6.3502100000000006E-2</v>
      </c>
      <c r="AW251">
        <v>1.6147100000000001</v>
      </c>
      <c r="AX251">
        <v>7.1327600000000002</v>
      </c>
      <c r="AY251">
        <v>1.0100150000000001</v>
      </c>
      <c r="AZ251">
        <v>1.0319100000000001</v>
      </c>
      <c r="BB251">
        <v>1.6283859999999997</v>
      </c>
      <c r="BC251">
        <v>5.8138800000000002</v>
      </c>
      <c r="BD251">
        <v>1.0392602</v>
      </c>
      <c r="BE251">
        <v>1.8415600000000001</v>
      </c>
      <c r="BG251">
        <v>1.533182</v>
      </c>
      <c r="BH251">
        <v>3.0146000000000002</v>
      </c>
      <c r="BI251">
        <v>1.1507260000000001</v>
      </c>
      <c r="BJ251">
        <v>5.6516900000000003</v>
      </c>
    </row>
    <row r="252" spans="13:62">
      <c r="M252">
        <v>0.31288140000000003</v>
      </c>
      <c r="N252">
        <v>0</v>
      </c>
      <c r="O252">
        <v>0.27566924999999998</v>
      </c>
      <c r="P252">
        <v>0</v>
      </c>
      <c r="R252">
        <v>0.55137650000000005</v>
      </c>
      <c r="S252">
        <v>0</v>
      </c>
      <c r="T252">
        <v>0.34044275000000002</v>
      </c>
      <c r="U252">
        <v>0.84914900000000004</v>
      </c>
      <c r="W252">
        <v>8.4544919999999996E-2</v>
      </c>
      <c r="X252">
        <v>0.604549</v>
      </c>
      <c r="Y252">
        <v>6.8916700000000011E-2</v>
      </c>
      <c r="Z252">
        <v>4.2457399999999996</v>
      </c>
      <c r="AB252">
        <v>0.87889099999999998</v>
      </c>
      <c r="AC252">
        <v>9.3705099999999995</v>
      </c>
      <c r="AD252">
        <v>0.37658700000000001</v>
      </c>
      <c r="AE252">
        <v>7.8546300000000002</v>
      </c>
      <c r="AR252">
        <v>1.4692479999999999</v>
      </c>
      <c r="AS252">
        <v>1.5949</v>
      </c>
      <c r="AT252">
        <v>0.57572960000000006</v>
      </c>
      <c r="AU252" t="s">
        <v>682</v>
      </c>
      <c r="AW252">
        <v>1.68303</v>
      </c>
      <c r="AX252">
        <v>5.9808599999999998</v>
      </c>
      <c r="AY252">
        <v>0.83093649999999997</v>
      </c>
      <c r="AZ252">
        <v>1.3500099999999999</v>
      </c>
      <c r="BB252">
        <v>1.7183240000000002</v>
      </c>
      <c r="BC252">
        <v>6.4859099999999996</v>
      </c>
      <c r="BD252">
        <v>0.80795280000000003</v>
      </c>
      <c r="BE252">
        <v>2.56501</v>
      </c>
      <c r="BG252">
        <v>1.5346259999999998</v>
      </c>
      <c r="BH252">
        <v>2.7644899999999999</v>
      </c>
      <c r="BI252">
        <v>0.92019640000000003</v>
      </c>
      <c r="BJ252">
        <v>4.8600199999999996</v>
      </c>
    </row>
    <row r="253" spans="13:62">
      <c r="M253">
        <v>0.46794140000000006</v>
      </c>
      <c r="N253">
        <v>0</v>
      </c>
      <c r="O253">
        <v>0.2075005</v>
      </c>
      <c r="P253">
        <v>0</v>
      </c>
      <c r="R253">
        <v>0.62726949999999992</v>
      </c>
      <c r="S253">
        <v>0</v>
      </c>
      <c r="T253">
        <v>0.20034800000000003</v>
      </c>
      <c r="U253">
        <v>0</v>
      </c>
      <c r="W253">
        <v>0.46070679999999997</v>
      </c>
      <c r="X253">
        <v>0.83124100000000001</v>
      </c>
      <c r="Y253">
        <v>2.2819474999999999E-2</v>
      </c>
      <c r="Z253">
        <v>4.3016500000000004</v>
      </c>
      <c r="AB253">
        <v>0.88189700000000004</v>
      </c>
      <c r="AC253">
        <v>10.1134</v>
      </c>
      <c r="AD253">
        <v>0.32211300000000004</v>
      </c>
      <c r="AE253">
        <v>8.7377300000000009</v>
      </c>
      <c r="AR253">
        <v>1.1391283999999999</v>
      </c>
      <c r="AS253" t="s">
        <v>682</v>
      </c>
      <c r="AT253">
        <v>0.77293400000000001</v>
      </c>
      <c r="AU253" t="s">
        <v>682</v>
      </c>
      <c r="AW253">
        <v>1.4112475</v>
      </c>
      <c r="AX253">
        <v>7.4021400000000002</v>
      </c>
      <c r="AY253">
        <v>0.89248675</v>
      </c>
      <c r="AZ253">
        <v>0.63567099999999999</v>
      </c>
      <c r="BB253">
        <v>1.5412380000000001</v>
      </c>
      <c r="BC253">
        <v>10.704599999999999</v>
      </c>
      <c r="BD253">
        <v>0.85531620000000008</v>
      </c>
      <c r="BE253">
        <v>2.84781</v>
      </c>
      <c r="BG253">
        <v>1.3799040000000002</v>
      </c>
      <c r="BH253">
        <v>1.3665499999999999</v>
      </c>
      <c r="BI253">
        <v>0.91873160000000009</v>
      </c>
      <c r="BJ253">
        <v>6.4075699999999998</v>
      </c>
    </row>
    <row r="254" spans="13:62">
      <c r="M254">
        <v>0.19061259999999999</v>
      </c>
      <c r="N254">
        <v>0</v>
      </c>
      <c r="O254">
        <v>0.34255974999999994</v>
      </c>
      <c r="P254">
        <v>0</v>
      </c>
      <c r="R254">
        <v>0.35995474999999999</v>
      </c>
      <c r="S254">
        <v>0</v>
      </c>
      <c r="T254">
        <v>0.46363825000000003</v>
      </c>
      <c r="U254">
        <v>0.490259</v>
      </c>
      <c r="W254">
        <v>5.960004E-2</v>
      </c>
      <c r="X254" s="103">
        <v>0</v>
      </c>
      <c r="Y254">
        <v>0.12065200000000001</v>
      </c>
      <c r="Z254">
        <v>5.5889499999999996</v>
      </c>
      <c r="AB254">
        <v>0.57328800000000002</v>
      </c>
      <c r="AC254">
        <v>9.2068700000000003</v>
      </c>
      <c r="AD254">
        <v>0.42947380000000007</v>
      </c>
      <c r="AE254">
        <v>6.6185</v>
      </c>
      <c r="AR254">
        <v>1.1452844</v>
      </c>
      <c r="AS254">
        <v>1.0234099999999999</v>
      </c>
      <c r="AT254">
        <v>0.40850819999999999</v>
      </c>
      <c r="AU254" t="s">
        <v>682</v>
      </c>
      <c r="AW254">
        <v>1.38124</v>
      </c>
      <c r="AX254">
        <v>5.5434700000000001</v>
      </c>
      <c r="AY254">
        <v>0.66627499999999995</v>
      </c>
      <c r="AZ254">
        <v>0.76746000000000003</v>
      </c>
      <c r="BB254">
        <v>1.4468700000000001</v>
      </c>
      <c r="BC254">
        <v>5.4581900000000001</v>
      </c>
      <c r="BD254">
        <v>0.72190880000000002</v>
      </c>
      <c r="BE254">
        <v>2.8651800000000001</v>
      </c>
      <c r="BG254">
        <v>1.2335199999999999</v>
      </c>
      <c r="BH254">
        <v>1.7056800000000001</v>
      </c>
      <c r="BI254">
        <v>0.88941960000000009</v>
      </c>
      <c r="BJ254">
        <v>6.5489899999999999</v>
      </c>
    </row>
    <row r="255" spans="13:62">
      <c r="M255">
        <v>0.38081359999999997</v>
      </c>
      <c r="N255">
        <v>0</v>
      </c>
      <c r="O255">
        <v>0.36106074999999999</v>
      </c>
      <c r="P255">
        <v>0</v>
      </c>
      <c r="R255">
        <v>0.46205499999999999</v>
      </c>
      <c r="S255">
        <v>0</v>
      </c>
      <c r="T255">
        <v>0.29642099999999999</v>
      </c>
      <c r="U255">
        <v>0.23891899999999999</v>
      </c>
      <c r="W255">
        <v>0.20234519999999998</v>
      </c>
      <c r="X255">
        <v>0.28499200000000002</v>
      </c>
      <c r="Y255">
        <v>8.233805000000001E-2</v>
      </c>
      <c r="Z255">
        <v>3.2970799999999998</v>
      </c>
      <c r="AB255">
        <v>0.63678000000000012</v>
      </c>
      <c r="AC255">
        <v>9.1197300000000006</v>
      </c>
      <c r="AD255">
        <v>0.45281979999999999</v>
      </c>
      <c r="AE255">
        <v>5.01729</v>
      </c>
      <c r="AR255">
        <v>1.3737280000000001</v>
      </c>
      <c r="AS255">
        <v>0.69011599999999995</v>
      </c>
      <c r="AT255">
        <v>0.54183959999999998</v>
      </c>
      <c r="AU255" t="s">
        <v>682</v>
      </c>
      <c r="AW255">
        <v>1.5952925</v>
      </c>
      <c r="AX255">
        <v>7.1168199999999997</v>
      </c>
      <c r="AY255">
        <v>0.83925249999999996</v>
      </c>
      <c r="AZ255">
        <v>0.69401999999999997</v>
      </c>
      <c r="BB255">
        <v>1.6902899999999998</v>
      </c>
      <c r="BC255">
        <v>9.5753599999999999</v>
      </c>
      <c r="BD255">
        <v>0.83589160000000007</v>
      </c>
      <c r="BE255">
        <v>2.5539900000000002</v>
      </c>
      <c r="BG255">
        <v>1.529908</v>
      </c>
      <c r="BH255">
        <v>2.1566100000000001</v>
      </c>
      <c r="BI255">
        <v>0.97166419999999998</v>
      </c>
      <c r="BJ255">
        <v>6.6626000000000003</v>
      </c>
    </row>
    <row r="256" spans="13:62">
      <c r="M256">
        <v>0.34910579999999991</v>
      </c>
      <c r="N256">
        <v>0</v>
      </c>
      <c r="O256">
        <v>0.26124949999999997</v>
      </c>
      <c r="P256">
        <v>0</v>
      </c>
      <c r="R256">
        <v>0.47521574999999999</v>
      </c>
      <c r="S256">
        <v>0</v>
      </c>
      <c r="T256">
        <v>0.26153575000000001</v>
      </c>
      <c r="U256">
        <v>0</v>
      </c>
      <c r="W256">
        <v>0.56580520000000001</v>
      </c>
      <c r="X256">
        <v>0.46037899999999998</v>
      </c>
      <c r="Y256">
        <v>6.4376025000000003E-2</v>
      </c>
      <c r="Z256">
        <v>2.9282599999999999</v>
      </c>
      <c r="AB256">
        <v>0.67993180000000009</v>
      </c>
      <c r="AC256">
        <v>8.5937400000000004</v>
      </c>
      <c r="AD256">
        <v>0.40368640000000006</v>
      </c>
      <c r="AE256">
        <v>3.85297</v>
      </c>
      <c r="AR256">
        <v>0.86962859999999986</v>
      </c>
      <c r="AS256" t="s">
        <v>682</v>
      </c>
      <c r="AT256">
        <v>0.27682499999999999</v>
      </c>
      <c r="AU256" t="s">
        <v>682</v>
      </c>
      <c r="AW256">
        <v>1.0194522500000001</v>
      </c>
      <c r="AX256">
        <v>2.6246700000000001</v>
      </c>
      <c r="AY256">
        <v>0.44588075000000005</v>
      </c>
      <c r="AZ256" t="s">
        <v>682</v>
      </c>
      <c r="BB256">
        <v>1.1213580000000001</v>
      </c>
      <c r="BC256">
        <v>4.1994800000000003</v>
      </c>
      <c r="BD256">
        <v>0.48374940000000005</v>
      </c>
      <c r="BE256" t="s">
        <v>682</v>
      </c>
      <c r="BG256">
        <v>1.061056</v>
      </c>
      <c r="BH256">
        <v>1.16652</v>
      </c>
      <c r="BI256">
        <v>0.45283519999999999</v>
      </c>
      <c r="BJ256" t="s">
        <v>682</v>
      </c>
    </row>
    <row r="257" spans="13:62">
      <c r="M257">
        <v>0.16351336</v>
      </c>
      <c r="N257">
        <v>0</v>
      </c>
      <c r="O257">
        <v>0.31797425000000001</v>
      </c>
      <c r="P257">
        <v>0</v>
      </c>
      <c r="R257">
        <v>0.33058150000000003</v>
      </c>
      <c r="S257">
        <v>0</v>
      </c>
      <c r="T257">
        <v>0.22718450000000001</v>
      </c>
      <c r="U257">
        <v>1.36249</v>
      </c>
      <c r="W257">
        <v>0.10543469999999999</v>
      </c>
      <c r="X257">
        <v>0.83125499999999997</v>
      </c>
      <c r="Y257">
        <v>3.74769E-2</v>
      </c>
      <c r="Z257">
        <v>2.1799900000000001</v>
      </c>
      <c r="AB257">
        <v>0.50108339999999996</v>
      </c>
      <c r="AC257">
        <v>7.4813000000000001</v>
      </c>
      <c r="AD257">
        <v>0.37812800000000002</v>
      </c>
      <c r="AE257">
        <v>3.7468499999999998</v>
      </c>
      <c r="AR257">
        <v>1.2388520000000001</v>
      </c>
      <c r="AS257">
        <v>0.56693400000000005</v>
      </c>
      <c r="AT257">
        <v>0.19900519999999999</v>
      </c>
      <c r="AU257" t="s">
        <v>682</v>
      </c>
      <c r="AW257">
        <v>1.4442824999999999</v>
      </c>
      <c r="AX257">
        <v>4.9606700000000004</v>
      </c>
      <c r="AY257">
        <v>0.28913500000000003</v>
      </c>
      <c r="AZ257" t="s">
        <v>682</v>
      </c>
      <c r="BB257">
        <v>1.4609400000000001</v>
      </c>
      <c r="BC257">
        <v>2.69293</v>
      </c>
      <c r="BD257">
        <v>0.361786</v>
      </c>
      <c r="BE257" t="s">
        <v>682</v>
      </c>
      <c r="BG257">
        <v>1.2793779999999999</v>
      </c>
      <c r="BH257">
        <v>1.2756000000000001</v>
      </c>
      <c r="BI257">
        <v>0.39787280000000003</v>
      </c>
      <c r="BJ257" t="s">
        <v>682</v>
      </c>
    </row>
    <row r="258" spans="13:62">
      <c r="M258">
        <v>0.2715302</v>
      </c>
      <c r="N258">
        <v>0</v>
      </c>
      <c r="O258">
        <v>0.26344299999999998</v>
      </c>
      <c r="P258">
        <v>0</v>
      </c>
      <c r="R258">
        <v>0.47939299999999996</v>
      </c>
      <c r="S258">
        <v>0</v>
      </c>
      <c r="T258">
        <v>0.19716250000000002</v>
      </c>
      <c r="U258">
        <v>0</v>
      </c>
      <c r="W258">
        <v>0.115783</v>
      </c>
      <c r="X258">
        <v>1.3853800000000001</v>
      </c>
      <c r="Y258">
        <v>2.2916525E-2</v>
      </c>
      <c r="Z258">
        <v>0</v>
      </c>
      <c r="AB258">
        <v>0.82157879999999994</v>
      </c>
      <c r="AC258">
        <v>7.4810400000000001</v>
      </c>
      <c r="AD258">
        <v>0.29901120000000003</v>
      </c>
      <c r="AE258">
        <v>2.5846499999999999</v>
      </c>
      <c r="AR258">
        <v>1.0158301999999999</v>
      </c>
      <c r="AS258">
        <v>1.14455</v>
      </c>
      <c r="AT258">
        <v>0.26846300000000001</v>
      </c>
      <c r="AU258" t="s">
        <v>682</v>
      </c>
      <c r="AW258">
        <v>1.2311425</v>
      </c>
      <c r="AX258">
        <v>16.214400000000001</v>
      </c>
      <c r="AY258">
        <v>0.46680450000000001</v>
      </c>
      <c r="AZ258" t="s">
        <v>682</v>
      </c>
      <c r="BB258">
        <v>1.3139340000000002</v>
      </c>
      <c r="BC258">
        <v>11.064</v>
      </c>
      <c r="BD258">
        <v>0.57708739999999992</v>
      </c>
      <c r="BE258" t="s">
        <v>682</v>
      </c>
      <c r="BG258">
        <v>1.1922000000000001</v>
      </c>
      <c r="BH258">
        <v>4.5781900000000002</v>
      </c>
      <c r="BI258">
        <v>0.53695680000000001</v>
      </c>
      <c r="BJ258">
        <v>1.2316499999999999</v>
      </c>
    </row>
    <row r="259" spans="13:62">
      <c r="M259">
        <v>0.22953799999999996</v>
      </c>
      <c r="N259">
        <v>0</v>
      </c>
      <c r="O259">
        <v>0.68023575000000003</v>
      </c>
      <c r="P259">
        <v>0</v>
      </c>
      <c r="R259">
        <v>0.41904449999999999</v>
      </c>
      <c r="S259">
        <v>0</v>
      </c>
      <c r="T259">
        <v>0.63119875000000003</v>
      </c>
      <c r="U259">
        <v>6.0385900000000001</v>
      </c>
      <c r="W259">
        <v>0.1015924</v>
      </c>
      <c r="X259">
        <v>1.4501900000000001</v>
      </c>
      <c r="Y259">
        <v>0.26922225</v>
      </c>
      <c r="Z259">
        <v>6.4492200000000004</v>
      </c>
      <c r="AB259">
        <v>0.65251159999999997</v>
      </c>
      <c r="AC259">
        <v>6.5258799999999999</v>
      </c>
      <c r="AD259">
        <v>0.56349199999999999</v>
      </c>
      <c r="AE259">
        <v>6.2499399999999996</v>
      </c>
      <c r="AR259">
        <v>1.2770579999999998</v>
      </c>
      <c r="AS259">
        <v>1.30071</v>
      </c>
      <c r="AT259">
        <v>0.30426020000000004</v>
      </c>
      <c r="AU259" t="s">
        <v>682</v>
      </c>
      <c r="AW259">
        <v>1.4540999999999999</v>
      </c>
      <c r="AX259">
        <v>14.632999999999999</v>
      </c>
      <c r="AY259">
        <v>0.38316749999999999</v>
      </c>
      <c r="AZ259" t="s">
        <v>682</v>
      </c>
      <c r="BB259">
        <v>1.5137440000000002</v>
      </c>
      <c r="BC259">
        <v>11.055999999999999</v>
      </c>
      <c r="BD259">
        <v>0.43826299999999996</v>
      </c>
      <c r="BE259" t="s">
        <v>682</v>
      </c>
      <c r="BG259">
        <v>1.3806959999999999</v>
      </c>
      <c r="BH259">
        <v>3.25177</v>
      </c>
      <c r="BI259">
        <v>0.66806019999999999</v>
      </c>
      <c r="BJ259" t="s">
        <v>682</v>
      </c>
    </row>
    <row r="260" spans="13:62">
      <c r="M260">
        <v>0.40397660000000002</v>
      </c>
      <c r="N260">
        <v>0</v>
      </c>
      <c r="O260">
        <v>0.38579924999999998</v>
      </c>
      <c r="P260">
        <v>0</v>
      </c>
      <c r="R260">
        <v>0.65631875000000006</v>
      </c>
      <c r="S260">
        <v>0</v>
      </c>
      <c r="T260">
        <v>0.49638749999999998</v>
      </c>
      <c r="U260">
        <v>0.35965999999999998</v>
      </c>
      <c r="W260">
        <v>0.35108119999999998</v>
      </c>
      <c r="X260">
        <v>0.97988799999999998</v>
      </c>
      <c r="Y260">
        <v>0.34177950000000001</v>
      </c>
      <c r="Z260">
        <v>5.7725499999999998</v>
      </c>
      <c r="AB260">
        <v>0.91166700000000012</v>
      </c>
      <c r="AC260">
        <v>7.8391000000000002</v>
      </c>
      <c r="AD260">
        <v>0.53330999999999995</v>
      </c>
      <c r="AE260">
        <v>6.00183</v>
      </c>
      <c r="AR260">
        <v>1.1456086000000001</v>
      </c>
      <c r="AS260">
        <v>0.25497199999999998</v>
      </c>
      <c r="AT260">
        <v>0.38055420000000001</v>
      </c>
      <c r="AU260" t="s">
        <v>682</v>
      </c>
      <c r="AW260">
        <v>1.3697074999999999</v>
      </c>
      <c r="AX260">
        <v>9.2427299999999999</v>
      </c>
      <c r="AY260">
        <v>0.57203300000000001</v>
      </c>
      <c r="AZ260">
        <v>0.361402</v>
      </c>
      <c r="BB260">
        <v>1.420674</v>
      </c>
      <c r="BC260">
        <v>8.6690500000000004</v>
      </c>
      <c r="BD260">
        <v>0.65301500000000001</v>
      </c>
      <c r="BE260">
        <v>0.57824399999999998</v>
      </c>
      <c r="BG260">
        <v>1.2291260000000002</v>
      </c>
      <c r="BH260">
        <v>2.5497200000000002</v>
      </c>
      <c r="BI260">
        <v>0.69851700000000005</v>
      </c>
      <c r="BJ260">
        <v>0.86736500000000005</v>
      </c>
    </row>
    <row r="261" spans="13:62">
      <c r="M261">
        <v>0.29714980000000002</v>
      </c>
      <c r="N261">
        <v>0</v>
      </c>
      <c r="O261">
        <v>0.30733074999999999</v>
      </c>
      <c r="P261">
        <v>0</v>
      </c>
      <c r="R261">
        <v>0.50031674999999998</v>
      </c>
      <c r="S261">
        <v>0</v>
      </c>
      <c r="T261">
        <v>0.34107199999999999</v>
      </c>
      <c r="U261">
        <v>0.60000600000000004</v>
      </c>
      <c r="W261">
        <v>0.1393432</v>
      </c>
      <c r="X261">
        <v>0.85500500000000001</v>
      </c>
      <c r="Y261">
        <v>5.4152075000000001E-2</v>
      </c>
      <c r="Z261">
        <v>6.1200599999999996</v>
      </c>
      <c r="AB261">
        <v>0.80186460000000004</v>
      </c>
      <c r="AC261">
        <v>4.8450300000000004</v>
      </c>
      <c r="AD261">
        <v>0.4230042</v>
      </c>
      <c r="AE261">
        <v>7.2000700000000002</v>
      </c>
      <c r="AR261">
        <v>1.3211860000000002</v>
      </c>
      <c r="AS261">
        <v>0.58224900000000002</v>
      </c>
      <c r="AT261">
        <v>0.31785600000000003</v>
      </c>
      <c r="AU261" t="s">
        <v>682</v>
      </c>
      <c r="AW261">
        <v>1.5087524999999999</v>
      </c>
      <c r="AX261">
        <v>7.2781099999999999</v>
      </c>
      <c r="AY261">
        <v>0.41801450000000001</v>
      </c>
      <c r="AZ261" t="s">
        <v>682</v>
      </c>
      <c r="BB261">
        <v>1.588816</v>
      </c>
      <c r="BC261">
        <v>6.4047400000000003</v>
      </c>
      <c r="BD261">
        <v>0.38024900000000006</v>
      </c>
      <c r="BE261" t="s">
        <v>682</v>
      </c>
      <c r="BG261">
        <v>1.480246</v>
      </c>
      <c r="BH261">
        <v>2.8142</v>
      </c>
      <c r="BI261">
        <v>0.48066699999999996</v>
      </c>
      <c r="BJ261" t="s">
        <v>682</v>
      </c>
    </row>
    <row r="262" spans="13:62">
      <c r="M262">
        <v>0.21839879999999998</v>
      </c>
      <c r="N262">
        <v>0</v>
      </c>
      <c r="O262">
        <v>0.64155549999999995</v>
      </c>
      <c r="P262">
        <v>0.21912499999999999</v>
      </c>
      <c r="R262">
        <v>0.43085075</v>
      </c>
      <c r="S262">
        <v>0</v>
      </c>
      <c r="T262">
        <v>0.75494749999999999</v>
      </c>
      <c r="U262">
        <v>11.1023</v>
      </c>
      <c r="W262">
        <v>4.7316800000000006E-2</v>
      </c>
      <c r="X262">
        <v>1.331</v>
      </c>
      <c r="Y262">
        <v>0.42487975</v>
      </c>
      <c r="Z262">
        <v>11.569800000000001</v>
      </c>
      <c r="AB262">
        <v>0.62234480000000003</v>
      </c>
      <c r="AC262">
        <v>6.6550200000000004</v>
      </c>
      <c r="AD262">
        <v>0.72933959999999998</v>
      </c>
      <c r="AE262">
        <v>7.2311300000000003</v>
      </c>
      <c r="AR262">
        <v>1.0745450000000001</v>
      </c>
      <c r="AS262">
        <v>0.42476399999999997</v>
      </c>
      <c r="AT262">
        <v>0.24555959999999999</v>
      </c>
      <c r="AU262" t="s">
        <v>682</v>
      </c>
      <c r="AW262">
        <v>1.2770075000000001</v>
      </c>
      <c r="AX262">
        <v>6.3714599999999999</v>
      </c>
      <c r="AY262">
        <v>0.38980499999999996</v>
      </c>
      <c r="AZ262" t="s">
        <v>682</v>
      </c>
      <c r="BB262">
        <v>1.31789</v>
      </c>
      <c r="BC262">
        <v>5.9466900000000003</v>
      </c>
      <c r="BD262">
        <v>0.4037018</v>
      </c>
      <c r="BE262">
        <v>0.54392200000000002</v>
      </c>
      <c r="BG262">
        <v>1.1809879999999999</v>
      </c>
      <c r="BH262">
        <v>2.1238199999999998</v>
      </c>
      <c r="BI262">
        <v>0.36628739999999999</v>
      </c>
      <c r="BJ262">
        <v>3.2635299999999998</v>
      </c>
    </row>
    <row r="263" spans="13:62">
      <c r="M263">
        <v>0.21023559999999999</v>
      </c>
      <c r="N263">
        <v>0</v>
      </c>
      <c r="O263">
        <v>0.4035185</v>
      </c>
      <c r="P263">
        <v>0</v>
      </c>
      <c r="R263">
        <v>0.43296825</v>
      </c>
      <c r="S263">
        <v>0</v>
      </c>
      <c r="T263">
        <v>0.57138475</v>
      </c>
      <c r="U263">
        <v>5.0874699999999997</v>
      </c>
      <c r="W263">
        <v>5.1634720000000002E-2</v>
      </c>
      <c r="X263">
        <v>2.06345</v>
      </c>
      <c r="Y263">
        <v>7.2282175000000004E-2</v>
      </c>
      <c r="Z263">
        <v>6.38246</v>
      </c>
      <c r="AB263">
        <v>0.66342159999999994</v>
      </c>
      <c r="AC263">
        <v>13.7563</v>
      </c>
      <c r="AD263">
        <v>0.5191192</v>
      </c>
      <c r="AE263">
        <v>4.8562200000000004</v>
      </c>
      <c r="AR263">
        <v>1.4040919999999999</v>
      </c>
      <c r="AS263">
        <v>0.45425599999999999</v>
      </c>
      <c r="AT263">
        <v>0.39926139999999999</v>
      </c>
      <c r="AU263" t="s">
        <v>682</v>
      </c>
      <c r="AW263">
        <v>1.5660849999999999</v>
      </c>
      <c r="AX263">
        <v>9.4258199999999999</v>
      </c>
      <c r="AY263">
        <v>0.44988625000000004</v>
      </c>
      <c r="AZ263">
        <v>0.29055399999999998</v>
      </c>
      <c r="BB263">
        <v>1.621408</v>
      </c>
      <c r="BC263">
        <v>7.5406599999999999</v>
      </c>
      <c r="BD263">
        <v>0.47615060000000009</v>
      </c>
      <c r="BE263">
        <v>1.16222</v>
      </c>
      <c r="BG263">
        <v>1.46529</v>
      </c>
      <c r="BH263">
        <v>3.6340499999999998</v>
      </c>
      <c r="BI263">
        <v>0.57685839999999999</v>
      </c>
      <c r="BJ263">
        <v>1.6271</v>
      </c>
    </row>
    <row r="264" spans="13:62">
      <c r="M264">
        <v>0.26464860000000001</v>
      </c>
      <c r="N264">
        <v>0</v>
      </c>
      <c r="O264">
        <v>0.41931124999999997</v>
      </c>
      <c r="P264">
        <v>0.20775299999999999</v>
      </c>
      <c r="R264">
        <v>0.54765699999999995</v>
      </c>
      <c r="S264">
        <v>0</v>
      </c>
      <c r="T264">
        <v>0.60783375000000006</v>
      </c>
      <c r="U264">
        <v>10.2492</v>
      </c>
      <c r="W264">
        <v>0.1118074</v>
      </c>
      <c r="X264">
        <v>0.84718800000000005</v>
      </c>
      <c r="Y264">
        <v>0.15006925000000002</v>
      </c>
      <c r="Z264">
        <v>9.1411499999999997</v>
      </c>
      <c r="AB264">
        <v>0.75035079999999998</v>
      </c>
      <c r="AC264">
        <v>7.2011000000000003</v>
      </c>
      <c r="AD264">
        <v>0.59242240000000002</v>
      </c>
      <c r="AE264">
        <v>10.8032</v>
      </c>
      <c r="AR264">
        <v>1.245514</v>
      </c>
      <c r="AS264">
        <v>0.38860099999999997</v>
      </c>
      <c r="AT264">
        <v>0.2983246</v>
      </c>
      <c r="AU264" t="s">
        <v>682</v>
      </c>
      <c r="AW264">
        <v>1.41469</v>
      </c>
      <c r="AX264">
        <v>8.0958500000000004</v>
      </c>
      <c r="AY264">
        <v>0.48067075000000004</v>
      </c>
      <c r="AZ264">
        <v>1.4632700000000001</v>
      </c>
      <c r="BB264">
        <v>1.4111640000000001</v>
      </c>
      <c r="BC264">
        <v>8.4196899999999992</v>
      </c>
      <c r="BD264">
        <v>0.55586239999999998</v>
      </c>
      <c r="BE264">
        <v>2.34124</v>
      </c>
      <c r="BG264">
        <v>1.2432859999999999</v>
      </c>
      <c r="BH264">
        <v>3.23834</v>
      </c>
      <c r="BI264">
        <v>0.49076839999999999</v>
      </c>
      <c r="BJ264">
        <v>4.6824700000000004</v>
      </c>
    </row>
    <row r="265" spans="13:62">
      <c r="M265">
        <v>0.2739104</v>
      </c>
      <c r="N265">
        <v>0</v>
      </c>
      <c r="O265">
        <v>0.52856424999999996</v>
      </c>
      <c r="P265">
        <v>0</v>
      </c>
      <c r="R265">
        <v>0.50312049999999997</v>
      </c>
      <c r="S265">
        <v>0</v>
      </c>
      <c r="T265">
        <v>0.55170050000000004</v>
      </c>
      <c r="U265">
        <v>0.92735599999999996</v>
      </c>
      <c r="W265">
        <v>0.11530580000000001</v>
      </c>
      <c r="X265">
        <v>0.78747900000000004</v>
      </c>
      <c r="Y265">
        <v>0.1104435</v>
      </c>
      <c r="Z265">
        <v>5.5641299999999996</v>
      </c>
      <c r="AB265">
        <v>0.79290800000000006</v>
      </c>
      <c r="AC265">
        <v>11.024699999999999</v>
      </c>
      <c r="AD265">
        <v>0.49438480000000001</v>
      </c>
      <c r="AE265">
        <v>5.4250299999999996</v>
      </c>
      <c r="AR265">
        <v>0.91879339999999998</v>
      </c>
      <c r="AS265">
        <v>0.216053</v>
      </c>
      <c r="AT265">
        <v>0.32710260000000002</v>
      </c>
      <c r="AU265" t="s">
        <v>682</v>
      </c>
      <c r="AW265">
        <v>1.1152924999999998</v>
      </c>
      <c r="AX265">
        <v>4.5911200000000001</v>
      </c>
      <c r="AY265">
        <v>0.49203899999999995</v>
      </c>
      <c r="AZ265" t="s">
        <v>682</v>
      </c>
      <c r="BB265">
        <v>1.220518</v>
      </c>
      <c r="BC265">
        <v>2.1605300000000001</v>
      </c>
      <c r="BD265">
        <v>0.48626699999999995</v>
      </c>
      <c r="BE265">
        <v>1.75074</v>
      </c>
      <c r="BG265">
        <v>1.1570860000000001</v>
      </c>
      <c r="BH265">
        <v>1.7284200000000001</v>
      </c>
      <c r="BI265">
        <v>0.51571680000000009</v>
      </c>
      <c r="BJ265">
        <v>4.3768500000000001</v>
      </c>
    </row>
    <row r="266" spans="13:62">
      <c r="M266">
        <v>0.16036980000000001</v>
      </c>
      <c r="N266">
        <v>0</v>
      </c>
      <c r="O266">
        <v>0.26691424999999996</v>
      </c>
      <c r="P266">
        <v>0</v>
      </c>
      <c r="R266">
        <v>0.30532799999999999</v>
      </c>
      <c r="S266">
        <v>0</v>
      </c>
      <c r="T266">
        <v>0.18373500000000001</v>
      </c>
      <c r="U266">
        <v>0.48791800000000002</v>
      </c>
      <c r="W266">
        <v>3.6823060000000005E-2</v>
      </c>
      <c r="X266" s="103">
        <v>0</v>
      </c>
      <c r="Y266">
        <v>4.5863399999999999E-2</v>
      </c>
      <c r="Z266">
        <v>6.7332700000000001</v>
      </c>
      <c r="AB266">
        <v>0.54701240000000007</v>
      </c>
      <c r="AC266">
        <v>10.5985</v>
      </c>
      <c r="AD266">
        <v>0.33906560000000008</v>
      </c>
      <c r="AE266">
        <v>9.14846</v>
      </c>
      <c r="AR266">
        <v>0.98021559999999996</v>
      </c>
      <c r="AS266">
        <v>0.22661600000000001</v>
      </c>
      <c r="AT266">
        <v>0.22836319999999999</v>
      </c>
      <c r="AU266" t="s">
        <v>682</v>
      </c>
      <c r="AW266">
        <v>1.2339925</v>
      </c>
      <c r="AX266">
        <v>5.9486699999999999</v>
      </c>
      <c r="AY266">
        <v>0.33731475</v>
      </c>
      <c r="AZ266">
        <v>1.03199</v>
      </c>
      <c r="BB266">
        <v>1.3111339999999998</v>
      </c>
      <c r="BC266">
        <v>7.7049500000000002</v>
      </c>
      <c r="BD266">
        <v>0.3844302</v>
      </c>
      <c r="BE266">
        <v>0.82559300000000002</v>
      </c>
      <c r="BG266">
        <v>1.220396</v>
      </c>
      <c r="BH266">
        <v>1.1330800000000001</v>
      </c>
      <c r="BI266">
        <v>0.4898224000000001</v>
      </c>
      <c r="BJ266">
        <v>2.4767800000000002</v>
      </c>
    </row>
    <row r="267" spans="13:62">
      <c r="M267">
        <v>0.2213898</v>
      </c>
      <c r="N267">
        <v>0.29879699999999998</v>
      </c>
      <c r="O267">
        <v>0.43293074999999998</v>
      </c>
      <c r="P267">
        <v>0</v>
      </c>
      <c r="R267">
        <v>0.35890575000000002</v>
      </c>
      <c r="S267">
        <v>0</v>
      </c>
      <c r="T267">
        <v>0.33786774999999997</v>
      </c>
      <c r="U267">
        <v>0</v>
      </c>
      <c r="W267">
        <v>0.30746819999999997</v>
      </c>
      <c r="X267">
        <v>0.29879699999999998</v>
      </c>
      <c r="Y267">
        <v>0.12561749999999999</v>
      </c>
      <c r="Z267">
        <v>2.33372</v>
      </c>
      <c r="AB267">
        <v>0.65867600000000004</v>
      </c>
      <c r="AC267">
        <v>4.8803599999999996</v>
      </c>
      <c r="AD267">
        <v>0.46763619999999995</v>
      </c>
      <c r="AE267">
        <v>3.56541</v>
      </c>
      <c r="AR267">
        <v>1.2907280000000001</v>
      </c>
      <c r="AS267">
        <v>0.51893500000000004</v>
      </c>
      <c r="AT267">
        <v>0.46754459999999998</v>
      </c>
      <c r="AU267" t="s">
        <v>682</v>
      </c>
      <c r="AW267">
        <v>1.58507</v>
      </c>
      <c r="AX267">
        <v>7.1353499999999999</v>
      </c>
      <c r="AY267">
        <v>0.69725025000000007</v>
      </c>
      <c r="AZ267" t="s">
        <v>682</v>
      </c>
      <c r="BB267">
        <v>1.6680199999999998</v>
      </c>
      <c r="BC267">
        <v>7.0575099999999997</v>
      </c>
      <c r="BD267">
        <v>0.74377440000000006</v>
      </c>
      <c r="BE267">
        <v>0.59533800000000003</v>
      </c>
      <c r="BG267">
        <v>1.4998980000000002</v>
      </c>
      <c r="BH267">
        <v>1.86816</v>
      </c>
      <c r="BI267">
        <v>0.82411180000000006</v>
      </c>
      <c r="BJ267">
        <v>0.74417199999999994</v>
      </c>
    </row>
    <row r="268" spans="13:62">
      <c r="M268">
        <v>0.26240540000000001</v>
      </c>
      <c r="N268">
        <v>0</v>
      </c>
      <c r="O268">
        <v>0.45251799999999998</v>
      </c>
      <c r="P268">
        <v>0</v>
      </c>
      <c r="R268">
        <v>0.459957</v>
      </c>
      <c r="S268">
        <v>0</v>
      </c>
      <c r="T268">
        <v>0.35604475000000002</v>
      </c>
      <c r="U268">
        <v>0</v>
      </c>
      <c r="W268">
        <v>0.46115680000000003</v>
      </c>
      <c r="X268">
        <v>0.52965499999999999</v>
      </c>
      <c r="Y268">
        <v>9.1102450000000001E-2</v>
      </c>
      <c r="Z268">
        <v>1.7823100000000001</v>
      </c>
      <c r="AB268">
        <v>0.77186580000000005</v>
      </c>
      <c r="AC268">
        <v>7.0620700000000003</v>
      </c>
      <c r="AD268">
        <v>0.45582600000000006</v>
      </c>
      <c r="AE268">
        <v>1.6709099999999999</v>
      </c>
      <c r="AR268">
        <v>0.96139639999999993</v>
      </c>
      <c r="AS268" t="s">
        <v>682</v>
      </c>
      <c r="AT268">
        <v>0.28448459999999998</v>
      </c>
      <c r="AU268" t="s">
        <v>682</v>
      </c>
      <c r="AW268">
        <v>1.1504375</v>
      </c>
      <c r="AX268">
        <v>4.9644500000000003</v>
      </c>
      <c r="AY268">
        <v>0.46186475000000005</v>
      </c>
      <c r="AZ268" t="s">
        <v>682</v>
      </c>
      <c r="BB268">
        <v>1.2104279999999998</v>
      </c>
      <c r="BC268">
        <v>6.66655</v>
      </c>
      <c r="BD268">
        <v>0.45712279999999994</v>
      </c>
      <c r="BE268" t="s">
        <v>682</v>
      </c>
      <c r="BG268">
        <v>1.1051220000000002</v>
      </c>
      <c r="BH268">
        <v>0.85104900000000006</v>
      </c>
      <c r="BI268">
        <v>0.40341159999999998</v>
      </c>
      <c r="BJ268" t="s">
        <v>682</v>
      </c>
    </row>
    <row r="269" spans="13:62">
      <c r="M269">
        <v>0.33076460000000002</v>
      </c>
      <c r="N269">
        <v>0</v>
      </c>
      <c r="O269">
        <v>0.35663574999999997</v>
      </c>
      <c r="P269">
        <v>0</v>
      </c>
      <c r="R269">
        <v>0.45091625000000002</v>
      </c>
      <c r="S269">
        <v>0</v>
      </c>
      <c r="T269">
        <v>0.21133425</v>
      </c>
      <c r="U269">
        <v>0</v>
      </c>
      <c r="W269">
        <v>0.11238919999999999</v>
      </c>
      <c r="X269">
        <v>0.65336300000000003</v>
      </c>
      <c r="Y269">
        <v>2.53508E-2</v>
      </c>
      <c r="Z269">
        <v>5.6057499999999996</v>
      </c>
      <c r="AB269">
        <v>0.69874580000000008</v>
      </c>
      <c r="AC269">
        <v>8.0581499999999995</v>
      </c>
      <c r="AD269">
        <v>0.29539480000000001</v>
      </c>
      <c r="AE269">
        <v>1.4752000000000001</v>
      </c>
      <c r="AR269">
        <v>1.0960071999999998</v>
      </c>
      <c r="AS269">
        <v>0.117733</v>
      </c>
      <c r="AT269">
        <v>0.35533140000000002</v>
      </c>
      <c r="AU269" t="s">
        <v>682</v>
      </c>
      <c r="AW269">
        <v>1.3109700000000002</v>
      </c>
      <c r="AX269">
        <v>5.2243899999999996</v>
      </c>
      <c r="AY269">
        <v>0.49907675000000001</v>
      </c>
      <c r="AZ269" t="s">
        <v>682</v>
      </c>
      <c r="BB269">
        <v>1.3649799999999999</v>
      </c>
      <c r="BC269">
        <v>5.8866399999999999</v>
      </c>
      <c r="BD269">
        <v>0.50230399999999997</v>
      </c>
      <c r="BE269" t="s">
        <v>682</v>
      </c>
      <c r="BG269">
        <v>1.2216359999999999</v>
      </c>
      <c r="BH269">
        <v>2.1780599999999999</v>
      </c>
      <c r="BI269">
        <v>0.47032160000000001</v>
      </c>
      <c r="BJ269" t="s">
        <v>682</v>
      </c>
    </row>
    <row r="270" spans="13:62">
      <c r="M270">
        <v>0.21009820000000001</v>
      </c>
      <c r="N270">
        <v>0</v>
      </c>
      <c r="O270">
        <v>0.44101625</v>
      </c>
      <c r="P270">
        <v>0</v>
      </c>
      <c r="R270">
        <v>0.34574499999999997</v>
      </c>
      <c r="S270">
        <v>0</v>
      </c>
      <c r="T270">
        <v>0.23935300000000001</v>
      </c>
      <c r="U270">
        <v>0.76562399999999997</v>
      </c>
      <c r="W270">
        <v>0.14777760000000001</v>
      </c>
      <c r="X270">
        <v>1.02305</v>
      </c>
      <c r="Y270">
        <v>0.12453700000000001</v>
      </c>
      <c r="Z270">
        <v>3.6749900000000002</v>
      </c>
      <c r="AB270">
        <v>0.48023979999999999</v>
      </c>
      <c r="AC270">
        <v>7.4171199999999997</v>
      </c>
      <c r="AD270">
        <v>0.41548160000000001</v>
      </c>
      <c r="AE270">
        <v>1.4765600000000001</v>
      </c>
      <c r="AR270">
        <v>0.95762200000000008</v>
      </c>
      <c r="AS270">
        <v>0.43298599999999998</v>
      </c>
      <c r="AT270">
        <v>0.26460260000000002</v>
      </c>
      <c r="AU270" t="s">
        <v>682</v>
      </c>
      <c r="AW270">
        <v>1.1849324999999999</v>
      </c>
      <c r="AX270">
        <v>3.9690400000000001</v>
      </c>
      <c r="AY270">
        <v>0.40773400000000004</v>
      </c>
      <c r="AZ270">
        <v>0.58241100000000001</v>
      </c>
      <c r="BB270">
        <v>1.2320360000000001</v>
      </c>
      <c r="BC270">
        <v>4.32986</v>
      </c>
      <c r="BD270">
        <v>0.44758620000000005</v>
      </c>
      <c r="BE270" t="s">
        <v>682</v>
      </c>
      <c r="BG270">
        <v>1.1073999999999999</v>
      </c>
      <c r="BH270">
        <v>1.7319500000000001</v>
      </c>
      <c r="BI270">
        <v>0.50241100000000005</v>
      </c>
      <c r="BJ270">
        <v>1.86372</v>
      </c>
    </row>
    <row r="271" spans="13:62">
      <c r="M271">
        <v>0.1543274</v>
      </c>
      <c r="N271">
        <v>0</v>
      </c>
      <c r="O271">
        <v>0.22081375</v>
      </c>
      <c r="P271">
        <v>0</v>
      </c>
      <c r="R271">
        <v>0.31688650000000002</v>
      </c>
      <c r="S271">
        <v>0</v>
      </c>
      <c r="T271">
        <v>0.16000774999999998</v>
      </c>
      <c r="U271">
        <v>0</v>
      </c>
      <c r="W271">
        <v>2.9983300000000001E-2</v>
      </c>
      <c r="X271" s="103">
        <v>0</v>
      </c>
      <c r="Y271">
        <v>1.1472574999999999E-2</v>
      </c>
      <c r="Z271">
        <v>2.7605200000000001</v>
      </c>
      <c r="AB271">
        <v>0.59210180000000001</v>
      </c>
      <c r="AC271">
        <v>4.8859899999999996</v>
      </c>
      <c r="AD271">
        <v>0.27859500000000004</v>
      </c>
      <c r="AE271">
        <v>0.86266399999999999</v>
      </c>
      <c r="AR271">
        <v>1.0622153999999999</v>
      </c>
      <c r="AS271" t="s">
        <v>682</v>
      </c>
      <c r="AT271">
        <v>0.21705640000000001</v>
      </c>
      <c r="AU271" t="s">
        <v>682</v>
      </c>
      <c r="AW271">
        <v>1.31392</v>
      </c>
      <c r="AX271">
        <v>5.2544899999999997</v>
      </c>
      <c r="AY271">
        <v>0.33382425000000004</v>
      </c>
      <c r="AZ271" t="s">
        <v>682</v>
      </c>
      <c r="BB271">
        <v>1.4404379999999999</v>
      </c>
      <c r="BC271">
        <v>6.7257499999999997</v>
      </c>
      <c r="BD271">
        <v>0.31234719999999999</v>
      </c>
      <c r="BE271">
        <v>2.4793400000000001</v>
      </c>
      <c r="BG271">
        <v>1.26115</v>
      </c>
      <c r="BH271">
        <v>0.56047899999999995</v>
      </c>
      <c r="BI271">
        <v>0.31986999999999999</v>
      </c>
      <c r="BJ271">
        <v>0.82644600000000001</v>
      </c>
    </row>
    <row r="272" spans="13:62">
      <c r="M272">
        <v>0.16593940000000001</v>
      </c>
      <c r="N272">
        <v>0</v>
      </c>
      <c r="O272">
        <v>0.52097324999999994</v>
      </c>
      <c r="P272">
        <v>0</v>
      </c>
      <c r="R272">
        <v>0.31368275000000001</v>
      </c>
      <c r="S272">
        <v>0</v>
      </c>
      <c r="T272">
        <v>0.68376550000000003</v>
      </c>
      <c r="U272">
        <v>8.2083700000000004</v>
      </c>
      <c r="W272">
        <v>0.14074059999999999</v>
      </c>
      <c r="X272">
        <v>0.19034499999999999</v>
      </c>
      <c r="Y272">
        <v>0.22854550000000001</v>
      </c>
      <c r="Z272">
        <v>14.3962</v>
      </c>
      <c r="AB272">
        <v>0.58769240000000011</v>
      </c>
      <c r="AC272">
        <v>4.9489599999999996</v>
      </c>
      <c r="AD272">
        <v>0.68414299999999995</v>
      </c>
      <c r="AE272">
        <v>6.6298300000000001</v>
      </c>
      <c r="AR272">
        <v>0.79973340000000004</v>
      </c>
      <c r="AS272" t="s">
        <v>682</v>
      </c>
      <c r="AT272">
        <v>0.44360359999999999</v>
      </c>
      <c r="AU272" t="s">
        <v>682</v>
      </c>
      <c r="AW272">
        <v>0.95884950000000002</v>
      </c>
      <c r="AX272">
        <v>4.2163000000000004</v>
      </c>
      <c r="AY272">
        <v>0.66764825000000005</v>
      </c>
      <c r="AZ272">
        <v>1.0402899999999999</v>
      </c>
      <c r="BB272">
        <v>1.023174</v>
      </c>
      <c r="BC272">
        <v>2.5297800000000001</v>
      </c>
      <c r="BD272">
        <v>0.78622459999999994</v>
      </c>
      <c r="BE272">
        <v>0.41611399999999998</v>
      </c>
      <c r="BG272">
        <v>0.9800006</v>
      </c>
      <c r="BH272" t="s">
        <v>682</v>
      </c>
      <c r="BI272">
        <v>0.97033619999999998</v>
      </c>
      <c r="BJ272">
        <v>1.4563999999999999</v>
      </c>
    </row>
    <row r="273" spans="13:62">
      <c r="M273">
        <v>0.11811816</v>
      </c>
      <c r="N273">
        <v>0</v>
      </c>
      <c r="O273">
        <v>0.29378875000000004</v>
      </c>
      <c r="P273">
        <v>0</v>
      </c>
      <c r="R273">
        <v>0.21871575000000001</v>
      </c>
      <c r="S273">
        <v>0</v>
      </c>
      <c r="T273">
        <v>0.50685874999999991</v>
      </c>
      <c r="U273">
        <v>0.55224200000000001</v>
      </c>
      <c r="W273">
        <v>2.047914E-2</v>
      </c>
      <c r="X273">
        <v>1.6625099999999999</v>
      </c>
      <c r="Y273">
        <v>4.8017049999999999E-2</v>
      </c>
      <c r="Z273">
        <v>1.65673</v>
      </c>
      <c r="AB273">
        <v>0.37293999999999994</v>
      </c>
      <c r="AC273">
        <v>6.6500399999999997</v>
      </c>
      <c r="AD273">
        <v>0.49261479999999996</v>
      </c>
      <c r="AE273">
        <v>1.24254</v>
      </c>
      <c r="AR273">
        <v>0.79158519999999999</v>
      </c>
      <c r="AS273">
        <v>0.31270799999999999</v>
      </c>
      <c r="AT273">
        <v>0.25321979999999999</v>
      </c>
      <c r="AU273" t="s">
        <v>682</v>
      </c>
      <c r="AW273">
        <v>0.98196625000000004</v>
      </c>
      <c r="AX273">
        <v>3.51796</v>
      </c>
      <c r="AY273">
        <v>0.30208575000000004</v>
      </c>
      <c r="AZ273" t="s">
        <v>682</v>
      </c>
      <c r="BB273">
        <v>1.0220132000000002</v>
      </c>
      <c r="BC273">
        <v>5.6287399999999996</v>
      </c>
      <c r="BD273">
        <v>0.42723100000000003</v>
      </c>
      <c r="BE273" t="s">
        <v>682</v>
      </c>
      <c r="BG273">
        <v>0.87986260000000005</v>
      </c>
      <c r="BH273">
        <v>0.31270799999999999</v>
      </c>
      <c r="BI273">
        <v>0.70059179999999999</v>
      </c>
      <c r="BJ273" t="s">
        <v>682</v>
      </c>
    </row>
    <row r="274" spans="13:62">
      <c r="M274">
        <v>0.58819580000000005</v>
      </c>
      <c r="N274">
        <v>0</v>
      </c>
      <c r="O274">
        <v>0.44437475000000004</v>
      </c>
      <c r="P274">
        <v>0</v>
      </c>
      <c r="R274">
        <v>0.73121999999999998</v>
      </c>
      <c r="S274">
        <v>0</v>
      </c>
      <c r="T274">
        <v>0.48097624999999999</v>
      </c>
      <c r="U274">
        <v>0.168238</v>
      </c>
      <c r="W274">
        <v>0.33101659999999999</v>
      </c>
      <c r="X274">
        <v>0.46180300000000002</v>
      </c>
      <c r="Y274">
        <v>0.38529374999999999</v>
      </c>
      <c r="Z274">
        <v>3.6339299999999999</v>
      </c>
      <c r="AB274">
        <v>0.90284720000000007</v>
      </c>
      <c r="AC274">
        <v>7.0194099999999997</v>
      </c>
      <c r="AD274">
        <v>0.61981200000000003</v>
      </c>
      <c r="AE274">
        <v>3.5329899999999999</v>
      </c>
      <c r="AR274">
        <v>0.88395159999999995</v>
      </c>
      <c r="AS274" t="s">
        <v>682</v>
      </c>
      <c r="AT274">
        <v>0.32211300000000004</v>
      </c>
      <c r="AU274" t="s">
        <v>682</v>
      </c>
      <c r="AW274">
        <v>1.0691325</v>
      </c>
      <c r="AX274">
        <v>9.5000599999999995</v>
      </c>
      <c r="AY274">
        <v>0.53894075000000008</v>
      </c>
      <c r="AZ274" t="s">
        <v>682</v>
      </c>
      <c r="BB274">
        <v>1.1146340000000001</v>
      </c>
      <c r="BC274">
        <v>14.2501</v>
      </c>
      <c r="BD274">
        <v>0.69882200000000005</v>
      </c>
      <c r="BE274">
        <v>3.51803</v>
      </c>
      <c r="BG274">
        <v>0.94392840000000011</v>
      </c>
      <c r="BH274">
        <v>2.8500200000000002</v>
      </c>
      <c r="BI274">
        <v>0.92041000000000006</v>
      </c>
      <c r="BJ274">
        <v>5.2770400000000004</v>
      </c>
    </row>
    <row r="275" spans="13:62">
      <c r="M275">
        <v>0.20080559999999997</v>
      </c>
      <c r="N275">
        <v>0</v>
      </c>
      <c r="O275">
        <v>0.2614785</v>
      </c>
      <c r="P275">
        <v>0</v>
      </c>
      <c r="R275">
        <v>0.36140450000000002</v>
      </c>
      <c r="S275">
        <v>0</v>
      </c>
      <c r="T275">
        <v>0.26960400000000001</v>
      </c>
      <c r="U275">
        <v>0</v>
      </c>
      <c r="W275">
        <v>0.27224379999999998</v>
      </c>
      <c r="X275">
        <v>0.36479699999999998</v>
      </c>
      <c r="Y275">
        <v>3.2032075E-2</v>
      </c>
      <c r="Z275">
        <v>0.28136299999999997</v>
      </c>
      <c r="AB275">
        <v>0.6014252000000001</v>
      </c>
      <c r="AC275">
        <v>5.8367500000000003</v>
      </c>
      <c r="AD275">
        <v>0.30189500000000002</v>
      </c>
      <c r="AE275">
        <v>1.40682</v>
      </c>
      <c r="AR275">
        <v>0.86582460000000006</v>
      </c>
      <c r="AS275" t="s">
        <v>682</v>
      </c>
      <c r="AT275">
        <v>0.41140740000000003</v>
      </c>
      <c r="AU275" t="s">
        <v>682</v>
      </c>
      <c r="AW275">
        <v>1.0989374999999999</v>
      </c>
      <c r="AX275">
        <v>2.96252</v>
      </c>
      <c r="AY275">
        <v>0.421543</v>
      </c>
      <c r="AZ275" t="s">
        <v>682</v>
      </c>
      <c r="BB275">
        <v>1.1726179999999999</v>
      </c>
      <c r="BC275">
        <v>3.5550299999999999</v>
      </c>
      <c r="BD275">
        <v>0.42871100000000001</v>
      </c>
      <c r="BE275">
        <v>0.84862599999999999</v>
      </c>
      <c r="BG275">
        <v>0.9895835999999999</v>
      </c>
      <c r="BH275">
        <v>0.39500299999999999</v>
      </c>
      <c r="BI275">
        <v>0.54875200000000002</v>
      </c>
      <c r="BJ275">
        <v>1.6972499999999999</v>
      </c>
    </row>
    <row r="276" spans="13:62">
      <c r="M276">
        <v>0.1981812</v>
      </c>
      <c r="N276">
        <v>0</v>
      </c>
      <c r="O276">
        <v>0.37740700000000005</v>
      </c>
      <c r="P276">
        <v>0</v>
      </c>
      <c r="R276">
        <v>0.29342649999999998</v>
      </c>
      <c r="S276">
        <v>0</v>
      </c>
      <c r="T276">
        <v>0.34456224999999996</v>
      </c>
      <c r="U276">
        <v>0.28570000000000001</v>
      </c>
      <c r="W276">
        <v>8.7545600000000001E-2</v>
      </c>
      <c r="X276" s="103">
        <v>0</v>
      </c>
      <c r="Y276">
        <v>5.8445749999999998E-2</v>
      </c>
      <c r="Z276">
        <v>0.85709999999999997</v>
      </c>
      <c r="AB276">
        <v>0.51905840000000003</v>
      </c>
      <c r="AC276">
        <v>6.9058099999999998</v>
      </c>
      <c r="AD276">
        <v>0.39596540000000002</v>
      </c>
      <c r="AE276">
        <v>2.1427499999999999</v>
      </c>
      <c r="AR276">
        <v>0.95924860000000012</v>
      </c>
      <c r="AS276" t="s">
        <v>682</v>
      </c>
      <c r="AT276">
        <v>0.34437560000000006</v>
      </c>
      <c r="AU276" t="s">
        <v>682</v>
      </c>
      <c r="AW276">
        <v>1.100705</v>
      </c>
      <c r="AX276">
        <v>5.2767400000000002</v>
      </c>
      <c r="AY276">
        <v>0.52469250000000001</v>
      </c>
      <c r="AZ276" t="s">
        <v>682</v>
      </c>
      <c r="BB276">
        <v>1.140746</v>
      </c>
      <c r="BC276">
        <v>5.1594699999999998</v>
      </c>
      <c r="BD276">
        <v>0.48997519999999994</v>
      </c>
      <c r="BE276">
        <v>1.1305000000000001</v>
      </c>
      <c r="BG276">
        <v>1.068316</v>
      </c>
      <c r="BH276">
        <v>0.46904299999999999</v>
      </c>
      <c r="BI276">
        <v>0.50599659999999991</v>
      </c>
      <c r="BJ276">
        <v>0.56525099999999995</v>
      </c>
    </row>
    <row r="277" spans="13:62">
      <c r="M277">
        <v>0.22970579999999999</v>
      </c>
      <c r="N277">
        <v>0</v>
      </c>
      <c r="O277">
        <v>0.38911725000000003</v>
      </c>
      <c r="P277">
        <v>0</v>
      </c>
      <c r="R277">
        <v>0.36397925000000003</v>
      </c>
      <c r="S277">
        <v>0</v>
      </c>
      <c r="T277">
        <v>0.24021149999999999</v>
      </c>
      <c r="U277">
        <v>0.99832799999999999</v>
      </c>
      <c r="W277">
        <v>0.2368286</v>
      </c>
      <c r="X277">
        <v>0.28912700000000002</v>
      </c>
      <c r="Y277">
        <v>3.9131525E-2</v>
      </c>
      <c r="Z277">
        <v>1.1979900000000001</v>
      </c>
      <c r="AB277">
        <v>0.6122742000000001</v>
      </c>
      <c r="AC277">
        <v>5.4934099999999999</v>
      </c>
      <c r="AD277">
        <v>0.38587939999999998</v>
      </c>
      <c r="AE277">
        <v>2.7454000000000001</v>
      </c>
      <c r="AR277">
        <v>1.1240636000000002</v>
      </c>
      <c r="AS277" t="s">
        <v>682</v>
      </c>
      <c r="AT277">
        <v>0.34919739999999999</v>
      </c>
      <c r="AU277" t="s">
        <v>682</v>
      </c>
      <c r="AW277">
        <v>1.3323325000000001</v>
      </c>
      <c r="AX277">
        <v>4.5660699999999999</v>
      </c>
      <c r="AY277">
        <v>0.48086174999999998</v>
      </c>
      <c r="AZ277">
        <v>1.2792600000000001</v>
      </c>
      <c r="BB277">
        <v>1.40205</v>
      </c>
      <c r="BC277">
        <v>6.6415499999999996</v>
      </c>
      <c r="BD277">
        <v>0.47886659999999992</v>
      </c>
      <c r="BE277">
        <v>1.0234099999999999</v>
      </c>
      <c r="BG277">
        <v>1.3558759999999999</v>
      </c>
      <c r="BH277">
        <v>1.1622699999999999</v>
      </c>
      <c r="BI277">
        <v>0.5979158</v>
      </c>
      <c r="BJ277">
        <v>1.0234099999999999</v>
      </c>
    </row>
    <row r="278" spans="13:62">
      <c r="M278">
        <v>0.24232480000000001</v>
      </c>
      <c r="N278">
        <v>1.5960099999999999</v>
      </c>
      <c r="O278">
        <v>0.33321375000000003</v>
      </c>
      <c r="P278">
        <v>0</v>
      </c>
      <c r="R278">
        <v>0.37311549999999999</v>
      </c>
      <c r="S278">
        <v>2.49377</v>
      </c>
      <c r="T278">
        <v>0.279808</v>
      </c>
      <c r="U278">
        <v>0.35668299999999997</v>
      </c>
      <c r="W278">
        <v>0.14927360000000001</v>
      </c>
      <c r="X278">
        <v>3.1920199999999999</v>
      </c>
      <c r="Y278">
        <v>7.8324149999999995E-2</v>
      </c>
      <c r="Z278">
        <v>4.4942000000000002</v>
      </c>
      <c r="AB278">
        <v>0.54179379999999999</v>
      </c>
      <c r="AC278">
        <v>7.1820399999999998</v>
      </c>
      <c r="AD278">
        <v>0.34002700000000002</v>
      </c>
      <c r="AE278">
        <v>2.0063399999999998</v>
      </c>
      <c r="AR278">
        <v>1.2105840000000001</v>
      </c>
      <c r="AS278">
        <v>0.13733000000000001</v>
      </c>
      <c r="AT278">
        <v>0.23042299999999999</v>
      </c>
      <c r="AU278" t="s">
        <v>682</v>
      </c>
      <c r="AW278">
        <v>1.3795600000000001</v>
      </c>
      <c r="AX278">
        <v>9.0980899999999991</v>
      </c>
      <c r="AY278">
        <v>0.39352425000000002</v>
      </c>
      <c r="AZ278" t="s">
        <v>682</v>
      </c>
      <c r="BB278">
        <v>1.4375499999999999</v>
      </c>
      <c r="BC278">
        <v>11.673</v>
      </c>
      <c r="BD278">
        <v>0.4596864</v>
      </c>
      <c r="BE278" t="s">
        <v>682</v>
      </c>
      <c r="BG278">
        <v>1.33663</v>
      </c>
      <c r="BH278">
        <v>0.82397799999999999</v>
      </c>
      <c r="BI278">
        <v>0.57086180000000009</v>
      </c>
      <c r="BJ278">
        <v>0.22589300000000001</v>
      </c>
    </row>
    <row r="279" spans="13:62">
      <c r="M279">
        <v>0.24603260000000002</v>
      </c>
      <c r="N279">
        <v>0</v>
      </c>
      <c r="O279">
        <v>0.49041825</v>
      </c>
      <c r="P279">
        <v>0</v>
      </c>
      <c r="R279">
        <v>0.51162699999999994</v>
      </c>
      <c r="S279">
        <v>0</v>
      </c>
      <c r="T279">
        <v>0.32285675000000003</v>
      </c>
      <c r="U279">
        <v>0.21334</v>
      </c>
      <c r="W279">
        <v>0.35777219999999998</v>
      </c>
      <c r="X279">
        <v>0.41911100000000001</v>
      </c>
      <c r="Y279">
        <v>0.27720924999999996</v>
      </c>
      <c r="Z279">
        <v>3.0400999999999998</v>
      </c>
      <c r="AB279">
        <v>0.87298580000000003</v>
      </c>
      <c r="AC279">
        <v>7.6278300000000003</v>
      </c>
      <c r="AD279">
        <v>0.42672720000000003</v>
      </c>
      <c r="AE279">
        <v>0.96003099999999997</v>
      </c>
      <c r="AR279">
        <v>2.1010849999999999</v>
      </c>
      <c r="AS279">
        <v>18.9191</v>
      </c>
      <c r="AT279">
        <v>0.25068639999999998</v>
      </c>
      <c r="AU279" t="s">
        <v>682</v>
      </c>
      <c r="AW279">
        <v>2.233446666666667</v>
      </c>
      <c r="AX279">
        <v>38.173099999999998</v>
      </c>
      <c r="AY279">
        <v>0.29199600000000003</v>
      </c>
      <c r="AZ279" t="s">
        <v>682</v>
      </c>
      <c r="BB279">
        <v>2.0427439999999999</v>
      </c>
      <c r="BC279">
        <v>55.719299999999997</v>
      </c>
      <c r="BD279">
        <v>0.38186660000000006</v>
      </c>
      <c r="BE279">
        <v>0.55690899999999999</v>
      </c>
      <c r="BG279">
        <v>1.8722000000000001</v>
      </c>
      <c r="BH279">
        <v>5.6254999999999997</v>
      </c>
      <c r="BI279">
        <v>0.48580940000000006</v>
      </c>
      <c r="BJ279">
        <v>2.7845499999999999</v>
      </c>
    </row>
    <row r="280" spans="13:62">
      <c r="M280">
        <v>0.37460320000000003</v>
      </c>
      <c r="N280">
        <v>0</v>
      </c>
      <c r="O280">
        <v>0.45648500000000003</v>
      </c>
      <c r="P280">
        <v>0</v>
      </c>
      <c r="R280">
        <v>0.54203024999999994</v>
      </c>
      <c r="S280">
        <v>0</v>
      </c>
      <c r="T280">
        <v>0.26506425</v>
      </c>
      <c r="U280">
        <v>0</v>
      </c>
      <c r="W280">
        <v>0.24839099999999997</v>
      </c>
      <c r="X280">
        <v>0.46394999999999997</v>
      </c>
      <c r="Y280">
        <v>7.6495649999999998E-2</v>
      </c>
      <c r="Z280">
        <v>2.4331200000000002</v>
      </c>
      <c r="AB280">
        <v>0.86828699999999992</v>
      </c>
      <c r="AC280">
        <v>7.53918</v>
      </c>
      <c r="AD280">
        <v>0.36566160000000003</v>
      </c>
      <c r="AE280">
        <v>0.82947400000000004</v>
      </c>
      <c r="AR280">
        <v>2.1229575000000001</v>
      </c>
      <c r="AS280">
        <v>20.389500000000002</v>
      </c>
      <c r="AT280">
        <v>0.28002939999999998</v>
      </c>
      <c r="AU280" t="s">
        <v>682</v>
      </c>
      <c r="AW280">
        <v>2.1985350000000001</v>
      </c>
      <c r="AX280">
        <v>38.014299999999999</v>
      </c>
      <c r="AY280">
        <v>0.41690850000000002</v>
      </c>
      <c r="AZ280" t="s">
        <v>682</v>
      </c>
      <c r="BB280">
        <v>2.0182880000000001</v>
      </c>
      <c r="BC280">
        <v>47.828899999999997</v>
      </c>
      <c r="BD280">
        <v>0.45454419999999995</v>
      </c>
      <c r="BE280">
        <v>0.95927099999999998</v>
      </c>
      <c r="BG280">
        <v>1.8057159999999999</v>
      </c>
      <c r="BH280">
        <v>6.3587499999999997</v>
      </c>
      <c r="BI280">
        <v>0.54002400000000006</v>
      </c>
      <c r="BJ280">
        <v>0.63951400000000003</v>
      </c>
    </row>
    <row r="281" spans="13:62">
      <c r="M281">
        <v>0.43751519999999999</v>
      </c>
      <c r="N281">
        <v>0.26958900000000002</v>
      </c>
      <c r="O281">
        <v>0.23479475</v>
      </c>
      <c r="P281">
        <v>0</v>
      </c>
      <c r="R281">
        <v>0.51563250000000005</v>
      </c>
      <c r="S281">
        <v>0.26958900000000002</v>
      </c>
      <c r="T281">
        <v>0.18365874999999998</v>
      </c>
      <c r="U281">
        <v>0</v>
      </c>
      <c r="W281">
        <v>0.46740039999999999</v>
      </c>
      <c r="X281">
        <v>0.64701399999999998</v>
      </c>
      <c r="Y281">
        <v>1.764545E-2</v>
      </c>
      <c r="Z281">
        <v>1.18554</v>
      </c>
      <c r="AB281">
        <v>0.80984479999999992</v>
      </c>
      <c r="AC281">
        <v>6.0387899999999997</v>
      </c>
      <c r="AD281">
        <v>0.26866139999999999</v>
      </c>
      <c r="AE281">
        <v>0</v>
      </c>
      <c r="AR281">
        <v>1.5558624999999999</v>
      </c>
      <c r="AS281">
        <v>17.2318</v>
      </c>
      <c r="AT281">
        <v>0.14401259999999999</v>
      </c>
      <c r="AU281" t="s">
        <v>682</v>
      </c>
      <c r="AW281">
        <v>1.67821</v>
      </c>
      <c r="AX281">
        <v>38.976799999999997</v>
      </c>
      <c r="AY281">
        <v>0.19103999999999999</v>
      </c>
      <c r="AZ281" t="s">
        <v>682</v>
      </c>
      <c r="BB281">
        <v>1.5836979999999998</v>
      </c>
      <c r="BC281">
        <v>43.818100000000001</v>
      </c>
      <c r="BD281">
        <v>0.26161179999999995</v>
      </c>
      <c r="BE281" t="s">
        <v>682</v>
      </c>
      <c r="BG281">
        <v>1.4781799999999998</v>
      </c>
      <c r="BH281">
        <v>8.2056299999999993</v>
      </c>
      <c r="BI281">
        <v>0.33172600000000002</v>
      </c>
      <c r="BJ281" t="s">
        <v>682</v>
      </c>
    </row>
    <row r="282" spans="13:62">
      <c r="M282">
        <v>0.16113280000000002</v>
      </c>
      <c r="N282">
        <v>0</v>
      </c>
      <c r="O282">
        <v>0.32192225000000002</v>
      </c>
      <c r="P282">
        <v>0</v>
      </c>
      <c r="R282">
        <v>0.30290574999999997</v>
      </c>
      <c r="S282">
        <v>0</v>
      </c>
      <c r="T282">
        <v>0.20488725000000002</v>
      </c>
      <c r="U282">
        <v>0.29772500000000002</v>
      </c>
      <c r="W282">
        <v>0.25412200000000001</v>
      </c>
      <c r="X282">
        <v>0.12659999999999999</v>
      </c>
      <c r="Y282">
        <v>4.0956575000000002E-2</v>
      </c>
      <c r="Z282">
        <v>1.96499</v>
      </c>
      <c r="AB282">
        <v>0.56497180000000002</v>
      </c>
      <c r="AC282">
        <v>5.44381</v>
      </c>
      <c r="AD282">
        <v>0.31076059999999994</v>
      </c>
      <c r="AE282">
        <v>0.66988199999999998</v>
      </c>
      <c r="AR282">
        <v>2.1833274999999999</v>
      </c>
      <c r="AS282">
        <v>15.090199999999999</v>
      </c>
      <c r="AT282">
        <v>0.34767140000000002</v>
      </c>
      <c r="AU282" t="s">
        <v>682</v>
      </c>
      <c r="AW282">
        <v>2.3148599999999999</v>
      </c>
      <c r="AX282">
        <v>32.588299999999997</v>
      </c>
      <c r="AY282">
        <v>0.53926450000000004</v>
      </c>
      <c r="AZ282" t="s">
        <v>682</v>
      </c>
      <c r="BB282">
        <v>2.2306199999999996</v>
      </c>
      <c r="BC282">
        <v>43.344099999999997</v>
      </c>
      <c r="BD282">
        <v>0.67858899999999989</v>
      </c>
      <c r="BE282">
        <v>2.2355100000000001</v>
      </c>
      <c r="BG282">
        <v>2.1316999999999995</v>
      </c>
      <c r="BH282">
        <v>6.8066300000000002</v>
      </c>
      <c r="BI282">
        <v>0.72550959999999998</v>
      </c>
      <c r="BJ282">
        <v>2.6826099999999999</v>
      </c>
    </row>
    <row r="283" spans="13:62">
      <c r="M283">
        <v>0.42138739999999997</v>
      </c>
      <c r="N283">
        <v>0</v>
      </c>
      <c r="O283">
        <v>0.34093849999999998</v>
      </c>
      <c r="P283">
        <v>0</v>
      </c>
      <c r="R283">
        <v>0.39709100000000003</v>
      </c>
      <c r="S283">
        <v>0.92241600000000001</v>
      </c>
      <c r="T283">
        <v>0.45986150000000003</v>
      </c>
      <c r="U283">
        <v>0</v>
      </c>
      <c r="W283">
        <v>0.15510075000000001</v>
      </c>
      <c r="X283">
        <v>13.946899999999999</v>
      </c>
      <c r="Y283">
        <v>6.7063249999999991E-2</v>
      </c>
      <c r="Z283">
        <v>2.6607099999999999</v>
      </c>
      <c r="AB283">
        <v>0.57383720000000005</v>
      </c>
      <c r="AC283">
        <v>12.4526</v>
      </c>
      <c r="AD283">
        <v>0.57852139999999996</v>
      </c>
      <c r="AE283">
        <v>3.56345</v>
      </c>
      <c r="AR283">
        <v>2.3630550000000001</v>
      </c>
      <c r="AS283">
        <v>28.874600000000001</v>
      </c>
      <c r="AT283">
        <v>0.52558919999999998</v>
      </c>
      <c r="AU283" t="s">
        <v>682</v>
      </c>
      <c r="AW283">
        <v>2.5643899999999999</v>
      </c>
      <c r="AX283">
        <v>58.602600000000002</v>
      </c>
      <c r="AY283">
        <v>0.77661524999999998</v>
      </c>
      <c r="AZ283" t="s">
        <v>682</v>
      </c>
      <c r="BB283">
        <v>2.4111020000000001</v>
      </c>
      <c r="BC283">
        <v>79.881699999999995</v>
      </c>
      <c r="BD283">
        <v>0.77941900000000008</v>
      </c>
      <c r="BE283">
        <v>0.797925</v>
      </c>
      <c r="BG283">
        <v>2.1240540000000001</v>
      </c>
      <c r="BH283">
        <v>21.734200000000001</v>
      </c>
      <c r="BI283">
        <v>0.80220020000000003</v>
      </c>
      <c r="BJ283">
        <v>0.53195000000000003</v>
      </c>
    </row>
    <row r="284" spans="13:62">
      <c r="M284">
        <v>0.45794640000000009</v>
      </c>
      <c r="N284">
        <v>0</v>
      </c>
      <c r="O284">
        <v>0.60661399999999999</v>
      </c>
      <c r="P284">
        <v>0</v>
      </c>
      <c r="R284">
        <v>0.38667650000000003</v>
      </c>
      <c r="S284">
        <v>0.396065</v>
      </c>
      <c r="T284">
        <v>0.47416699999999995</v>
      </c>
      <c r="U284">
        <v>0.38483600000000001</v>
      </c>
      <c r="W284">
        <v>0.12288075000000001</v>
      </c>
      <c r="X284">
        <v>10.6938</v>
      </c>
      <c r="Y284">
        <v>0.25184325000000002</v>
      </c>
      <c r="Z284">
        <v>2.72464</v>
      </c>
      <c r="AB284">
        <v>0.48524479999999998</v>
      </c>
      <c r="AC284">
        <v>11.584899999999999</v>
      </c>
      <c r="AD284">
        <v>0.53926099999999999</v>
      </c>
      <c r="AE284">
        <v>1.44313</v>
      </c>
      <c r="AR284">
        <v>1.9841500000000001</v>
      </c>
      <c r="AS284">
        <v>13.456799999999999</v>
      </c>
      <c r="AT284">
        <v>0.29742440000000003</v>
      </c>
      <c r="AU284">
        <v>0.17621500000000001</v>
      </c>
      <c r="AW284">
        <v>2.0754999999999999</v>
      </c>
      <c r="AX284">
        <v>30.292999999999999</v>
      </c>
      <c r="AY284">
        <v>0.43483700000000003</v>
      </c>
      <c r="AZ284" t="s">
        <v>682</v>
      </c>
      <c r="BB284">
        <v>1.769828</v>
      </c>
      <c r="BC284">
        <v>29.786100000000001</v>
      </c>
      <c r="BD284">
        <v>0.58068819999999999</v>
      </c>
      <c r="BE284">
        <v>0.52864599999999995</v>
      </c>
      <c r="BG284">
        <v>1.8042000000000002</v>
      </c>
      <c r="BH284">
        <v>7.5309999999999997</v>
      </c>
      <c r="BI284">
        <v>0.81172160000000004</v>
      </c>
      <c r="BJ284">
        <v>1.0572900000000001</v>
      </c>
    </row>
    <row r="285" spans="13:62">
      <c r="M285">
        <v>0.28598020000000002</v>
      </c>
      <c r="N285">
        <v>0</v>
      </c>
      <c r="O285">
        <v>0.36815625000000002</v>
      </c>
      <c r="P285">
        <v>0</v>
      </c>
      <c r="R285">
        <v>0.26374799999999998</v>
      </c>
      <c r="S285">
        <v>0.47827399999999998</v>
      </c>
      <c r="T285">
        <v>0.45454025000000003</v>
      </c>
      <c r="U285">
        <v>1.5026900000000001</v>
      </c>
      <c r="W285">
        <v>3.1401424999999997E-2</v>
      </c>
      <c r="X285">
        <v>5.1653599999999997</v>
      </c>
      <c r="Y285">
        <v>8.6643750000000005E-2</v>
      </c>
      <c r="Z285">
        <v>3.9670899999999998</v>
      </c>
      <c r="AB285">
        <v>0.45024120000000006</v>
      </c>
      <c r="AC285">
        <v>3.5870600000000001</v>
      </c>
      <c r="AD285">
        <v>0.53192139999999999</v>
      </c>
      <c r="AE285">
        <v>2.4794299999999998</v>
      </c>
      <c r="AR285">
        <v>1.8279300000000003</v>
      </c>
      <c r="AS285">
        <v>19.366700000000002</v>
      </c>
      <c r="AT285">
        <v>0.56590280000000004</v>
      </c>
      <c r="AU285" t="s">
        <v>682</v>
      </c>
      <c r="AW285">
        <v>1.952515</v>
      </c>
      <c r="AX285">
        <v>39.829700000000003</v>
      </c>
      <c r="AY285">
        <v>0.82216274999999994</v>
      </c>
      <c r="AZ285" t="s">
        <v>682</v>
      </c>
      <c r="BB285">
        <v>1.9373449999999999</v>
      </c>
      <c r="BC285">
        <v>33.9101</v>
      </c>
      <c r="BD285">
        <v>0.69274899999999995</v>
      </c>
      <c r="BE285">
        <v>2.71095</v>
      </c>
      <c r="BG285">
        <v>1.7974559999999999</v>
      </c>
      <c r="BH285">
        <v>5.1157399999999997</v>
      </c>
      <c r="BI285">
        <v>0.64366120000000004</v>
      </c>
      <c r="BJ285">
        <v>4.7441500000000003</v>
      </c>
    </row>
    <row r="286" spans="13:62">
      <c r="M286">
        <v>0.24615480000000001</v>
      </c>
      <c r="N286">
        <v>0</v>
      </c>
      <c r="O286">
        <v>0.415802</v>
      </c>
      <c r="P286">
        <v>0.34573399999999999</v>
      </c>
      <c r="R286">
        <v>0.23355474999999998</v>
      </c>
      <c r="S286">
        <v>0</v>
      </c>
      <c r="T286">
        <v>0.666771</v>
      </c>
      <c r="U286">
        <v>5.9927200000000003</v>
      </c>
      <c r="W286">
        <v>2.4193374999999996E-2</v>
      </c>
      <c r="X286">
        <v>5.5305900000000001</v>
      </c>
      <c r="Y286">
        <v>8.2014975000000004E-2</v>
      </c>
      <c r="Z286">
        <v>5.5317400000000001</v>
      </c>
      <c r="AB286">
        <v>0.43949879999999997</v>
      </c>
      <c r="AC286">
        <v>7.7773899999999996</v>
      </c>
      <c r="AD286">
        <v>0.62522899999999992</v>
      </c>
      <c r="AE286">
        <v>2.7658700000000001</v>
      </c>
      <c r="AR286">
        <v>2.120895</v>
      </c>
      <c r="AS286">
        <v>15.613300000000001</v>
      </c>
      <c r="AT286">
        <v>0.44302380000000002</v>
      </c>
      <c r="AU286" t="s">
        <v>682</v>
      </c>
      <c r="AW286">
        <v>2.031755</v>
      </c>
      <c r="AX286">
        <v>36.816400000000002</v>
      </c>
      <c r="AY286">
        <v>0.67464824999999995</v>
      </c>
      <c r="AZ286" t="s">
        <v>682</v>
      </c>
      <c r="BB286">
        <v>1.8622100000000001</v>
      </c>
      <c r="BC286">
        <v>33.231200000000001</v>
      </c>
      <c r="BD286">
        <v>0.72377040000000004</v>
      </c>
      <c r="BE286">
        <v>2.77521</v>
      </c>
      <c r="BG286">
        <v>1.73278</v>
      </c>
      <c r="BH286">
        <v>9.7149099999999997</v>
      </c>
      <c r="BI286">
        <v>0.7298888</v>
      </c>
      <c r="BJ286">
        <v>4.6253500000000001</v>
      </c>
    </row>
    <row r="287" spans="13:62">
      <c r="M287">
        <v>0.63623059999999998</v>
      </c>
      <c r="N287">
        <v>0</v>
      </c>
      <c r="O287">
        <v>0.29453275000000001</v>
      </c>
      <c r="P287">
        <v>0</v>
      </c>
      <c r="R287">
        <v>0.40784849999999995</v>
      </c>
      <c r="S287">
        <v>0.46147700000000003</v>
      </c>
      <c r="T287">
        <v>0.29665000000000002</v>
      </c>
      <c r="U287">
        <v>0.34012700000000001</v>
      </c>
      <c r="W287">
        <v>0.20955925</v>
      </c>
      <c r="X287">
        <v>8.9987999999999992</v>
      </c>
      <c r="Y287">
        <v>4.5326975000000005E-2</v>
      </c>
      <c r="Z287">
        <v>3.8774500000000001</v>
      </c>
      <c r="AB287">
        <v>0.57742300000000002</v>
      </c>
      <c r="AC287">
        <v>11.2485</v>
      </c>
      <c r="AD287">
        <v>0.33300779999999996</v>
      </c>
      <c r="AE287">
        <v>1.53057</v>
      </c>
      <c r="AR287">
        <v>1.9722133333333336</v>
      </c>
      <c r="AS287">
        <v>16.188600000000001</v>
      </c>
      <c r="AT287">
        <v>0.25967419999999997</v>
      </c>
      <c r="AU287" t="s">
        <v>682</v>
      </c>
      <c r="AW287">
        <v>2.1639999999999997</v>
      </c>
      <c r="AX287">
        <v>53.758499999999998</v>
      </c>
      <c r="AY287">
        <v>0.41093825</v>
      </c>
      <c r="AZ287" t="s">
        <v>682</v>
      </c>
      <c r="BB287">
        <v>2.0499049999999999</v>
      </c>
      <c r="BC287">
        <v>43.4955</v>
      </c>
      <c r="BD287">
        <v>0.42750560000000004</v>
      </c>
      <c r="BE287">
        <v>4.5675100000000004</v>
      </c>
      <c r="BG287">
        <v>1.8978479999999998</v>
      </c>
      <c r="BH287">
        <v>11.240399999999999</v>
      </c>
      <c r="BI287">
        <v>0.45623779999999997</v>
      </c>
      <c r="BJ287">
        <v>4.5675100000000004</v>
      </c>
    </row>
    <row r="288" spans="13:62">
      <c r="M288">
        <v>0.39605801999999996</v>
      </c>
      <c r="N288">
        <v>0</v>
      </c>
      <c r="O288">
        <v>0.27580274999999999</v>
      </c>
      <c r="P288">
        <v>0</v>
      </c>
      <c r="R288">
        <v>0.29256850000000001</v>
      </c>
      <c r="S288">
        <v>0.467968</v>
      </c>
      <c r="T288">
        <v>0.25312425</v>
      </c>
      <c r="U288">
        <v>0</v>
      </c>
      <c r="W288">
        <v>0.12973875000000001</v>
      </c>
      <c r="X288">
        <v>8.2830300000000001</v>
      </c>
      <c r="Y288">
        <v>7.8157425000000003E-2</v>
      </c>
      <c r="Z288">
        <v>2.9485600000000001</v>
      </c>
      <c r="AB288">
        <v>0.52696220000000005</v>
      </c>
      <c r="AC288">
        <v>9.8273200000000003</v>
      </c>
      <c r="AD288">
        <v>0.41175839999999997</v>
      </c>
      <c r="AE288">
        <v>2.1061100000000001</v>
      </c>
      <c r="AR288">
        <v>2.4784333333333333</v>
      </c>
      <c r="AS288">
        <v>12.05</v>
      </c>
      <c r="AT288">
        <v>0.25950639999999997</v>
      </c>
      <c r="AU288" t="s">
        <v>682</v>
      </c>
      <c r="AW288">
        <v>2.730305</v>
      </c>
      <c r="AX288">
        <v>41.383699999999997</v>
      </c>
      <c r="AY288">
        <v>0.45534125000000003</v>
      </c>
      <c r="AZ288" t="s">
        <v>682</v>
      </c>
      <c r="BB288">
        <v>2.6707200000000002</v>
      </c>
      <c r="BC288">
        <v>37.8782</v>
      </c>
      <c r="BD288">
        <v>0.5169222</v>
      </c>
      <c r="BE288">
        <v>1.83646</v>
      </c>
      <c r="BG288">
        <v>2.5119439999999997</v>
      </c>
      <c r="BH288">
        <v>9.0557200000000009</v>
      </c>
      <c r="BI288">
        <v>0.55885320000000005</v>
      </c>
      <c r="BJ288">
        <v>1.4691700000000001</v>
      </c>
    </row>
    <row r="289" spans="13:62">
      <c r="M289">
        <v>0.34890759999999998</v>
      </c>
      <c r="N289">
        <v>0</v>
      </c>
      <c r="O289">
        <v>0.30418400000000001</v>
      </c>
      <c r="P289">
        <v>0</v>
      </c>
      <c r="R289">
        <v>0.24896625</v>
      </c>
      <c r="S289">
        <v>0</v>
      </c>
      <c r="T289">
        <v>0.33906925000000004</v>
      </c>
      <c r="U289">
        <v>0.24168200000000001</v>
      </c>
      <c r="W289">
        <v>9.9779725E-2</v>
      </c>
      <c r="X289">
        <v>8.5112199999999998</v>
      </c>
      <c r="Y289">
        <v>8.5561575000000001E-2</v>
      </c>
      <c r="Z289">
        <v>2.9001800000000002</v>
      </c>
      <c r="AB289">
        <v>0.51191700000000007</v>
      </c>
      <c r="AC289">
        <v>9.7810400000000008</v>
      </c>
      <c r="AD289">
        <v>0.45401020000000003</v>
      </c>
      <c r="AE289">
        <v>0.90630599999999994</v>
      </c>
      <c r="AR289">
        <v>2.2659666666666669</v>
      </c>
      <c r="AS289">
        <v>10.969200000000001</v>
      </c>
      <c r="AT289">
        <v>0.32881159999999998</v>
      </c>
      <c r="AU289" t="s">
        <v>682</v>
      </c>
      <c r="AW289">
        <v>2.4052949999999997</v>
      </c>
      <c r="AX289">
        <v>34.552999999999997</v>
      </c>
      <c r="AY289">
        <v>0.47824850000000002</v>
      </c>
      <c r="AZ289" t="s">
        <v>682</v>
      </c>
      <c r="BB289">
        <v>2.3218399999999999</v>
      </c>
      <c r="BC289">
        <v>29.0319</v>
      </c>
      <c r="BD289">
        <v>0.53779600000000005</v>
      </c>
      <c r="BE289">
        <v>1.49533</v>
      </c>
      <c r="BG289">
        <v>2.1907860000000001</v>
      </c>
      <c r="BH289">
        <v>8.3366100000000003</v>
      </c>
      <c r="BI289">
        <v>0.57055659999999997</v>
      </c>
      <c r="BJ289">
        <v>0.747664</v>
      </c>
    </row>
    <row r="290" spans="13:62">
      <c r="M290">
        <v>0.26899726000000002</v>
      </c>
      <c r="N290">
        <v>0</v>
      </c>
      <c r="O290">
        <v>0.43148024999999995</v>
      </c>
      <c r="P290">
        <v>0</v>
      </c>
      <c r="R290">
        <v>0.16387950000000001</v>
      </c>
      <c r="S290">
        <v>0</v>
      </c>
      <c r="T290">
        <v>0.43910975000000002</v>
      </c>
      <c r="U290">
        <v>0.62637500000000002</v>
      </c>
      <c r="W290">
        <v>4.1388000000000001E-2</v>
      </c>
      <c r="X290">
        <v>3.6598799999999998</v>
      </c>
      <c r="Y290">
        <v>6.8695525000000007E-2</v>
      </c>
      <c r="Z290">
        <v>3.5703399999999998</v>
      </c>
      <c r="AB290">
        <v>0.41680920000000005</v>
      </c>
      <c r="AC290">
        <v>3.9648699999999999</v>
      </c>
      <c r="AD290">
        <v>0.4009704</v>
      </c>
      <c r="AE290">
        <v>2.3489100000000001</v>
      </c>
      <c r="AR290">
        <v>2.160576666666667</v>
      </c>
      <c r="AS290">
        <v>25.290400000000002</v>
      </c>
      <c r="AT290">
        <v>0.29763800000000001</v>
      </c>
      <c r="AU290" t="s">
        <v>682</v>
      </c>
      <c r="AW290">
        <v>2.4010699999999998</v>
      </c>
      <c r="AX290">
        <v>77.437799999999996</v>
      </c>
      <c r="AY290">
        <v>0.40662800000000004</v>
      </c>
      <c r="AZ290" t="s">
        <v>682</v>
      </c>
      <c r="BB290">
        <v>2.2682324999999999</v>
      </c>
      <c r="BC290">
        <v>71.797899999999998</v>
      </c>
      <c r="BD290">
        <v>0.56333919999999993</v>
      </c>
      <c r="BE290">
        <v>2.1806299999999998</v>
      </c>
      <c r="BG290">
        <v>2.0880640000000001</v>
      </c>
      <c r="BH290">
        <v>25.782800000000002</v>
      </c>
      <c r="BI290">
        <v>0.77670280000000003</v>
      </c>
      <c r="BJ290">
        <v>2.1806299999999998</v>
      </c>
    </row>
    <row r="291" spans="13:62">
      <c r="M291">
        <v>0.27426150000000005</v>
      </c>
      <c r="N291">
        <v>0</v>
      </c>
      <c r="O291">
        <v>0.2857015</v>
      </c>
      <c r="P291">
        <v>0</v>
      </c>
      <c r="R291">
        <v>0.24511299999999997</v>
      </c>
      <c r="S291">
        <v>0</v>
      </c>
      <c r="T291">
        <v>0.32775874999999999</v>
      </c>
      <c r="U291">
        <v>0</v>
      </c>
      <c r="W291">
        <v>3.791895E-2</v>
      </c>
      <c r="X291">
        <v>5.3031899999999998</v>
      </c>
      <c r="Y291">
        <v>4.0414624999999996E-2</v>
      </c>
      <c r="Z291">
        <v>4.3128299999999999</v>
      </c>
      <c r="AB291">
        <v>0.41244500000000006</v>
      </c>
      <c r="AC291">
        <v>3.8378299999999999</v>
      </c>
      <c r="AD291">
        <v>0.45872499999999999</v>
      </c>
      <c r="AE291">
        <v>1.5403</v>
      </c>
      <c r="AR291">
        <v>1.8914500000000001</v>
      </c>
      <c r="AS291">
        <v>10.391500000000001</v>
      </c>
      <c r="AT291">
        <v>0.65731799999999996</v>
      </c>
      <c r="AU291" t="s">
        <v>682</v>
      </c>
      <c r="AW291">
        <v>2.0814550000000001</v>
      </c>
      <c r="AX291">
        <v>38.542900000000003</v>
      </c>
      <c r="AY291">
        <v>1.0284037500000001</v>
      </c>
      <c r="AZ291">
        <v>0.61020300000000005</v>
      </c>
      <c r="BB291">
        <v>2.0606100000000001</v>
      </c>
      <c r="BC291">
        <v>30.834299999999999</v>
      </c>
      <c r="BD291">
        <v>0.98060520000000007</v>
      </c>
      <c r="BE291">
        <v>0.48816199999999998</v>
      </c>
      <c r="BG291">
        <v>1.8169039999999999</v>
      </c>
      <c r="BH291">
        <v>7.6330099999999996</v>
      </c>
      <c r="BI291">
        <v>0.94114679999999995</v>
      </c>
      <c r="BJ291">
        <v>0.48816199999999998</v>
      </c>
    </row>
    <row r="292" spans="13:62">
      <c r="M292">
        <v>0.33180242000000004</v>
      </c>
      <c r="N292">
        <v>0</v>
      </c>
      <c r="R292">
        <v>0.29117575000000001</v>
      </c>
      <c r="S292">
        <v>0</v>
      </c>
      <c r="W292">
        <v>9.7239574999999995E-2</v>
      </c>
      <c r="X292">
        <v>6.6566599999999996</v>
      </c>
      <c r="AB292">
        <v>0.4553682</v>
      </c>
      <c r="AC292">
        <v>6.6892899999999997</v>
      </c>
      <c r="AR292">
        <v>2.1460633333333337</v>
      </c>
      <c r="AS292">
        <v>11.111700000000001</v>
      </c>
      <c r="AT292">
        <v>0.26684580000000002</v>
      </c>
      <c r="AU292" t="s">
        <v>682</v>
      </c>
      <c r="AW292">
        <v>2.3516349999999999</v>
      </c>
      <c r="AX292">
        <v>41.757199999999997</v>
      </c>
      <c r="AY292">
        <v>0.43870925000000005</v>
      </c>
      <c r="AZ292" t="s">
        <v>682</v>
      </c>
      <c r="BB292">
        <v>2.2003925</v>
      </c>
      <c r="BC292">
        <v>31.990300000000001</v>
      </c>
      <c r="BD292">
        <v>0.47772199999999998</v>
      </c>
      <c r="BE292">
        <v>3.3328700000000002</v>
      </c>
      <c r="BG292">
        <v>2.0635280000000003</v>
      </c>
      <c r="BH292">
        <v>11.437200000000001</v>
      </c>
      <c r="BI292">
        <v>0.48669440000000003</v>
      </c>
      <c r="BJ292">
        <v>7.7766999999999999</v>
      </c>
    </row>
    <row r="293" spans="13:62">
      <c r="M293">
        <v>0.26747115999999999</v>
      </c>
      <c r="N293">
        <v>0</v>
      </c>
      <c r="R293">
        <v>0.21329874999999998</v>
      </c>
      <c r="S293">
        <v>0.92081000000000002</v>
      </c>
      <c r="W293">
        <v>1.9875225E-2</v>
      </c>
      <c r="X293">
        <v>6.07735</v>
      </c>
      <c r="AB293">
        <v>0.39411940000000001</v>
      </c>
      <c r="AC293">
        <v>5.5248600000000003</v>
      </c>
      <c r="AR293">
        <v>1.4715933333333335</v>
      </c>
      <c r="AS293">
        <v>8.8248300000000004</v>
      </c>
      <c r="AT293">
        <v>0.27223220000000004</v>
      </c>
      <c r="AU293" t="s">
        <v>682</v>
      </c>
      <c r="AW293">
        <v>1.5789800000000001</v>
      </c>
      <c r="AX293">
        <v>36.770099999999999</v>
      </c>
      <c r="AY293">
        <v>0.43287275000000003</v>
      </c>
      <c r="AZ293" t="s">
        <v>682</v>
      </c>
      <c r="BB293">
        <v>1.4458724999999999</v>
      </c>
      <c r="BC293">
        <v>28.8278</v>
      </c>
      <c r="BD293">
        <v>0.45043939999999993</v>
      </c>
      <c r="BE293">
        <v>0.57711699999999999</v>
      </c>
      <c r="BG293">
        <v>1.32559</v>
      </c>
      <c r="BH293">
        <v>10.5898</v>
      </c>
      <c r="BI293">
        <v>0.49270639999999999</v>
      </c>
      <c r="BJ293">
        <v>1.1542300000000001</v>
      </c>
    </row>
    <row r="294" spans="13:62">
      <c r="M294">
        <v>0.35185259999999996</v>
      </c>
      <c r="N294">
        <v>0</v>
      </c>
      <c r="R294">
        <v>0.32686225000000002</v>
      </c>
      <c r="S294">
        <v>0.18118200000000001</v>
      </c>
      <c r="W294">
        <v>0.13294300000000001</v>
      </c>
      <c r="X294">
        <v>5.1093200000000003</v>
      </c>
      <c r="AB294">
        <v>0.50273140000000005</v>
      </c>
      <c r="AC294">
        <v>7.6096300000000001</v>
      </c>
      <c r="AR294">
        <v>1.7165433333333333</v>
      </c>
      <c r="AS294">
        <v>15.2278</v>
      </c>
      <c r="AT294">
        <v>0.16394033999999999</v>
      </c>
      <c r="AU294" t="s">
        <v>682</v>
      </c>
      <c r="AW294">
        <v>1.8888850000000001</v>
      </c>
      <c r="AX294">
        <v>50.697299999999998</v>
      </c>
      <c r="AY294">
        <v>0.29426574999999999</v>
      </c>
      <c r="AZ294" t="s">
        <v>682</v>
      </c>
      <c r="BB294">
        <v>1.8276475000000001</v>
      </c>
      <c r="BC294">
        <v>43.974800000000002</v>
      </c>
      <c r="BD294">
        <v>0.40095539999999996</v>
      </c>
      <c r="BE294">
        <v>3.95648</v>
      </c>
      <c r="BG294">
        <v>1.6689039999999999</v>
      </c>
      <c r="BH294">
        <v>11.736499999999999</v>
      </c>
      <c r="BI294">
        <v>0.36491380000000001</v>
      </c>
      <c r="BJ294">
        <v>3.1651799999999999</v>
      </c>
    </row>
    <row r="295" spans="13:62">
      <c r="M295">
        <v>0.76324419999999993</v>
      </c>
      <c r="N295">
        <v>0</v>
      </c>
      <c r="R295">
        <v>0.37319174999999999</v>
      </c>
      <c r="S295">
        <v>0</v>
      </c>
      <c r="W295">
        <v>0.28744599999999998</v>
      </c>
      <c r="X295">
        <v>4.6852</v>
      </c>
      <c r="AB295">
        <v>0.50131239999999999</v>
      </c>
      <c r="AC295">
        <v>5.5878500000000004</v>
      </c>
      <c r="AR295">
        <v>1.6758566666666666</v>
      </c>
      <c r="AS295">
        <v>11.0189</v>
      </c>
      <c r="AT295">
        <v>0.42019659999999998</v>
      </c>
      <c r="AU295" t="s">
        <v>682</v>
      </c>
      <c r="AW295">
        <v>1.9306950000000001</v>
      </c>
      <c r="AX295">
        <v>42.217100000000002</v>
      </c>
      <c r="AY295">
        <v>0.63070300000000001</v>
      </c>
      <c r="AZ295">
        <v>0.30161399999999999</v>
      </c>
      <c r="BB295">
        <v>1.8870775</v>
      </c>
      <c r="BC295">
        <v>26.339200000000002</v>
      </c>
      <c r="BD295">
        <v>0.66743459999999999</v>
      </c>
      <c r="BE295">
        <v>3.3780700000000001</v>
      </c>
      <c r="BG295">
        <v>1.7356659999999997</v>
      </c>
      <c r="BH295">
        <v>7.2220399999999998</v>
      </c>
      <c r="BI295">
        <v>0.65234359999999991</v>
      </c>
      <c r="BJ295">
        <v>4.58453</v>
      </c>
    </row>
    <row r="296" spans="13:62">
      <c r="M296">
        <v>0.4584358</v>
      </c>
      <c r="N296">
        <v>0</v>
      </c>
      <c r="R296">
        <v>0.38000100000000003</v>
      </c>
      <c r="S296">
        <v>0</v>
      </c>
      <c r="W296">
        <v>8.8249500000000008E-2</v>
      </c>
      <c r="X296">
        <v>6.4990600000000001</v>
      </c>
      <c r="AB296">
        <v>0.47949219999999998</v>
      </c>
      <c r="AC296">
        <v>7.0548999999999999</v>
      </c>
      <c r="AR296">
        <v>1.31663</v>
      </c>
      <c r="AS296">
        <v>6.2541900000000004</v>
      </c>
      <c r="AT296">
        <v>0.31646739999999995</v>
      </c>
      <c r="AU296" t="s">
        <v>682</v>
      </c>
      <c r="AW296">
        <v>1.5524800000000001</v>
      </c>
      <c r="AX296">
        <v>37.525100000000002</v>
      </c>
      <c r="AY296">
        <v>0.49089424999999998</v>
      </c>
      <c r="AZ296" t="s">
        <v>682</v>
      </c>
      <c r="BB296">
        <v>1.4852300000000001</v>
      </c>
      <c r="BC296">
        <v>27.875800000000002</v>
      </c>
      <c r="BD296">
        <v>0.50106799999999996</v>
      </c>
      <c r="BE296">
        <v>3.2355900000000002</v>
      </c>
      <c r="BG296">
        <v>1.378174</v>
      </c>
      <c r="BH296">
        <v>6.79026</v>
      </c>
      <c r="BI296">
        <v>0.44926440000000001</v>
      </c>
      <c r="BJ296">
        <v>5.6622899999999996</v>
      </c>
    </row>
    <row r="297" spans="13:62">
      <c r="M297">
        <v>0.41856300000000007</v>
      </c>
      <c r="N297">
        <v>0</v>
      </c>
      <c r="R297">
        <v>0.3155135</v>
      </c>
      <c r="S297">
        <v>0.25211</v>
      </c>
      <c r="W297">
        <v>8.3736749999999999E-2</v>
      </c>
      <c r="X297">
        <v>6.9582300000000004</v>
      </c>
      <c r="AB297">
        <v>0.50093080000000001</v>
      </c>
      <c r="AC297">
        <v>9.2650400000000008</v>
      </c>
      <c r="AR297">
        <v>2.2062833333333334</v>
      </c>
      <c r="AS297">
        <v>25.731999999999999</v>
      </c>
      <c r="AT297">
        <v>0.3174592</v>
      </c>
      <c r="AU297" t="s">
        <v>682</v>
      </c>
      <c r="AW297">
        <v>2.2063199999999998</v>
      </c>
      <c r="AX297">
        <v>88.656300000000002</v>
      </c>
      <c r="AY297">
        <v>0.42310725000000005</v>
      </c>
      <c r="AZ297" t="s">
        <v>682</v>
      </c>
      <c r="BB297">
        <v>2.1227399999999998</v>
      </c>
      <c r="BC297">
        <v>76.806600000000003</v>
      </c>
      <c r="BD297">
        <v>0.74980159999999985</v>
      </c>
      <c r="BE297">
        <v>4.0175799999999997</v>
      </c>
      <c r="BG297">
        <v>1.9355060000000002</v>
      </c>
      <c r="BH297">
        <v>26.813099999999999</v>
      </c>
      <c r="BI297">
        <v>1.1614080000000002</v>
      </c>
      <c r="BJ297">
        <v>4.0175799999999997</v>
      </c>
    </row>
    <row r="298" spans="13:62">
      <c r="M298">
        <v>0.36230459999999998</v>
      </c>
      <c r="N298">
        <v>0</v>
      </c>
      <c r="R298">
        <v>0.32102599999999998</v>
      </c>
      <c r="S298">
        <v>0</v>
      </c>
      <c r="W298">
        <v>7.5378100000000003E-2</v>
      </c>
      <c r="X298">
        <v>8.6690400000000007</v>
      </c>
      <c r="AB298">
        <v>0.40515139999999999</v>
      </c>
      <c r="AC298">
        <v>10.075900000000001</v>
      </c>
      <c r="AT298">
        <v>0.17623919999999998</v>
      </c>
      <c r="AU298" t="s">
        <v>682</v>
      </c>
      <c r="AY298">
        <v>0.298767</v>
      </c>
      <c r="AZ298" t="s">
        <v>682</v>
      </c>
      <c r="BD298">
        <v>0.34794619999999998</v>
      </c>
      <c r="BE298">
        <v>3.63361</v>
      </c>
      <c r="BI298">
        <v>0.44175719999999996</v>
      </c>
      <c r="BJ298">
        <v>6.0560200000000002</v>
      </c>
    </row>
    <row r="299" spans="13:62">
      <c r="M299">
        <v>0.37187300000000001</v>
      </c>
      <c r="N299">
        <v>0.112793</v>
      </c>
      <c r="R299">
        <v>0.318222</v>
      </c>
      <c r="S299">
        <v>0.30078100000000002</v>
      </c>
      <c r="W299">
        <v>0.17793674999999998</v>
      </c>
      <c r="X299">
        <v>10.377000000000001</v>
      </c>
      <c r="AB299">
        <v>0.57324219999999992</v>
      </c>
      <c r="AC299">
        <v>12.9712</v>
      </c>
      <c r="AT299">
        <v>0.29643239999999998</v>
      </c>
      <c r="AU299" t="s">
        <v>682</v>
      </c>
      <c r="AY299">
        <v>0.39829275000000003</v>
      </c>
      <c r="AZ299">
        <v>0.62984200000000001</v>
      </c>
      <c r="BD299">
        <v>0.4612578</v>
      </c>
      <c r="BE299">
        <v>2.7713000000000001</v>
      </c>
      <c r="BI299">
        <v>0.81236259999999993</v>
      </c>
      <c r="BJ299">
        <v>3.2751800000000002</v>
      </c>
    </row>
    <row r="300" spans="13:62">
      <c r="M300">
        <v>0.47509759999999995</v>
      </c>
      <c r="N300">
        <v>0</v>
      </c>
      <c r="R300">
        <v>0.39831175000000002</v>
      </c>
      <c r="S300">
        <v>0.47240300000000002</v>
      </c>
      <c r="W300">
        <v>0.21177125000000002</v>
      </c>
      <c r="X300">
        <v>9.2827199999999994</v>
      </c>
      <c r="AB300">
        <v>0.55456539999999999</v>
      </c>
      <c r="AC300">
        <v>11.957700000000001</v>
      </c>
      <c r="AT300">
        <v>0.28459160000000006</v>
      </c>
      <c r="AU300" t="s">
        <v>682</v>
      </c>
      <c r="AY300">
        <v>0.38948074999999999</v>
      </c>
      <c r="AZ300">
        <v>0.91249199999999997</v>
      </c>
      <c r="BD300">
        <v>0.49824539999999995</v>
      </c>
      <c r="BE300">
        <v>5.1099600000000001</v>
      </c>
      <c r="BI300">
        <v>0.65220640000000007</v>
      </c>
      <c r="BJ300">
        <v>2.9199700000000002</v>
      </c>
    </row>
    <row r="301" spans="13:62">
      <c r="M301">
        <v>0.278061</v>
      </c>
      <c r="N301">
        <v>0</v>
      </c>
      <c r="R301">
        <v>0.28314600000000001</v>
      </c>
      <c r="S301">
        <v>0.40412599999999999</v>
      </c>
      <c r="W301">
        <v>6.0790149999999994E-2</v>
      </c>
      <c r="X301">
        <v>6.78932</v>
      </c>
      <c r="AB301">
        <v>0.49241659999999998</v>
      </c>
      <c r="AC301">
        <v>9.0928400000000007</v>
      </c>
      <c r="AT301">
        <v>0.28207399999999999</v>
      </c>
      <c r="AU301" t="s">
        <v>682</v>
      </c>
      <c r="AY301">
        <v>0.41679374999999996</v>
      </c>
      <c r="AZ301" t="s">
        <v>682</v>
      </c>
      <c r="BD301">
        <v>0.49316400000000005</v>
      </c>
      <c r="BE301">
        <v>4.46584</v>
      </c>
      <c r="BI301">
        <v>0.53671259999999998</v>
      </c>
      <c r="BJ301">
        <v>3.6284999999999998</v>
      </c>
    </row>
    <row r="302" spans="13:62">
      <c r="M302">
        <v>0.27218634000000003</v>
      </c>
      <c r="N302">
        <v>0</v>
      </c>
      <c r="R302">
        <v>0.31961474999999995</v>
      </c>
      <c r="S302">
        <v>0</v>
      </c>
      <c r="W302">
        <v>3.0478675E-2</v>
      </c>
      <c r="X302">
        <v>9.4769000000000005</v>
      </c>
      <c r="AB302">
        <v>0.67218</v>
      </c>
      <c r="AC302">
        <v>11.2226</v>
      </c>
      <c r="AT302">
        <v>0.28230299999999997</v>
      </c>
      <c r="AU302" t="s">
        <v>682</v>
      </c>
      <c r="AY302">
        <v>0.48969299999999999</v>
      </c>
      <c r="AZ302" t="s">
        <v>682</v>
      </c>
      <c r="BD302">
        <v>0.6141356</v>
      </c>
      <c r="BE302">
        <v>5.1641500000000002</v>
      </c>
      <c r="BI302">
        <v>0.56423979999999996</v>
      </c>
      <c r="BJ302">
        <v>5.9018800000000002</v>
      </c>
    </row>
    <row r="303" spans="13:62">
      <c r="M303">
        <v>0.311554</v>
      </c>
      <c r="N303">
        <v>0</v>
      </c>
      <c r="R303">
        <v>0.33288974999999998</v>
      </c>
      <c r="S303">
        <v>0</v>
      </c>
      <c r="W303">
        <v>4.5778225000000006E-2</v>
      </c>
      <c r="X303">
        <v>10.1555</v>
      </c>
      <c r="AB303">
        <v>0.50752240000000004</v>
      </c>
      <c r="AC303">
        <v>16.925799999999999</v>
      </c>
      <c r="AT303">
        <v>0.64682019999999996</v>
      </c>
      <c r="AU303" t="s">
        <v>682</v>
      </c>
      <c r="AY303">
        <v>0.96795999999999993</v>
      </c>
      <c r="AZ303">
        <v>0.149564</v>
      </c>
      <c r="BD303">
        <v>0.96649180000000001</v>
      </c>
      <c r="BE303">
        <v>4.5467500000000003</v>
      </c>
      <c r="BI303">
        <v>1.0462180000000001</v>
      </c>
      <c r="BJ303">
        <v>3.70919</v>
      </c>
    </row>
    <row r="304" spans="13:62">
      <c r="M304">
        <v>0.42675679999999999</v>
      </c>
      <c r="N304">
        <v>0</v>
      </c>
      <c r="R304">
        <v>0.48234949999999999</v>
      </c>
      <c r="S304">
        <v>1.76735</v>
      </c>
      <c r="W304">
        <v>5.3692499999999997E-2</v>
      </c>
      <c r="X304">
        <v>10.339</v>
      </c>
      <c r="AB304">
        <v>0.68115219999999999</v>
      </c>
      <c r="AC304">
        <v>15.9062</v>
      </c>
      <c r="AT304">
        <v>0.34846499999999997</v>
      </c>
      <c r="AU304" t="s">
        <v>682</v>
      </c>
      <c r="AY304">
        <v>0.54788575000000006</v>
      </c>
      <c r="AZ304" t="s">
        <v>682</v>
      </c>
      <c r="BD304">
        <v>0.59606920000000008</v>
      </c>
      <c r="BE304">
        <v>5.6717500000000003</v>
      </c>
      <c r="BI304">
        <v>0.55210879999999984</v>
      </c>
      <c r="BJ304">
        <v>5.6717500000000003</v>
      </c>
    </row>
    <row r="305" spans="13:62">
      <c r="M305">
        <v>0.35882559999999997</v>
      </c>
      <c r="N305">
        <v>0</v>
      </c>
      <c r="R305">
        <v>0.44799800000000001</v>
      </c>
      <c r="S305">
        <v>0.61150899999999997</v>
      </c>
      <c r="W305">
        <v>7.8463774999999999E-2</v>
      </c>
      <c r="X305">
        <v>14.1258</v>
      </c>
      <c r="AB305">
        <v>0.86882000000000004</v>
      </c>
      <c r="AC305">
        <v>21.785</v>
      </c>
      <c r="AT305">
        <v>0.47244259999999993</v>
      </c>
      <c r="AU305" t="s">
        <v>682</v>
      </c>
      <c r="AY305">
        <v>0.58410624999999994</v>
      </c>
      <c r="AZ305" t="s">
        <v>682</v>
      </c>
      <c r="BD305">
        <v>0.55618279999999998</v>
      </c>
      <c r="BE305">
        <v>4.5428699999999997</v>
      </c>
      <c r="BI305">
        <v>0.59626780000000001</v>
      </c>
      <c r="BJ305">
        <v>2.0967099999999999</v>
      </c>
    </row>
    <row r="306" spans="13:62">
      <c r="M306">
        <v>0.39991760000000004</v>
      </c>
      <c r="N306">
        <v>0</v>
      </c>
      <c r="R306">
        <v>0.41543949999999996</v>
      </c>
      <c r="S306">
        <v>1.82507</v>
      </c>
      <c r="W306">
        <v>4.0770550000000003E-2</v>
      </c>
      <c r="X306">
        <v>10.5854</v>
      </c>
      <c r="AB306">
        <v>0.69633480000000003</v>
      </c>
      <c r="AC306">
        <v>16.881900000000002</v>
      </c>
      <c r="AT306">
        <v>0.22955320000000001</v>
      </c>
      <c r="AU306" t="s">
        <v>682</v>
      </c>
      <c r="AY306">
        <v>0.27685175000000001</v>
      </c>
      <c r="AZ306" t="s">
        <v>682</v>
      </c>
      <c r="BD306">
        <v>0.36395260000000001</v>
      </c>
      <c r="BE306">
        <v>3.1945999999999999</v>
      </c>
      <c r="BI306">
        <v>0.42684939999999993</v>
      </c>
      <c r="BJ306">
        <v>3.54956</v>
      </c>
    </row>
    <row r="307" spans="13:62">
      <c r="M307">
        <v>0.44595440000000003</v>
      </c>
      <c r="N307">
        <v>0</v>
      </c>
      <c r="R307">
        <v>0.43361650000000002</v>
      </c>
      <c r="S307">
        <v>0.70433100000000004</v>
      </c>
      <c r="W307">
        <v>5.5341475000000001E-2</v>
      </c>
      <c r="X307">
        <v>10.1424</v>
      </c>
      <c r="AB307">
        <v>0.4711302</v>
      </c>
      <c r="AC307">
        <v>16.9039</v>
      </c>
      <c r="AT307">
        <v>0.40377799999999997</v>
      </c>
      <c r="AU307" t="s">
        <v>682</v>
      </c>
      <c r="AY307">
        <v>0.47681799999999996</v>
      </c>
      <c r="AZ307" t="s">
        <v>682</v>
      </c>
      <c r="BD307">
        <v>0.53593440000000003</v>
      </c>
      <c r="BE307">
        <v>5.8584100000000001</v>
      </c>
      <c r="BI307">
        <v>0.734375</v>
      </c>
      <c r="BJ307">
        <v>3.2738200000000002</v>
      </c>
    </row>
    <row r="308" spans="13:62">
      <c r="M308">
        <v>0.28889461999999999</v>
      </c>
      <c r="N308">
        <v>0</v>
      </c>
      <c r="R308">
        <v>0.30466099999999996</v>
      </c>
      <c r="S308">
        <v>0</v>
      </c>
      <c r="W308">
        <v>5.2722574999999994E-2</v>
      </c>
      <c r="X308">
        <v>7.8662700000000001</v>
      </c>
      <c r="AB308">
        <v>0.72610479999999999</v>
      </c>
      <c r="AC308">
        <v>15.659700000000001</v>
      </c>
      <c r="AT308">
        <v>0.51673879999999994</v>
      </c>
      <c r="AU308" t="s">
        <v>682</v>
      </c>
      <c r="AY308">
        <v>0.71893699999999994</v>
      </c>
      <c r="AZ308" t="s">
        <v>682</v>
      </c>
      <c r="BD308">
        <v>0.80561839999999996</v>
      </c>
      <c r="BE308">
        <v>3.9812099999999999</v>
      </c>
      <c r="BI308">
        <v>0.92497240000000003</v>
      </c>
      <c r="BJ308">
        <v>3.4835600000000002</v>
      </c>
    </row>
    <row r="309" spans="13:62">
      <c r="M309">
        <v>0.38095099999999993</v>
      </c>
      <c r="N309">
        <v>0</v>
      </c>
      <c r="R309">
        <v>0.39859774999999997</v>
      </c>
      <c r="S309">
        <v>0.36207299999999998</v>
      </c>
      <c r="W309">
        <v>7.2330925000000004E-2</v>
      </c>
      <c r="X309">
        <v>8.9069900000000004</v>
      </c>
      <c r="AB309">
        <v>0.5408172</v>
      </c>
      <c r="AC309">
        <v>15.4786</v>
      </c>
      <c r="AT309">
        <v>0.29829399999999995</v>
      </c>
      <c r="AU309" t="s">
        <v>682</v>
      </c>
      <c r="AY309">
        <v>0.44319125000000004</v>
      </c>
      <c r="AZ309" t="s">
        <v>682</v>
      </c>
      <c r="BD309">
        <v>0.57376099999999997</v>
      </c>
      <c r="BE309">
        <v>4.0261699999999996</v>
      </c>
      <c r="BI309">
        <v>0.76782220000000001</v>
      </c>
      <c r="BJ309">
        <v>5.6840000000000002</v>
      </c>
    </row>
    <row r="310" spans="13:62">
      <c r="M310">
        <v>0.30241419999999997</v>
      </c>
      <c r="N310">
        <v>0</v>
      </c>
      <c r="R310">
        <v>0.34219750000000004</v>
      </c>
      <c r="S310">
        <v>0.50249999999999995</v>
      </c>
      <c r="W310">
        <v>6.1125749999999993E-2</v>
      </c>
      <c r="X310">
        <v>9.0449999999999999</v>
      </c>
      <c r="AB310">
        <v>0.53517159999999997</v>
      </c>
      <c r="AC310">
        <v>13.9444</v>
      </c>
      <c r="AT310">
        <v>0.20771780000000001</v>
      </c>
      <c r="AU310" t="s">
        <v>682</v>
      </c>
      <c r="AY310">
        <v>0.30818925000000003</v>
      </c>
      <c r="AZ310" t="s">
        <v>682</v>
      </c>
      <c r="BD310">
        <v>0.48773220000000006</v>
      </c>
      <c r="BE310">
        <v>4.9669800000000004</v>
      </c>
      <c r="BI310">
        <v>0.80474840000000003</v>
      </c>
      <c r="BJ310">
        <v>4.5154399999999999</v>
      </c>
    </row>
    <row r="311" spans="13:62">
      <c r="M311">
        <v>0.3715212</v>
      </c>
      <c r="N311">
        <v>0</v>
      </c>
      <c r="R311">
        <v>0.34559250000000002</v>
      </c>
      <c r="S311">
        <v>0.385017</v>
      </c>
      <c r="W311">
        <v>0.1297355</v>
      </c>
      <c r="X311">
        <v>12.359</v>
      </c>
      <c r="AB311">
        <v>0.5465241999999999</v>
      </c>
      <c r="AC311">
        <v>19.924600000000002</v>
      </c>
      <c r="AT311">
        <v>0.26908880000000002</v>
      </c>
      <c r="AU311" t="s">
        <v>682</v>
      </c>
      <c r="AY311">
        <v>0.37771200000000005</v>
      </c>
      <c r="AZ311" t="s">
        <v>682</v>
      </c>
      <c r="BD311">
        <v>0.36041259999999997</v>
      </c>
      <c r="BE311">
        <v>5.4611200000000002</v>
      </c>
      <c r="BI311">
        <v>0.34194960000000002</v>
      </c>
      <c r="BJ311">
        <v>4.9150099999999997</v>
      </c>
    </row>
    <row r="312" spans="13:62">
      <c r="M312">
        <v>0.25360107999999998</v>
      </c>
      <c r="N312">
        <v>0</v>
      </c>
      <c r="R312">
        <v>0.23231525000000003</v>
      </c>
      <c r="S312">
        <v>1.17154</v>
      </c>
      <c r="W312">
        <v>3.2591124999999999E-2</v>
      </c>
      <c r="X312">
        <v>11.9497</v>
      </c>
      <c r="AB312">
        <v>0.44512940000000001</v>
      </c>
      <c r="AC312">
        <v>14.0585</v>
      </c>
      <c r="AT312">
        <v>0.34280380000000005</v>
      </c>
      <c r="AU312" t="s">
        <v>682</v>
      </c>
      <c r="AY312">
        <v>0.46028124999999998</v>
      </c>
      <c r="AZ312" t="s">
        <v>682</v>
      </c>
      <c r="BD312">
        <v>0.63929740000000002</v>
      </c>
      <c r="BE312">
        <v>3.8492000000000002</v>
      </c>
      <c r="BI312">
        <v>0.88507079999999994</v>
      </c>
      <c r="BJ312">
        <v>3.8492000000000002</v>
      </c>
    </row>
    <row r="313" spans="13:62">
      <c r="M313">
        <v>0.44706666000000006</v>
      </c>
      <c r="N313">
        <v>0</v>
      </c>
      <c r="R313">
        <v>0.33346175</v>
      </c>
      <c r="S313">
        <v>0</v>
      </c>
      <c r="W313">
        <v>0.10466167500000001</v>
      </c>
      <c r="X313">
        <v>6.8143099999999999</v>
      </c>
      <c r="AB313">
        <v>0.52200320000000011</v>
      </c>
      <c r="AC313">
        <v>15.5326</v>
      </c>
      <c r="AT313">
        <v>0.42660520000000002</v>
      </c>
      <c r="AU313" t="s">
        <v>682</v>
      </c>
      <c r="AY313">
        <v>0.61470049999999998</v>
      </c>
      <c r="AZ313" t="s">
        <v>682</v>
      </c>
      <c r="BD313">
        <v>0.60421760000000002</v>
      </c>
      <c r="BE313">
        <v>3.65672</v>
      </c>
      <c r="BI313">
        <v>0.64733879999999999</v>
      </c>
      <c r="BJ313">
        <v>5.4850899999999996</v>
      </c>
    </row>
    <row r="314" spans="13:62">
      <c r="M314">
        <v>0.38862628000000005</v>
      </c>
      <c r="N314">
        <v>0</v>
      </c>
      <c r="R314">
        <v>0.32142599999999999</v>
      </c>
      <c r="S314">
        <v>0.82419799999999999</v>
      </c>
      <c r="W314">
        <v>0.10345222500000001</v>
      </c>
      <c r="X314">
        <v>7.7474699999999999</v>
      </c>
      <c r="AB314">
        <v>0.54876720000000001</v>
      </c>
      <c r="AC314">
        <v>14.423500000000001</v>
      </c>
      <c r="AT314">
        <v>0.4432374</v>
      </c>
      <c r="AU314" t="s">
        <v>682</v>
      </c>
      <c r="AY314">
        <v>0.63905725000000002</v>
      </c>
      <c r="AZ314" t="s">
        <v>682</v>
      </c>
      <c r="BD314">
        <v>0.6052706000000001</v>
      </c>
      <c r="BE314">
        <v>3.7766099999999998</v>
      </c>
      <c r="BI314">
        <v>0.6571653999999999</v>
      </c>
      <c r="BJ314">
        <v>6.7979000000000003</v>
      </c>
    </row>
    <row r="315" spans="13:62">
      <c r="M315">
        <v>0.33407597999999999</v>
      </c>
      <c r="N315">
        <v>0</v>
      </c>
      <c r="R315">
        <v>0.36560050000000005</v>
      </c>
      <c r="S315">
        <v>0</v>
      </c>
      <c r="W315">
        <v>2.7417799999999999E-2</v>
      </c>
      <c r="X315">
        <v>13.5823</v>
      </c>
      <c r="AB315">
        <v>0.37939460000000003</v>
      </c>
      <c r="AC315">
        <v>16.977900000000002</v>
      </c>
      <c r="AT315">
        <v>0.34185780000000004</v>
      </c>
      <c r="AU315" t="s">
        <v>682</v>
      </c>
      <c r="AY315">
        <v>0.55538175000000001</v>
      </c>
      <c r="AZ315" t="s">
        <v>682</v>
      </c>
      <c r="BD315">
        <v>0.63212600000000008</v>
      </c>
      <c r="BE315">
        <v>3.7982800000000001</v>
      </c>
      <c r="BI315">
        <v>0.69622819999999996</v>
      </c>
      <c r="BJ315" t="s">
        <v>682</v>
      </c>
    </row>
    <row r="316" spans="13:62">
      <c r="M316">
        <v>0.32139598000000003</v>
      </c>
      <c r="N316">
        <v>0</v>
      </c>
      <c r="R316">
        <v>0.35833324999999999</v>
      </c>
      <c r="S316">
        <v>0</v>
      </c>
      <c r="W316">
        <v>5.7616125000000004E-2</v>
      </c>
      <c r="X316">
        <v>8.0005699999999997</v>
      </c>
      <c r="AB316">
        <v>0.53213500000000002</v>
      </c>
      <c r="AC316">
        <v>14.2867</v>
      </c>
      <c r="AT316">
        <v>0.50819380000000003</v>
      </c>
      <c r="AU316" t="s">
        <v>682</v>
      </c>
      <c r="AY316">
        <v>0.76559074999999999</v>
      </c>
      <c r="AZ316" t="s">
        <v>682</v>
      </c>
      <c r="BD316">
        <v>0.90086340000000009</v>
      </c>
      <c r="BE316">
        <v>9.94285</v>
      </c>
      <c r="BI316">
        <v>1.0105274</v>
      </c>
      <c r="BJ316" t="s">
        <v>682</v>
      </c>
    </row>
    <row r="317" spans="13:62">
      <c r="M317">
        <v>0.39376840000000002</v>
      </c>
      <c r="N317">
        <v>0</v>
      </c>
      <c r="R317">
        <v>0.51551800000000003</v>
      </c>
      <c r="S317">
        <v>0.57403199999999999</v>
      </c>
      <c r="W317">
        <v>0.1073195</v>
      </c>
      <c r="X317">
        <v>11.8825</v>
      </c>
      <c r="AB317">
        <v>0.60919179999999995</v>
      </c>
      <c r="AC317">
        <v>18.727799999999998</v>
      </c>
      <c r="AT317">
        <v>0.43165580000000003</v>
      </c>
      <c r="AU317" t="s">
        <v>682</v>
      </c>
      <c r="AY317">
        <v>0.62192949999999991</v>
      </c>
      <c r="AZ317" t="s">
        <v>682</v>
      </c>
      <c r="BD317">
        <v>0.69738760000000011</v>
      </c>
      <c r="BE317">
        <v>6.1412500000000003</v>
      </c>
      <c r="BI317">
        <v>0.73445119999999997</v>
      </c>
      <c r="BJ317" t="s">
        <v>682</v>
      </c>
    </row>
    <row r="318" spans="13:62">
      <c r="M318">
        <v>0.40489199999999997</v>
      </c>
      <c r="N318">
        <v>0</v>
      </c>
      <c r="R318">
        <v>0.49108499999999999</v>
      </c>
      <c r="S318">
        <v>0.93693800000000005</v>
      </c>
      <c r="W318">
        <v>0.11200525</v>
      </c>
      <c r="X318">
        <v>6.4648700000000003</v>
      </c>
      <c r="AB318">
        <v>0.59440620000000011</v>
      </c>
      <c r="AC318">
        <v>11.2433</v>
      </c>
      <c r="AT318">
        <v>0.37416099999999997</v>
      </c>
      <c r="AU318" t="s">
        <v>682</v>
      </c>
      <c r="AY318">
        <v>0.62351224999999999</v>
      </c>
      <c r="AZ318" t="s">
        <v>682</v>
      </c>
      <c r="BD318">
        <v>0.75186160000000002</v>
      </c>
      <c r="BE318">
        <v>8.8779000000000003</v>
      </c>
      <c r="BI318">
        <v>0.80654900000000007</v>
      </c>
      <c r="BJ318" t="s">
        <v>682</v>
      </c>
    </row>
    <row r="319" spans="13:62">
      <c r="M319">
        <v>0.24961849999999997</v>
      </c>
      <c r="N319">
        <v>0</v>
      </c>
      <c r="R319">
        <v>0.2373885</v>
      </c>
      <c r="S319">
        <v>0</v>
      </c>
      <c r="W319">
        <v>2.51247E-2</v>
      </c>
      <c r="X319">
        <v>4.4739199999999997</v>
      </c>
      <c r="AB319">
        <v>0.40794399999999997</v>
      </c>
      <c r="AC319">
        <v>11.184799999999999</v>
      </c>
      <c r="AT319">
        <v>0.33468600000000004</v>
      </c>
      <c r="AU319" t="s">
        <v>682</v>
      </c>
      <c r="AY319">
        <v>0.48849124999999999</v>
      </c>
      <c r="AZ319" t="s">
        <v>682</v>
      </c>
      <c r="BD319">
        <v>0.58287059999999991</v>
      </c>
      <c r="BE319">
        <v>15.8064</v>
      </c>
      <c r="BI319">
        <v>0.65072640000000004</v>
      </c>
      <c r="BJ319" t="s">
        <v>682</v>
      </c>
    </row>
    <row r="320" spans="13:62">
      <c r="M320">
        <v>0.32409659999999996</v>
      </c>
      <c r="N320">
        <v>0</v>
      </c>
      <c r="R320">
        <v>0.37185650000000003</v>
      </c>
      <c r="S320">
        <v>0.23382800000000001</v>
      </c>
      <c r="W320">
        <v>0.11542624999999999</v>
      </c>
      <c r="X320">
        <v>8.6983999999999995</v>
      </c>
      <c r="AB320">
        <v>0.54417419999999994</v>
      </c>
      <c r="AC320">
        <v>12.276</v>
      </c>
      <c r="AT320">
        <v>0.46592720000000004</v>
      </c>
      <c r="AU320" t="s">
        <v>682</v>
      </c>
      <c r="AY320">
        <v>0.65807325000000005</v>
      </c>
      <c r="AZ320" t="s">
        <v>682</v>
      </c>
      <c r="BD320">
        <v>0.75735499999999989</v>
      </c>
      <c r="BE320">
        <v>7.5454699999999999</v>
      </c>
      <c r="BI320">
        <v>0.8175811999999999</v>
      </c>
      <c r="BJ320" t="s">
        <v>682</v>
      </c>
    </row>
    <row r="321" spans="13:62">
      <c r="M321">
        <v>0.3350224</v>
      </c>
      <c r="N321">
        <v>0.279478</v>
      </c>
      <c r="R321">
        <v>0.21955525000000001</v>
      </c>
      <c r="S321">
        <v>0</v>
      </c>
      <c r="W321">
        <v>5.7612574999999999E-2</v>
      </c>
      <c r="X321">
        <v>7.82538</v>
      </c>
      <c r="AB321">
        <v>0.42906199999999994</v>
      </c>
      <c r="AC321">
        <v>10.3407</v>
      </c>
      <c r="AT321">
        <v>0.31712360000000006</v>
      </c>
      <c r="AU321" t="s">
        <v>682</v>
      </c>
      <c r="AY321">
        <v>0.51761625</v>
      </c>
      <c r="AZ321" t="s">
        <v>682</v>
      </c>
      <c r="BD321">
        <v>0.58511380000000002</v>
      </c>
      <c r="BE321">
        <v>3.8360099999999999</v>
      </c>
      <c r="BI321">
        <v>0.57325760000000003</v>
      </c>
      <c r="BJ321" t="s">
        <v>682</v>
      </c>
    </row>
    <row r="322" spans="13:62">
      <c r="M322">
        <v>0.30458079999999998</v>
      </c>
      <c r="N322">
        <v>0</v>
      </c>
      <c r="R322">
        <v>0.42882900000000002</v>
      </c>
      <c r="S322">
        <v>0</v>
      </c>
      <c r="W322">
        <v>6.9302475000000002E-2</v>
      </c>
      <c r="X322">
        <v>14.737299999999999</v>
      </c>
      <c r="AB322">
        <v>0.59649659999999993</v>
      </c>
      <c r="AC322">
        <v>21.000699999999998</v>
      </c>
      <c r="AT322">
        <v>0.45698559999999999</v>
      </c>
      <c r="AU322" t="s">
        <v>682</v>
      </c>
      <c r="AY322">
        <v>0.71081174999999996</v>
      </c>
      <c r="AZ322" t="s">
        <v>682</v>
      </c>
      <c r="BD322">
        <v>0.84060679999999999</v>
      </c>
      <c r="BE322">
        <v>8.0193999999999992</v>
      </c>
      <c r="BI322">
        <v>0.92297360000000006</v>
      </c>
      <c r="BJ322" t="s">
        <v>682</v>
      </c>
    </row>
    <row r="323" spans="13:62">
      <c r="M323">
        <v>0.28103640000000002</v>
      </c>
      <c r="N323">
        <v>0</v>
      </c>
      <c r="R323">
        <v>0.22989275000000001</v>
      </c>
      <c r="S323">
        <v>0</v>
      </c>
      <c r="W323">
        <v>5.6923224999999994E-2</v>
      </c>
      <c r="X323">
        <v>5.4859400000000003</v>
      </c>
      <c r="AB323">
        <v>0.4217224</v>
      </c>
      <c r="AC323">
        <v>9.0393399999999993</v>
      </c>
      <c r="AT323">
        <v>0.43266299999999996</v>
      </c>
      <c r="AU323" t="s">
        <v>682</v>
      </c>
      <c r="AY323">
        <v>0.61906850000000002</v>
      </c>
      <c r="AZ323" t="s">
        <v>682</v>
      </c>
      <c r="BD323">
        <v>0.69268819999999987</v>
      </c>
      <c r="BE323">
        <v>8.5868300000000009</v>
      </c>
      <c r="BI323">
        <v>0.75866680000000009</v>
      </c>
      <c r="BJ323" t="s">
        <v>682</v>
      </c>
    </row>
    <row r="324" spans="13:62">
      <c r="M324">
        <v>0.36238100000000001</v>
      </c>
      <c r="N324">
        <v>0</v>
      </c>
      <c r="R324">
        <v>0.40023800000000004</v>
      </c>
      <c r="S324">
        <v>0</v>
      </c>
      <c r="W324">
        <v>8.5649749999999997E-2</v>
      </c>
      <c r="X324">
        <v>12.614800000000001</v>
      </c>
      <c r="AB324">
        <v>0.56767280000000009</v>
      </c>
      <c r="AC324">
        <v>23.777899999999999</v>
      </c>
      <c r="AT324">
        <v>0.3557284</v>
      </c>
      <c r="AU324" t="s">
        <v>682</v>
      </c>
      <c r="AY324">
        <v>0.59133524999999998</v>
      </c>
      <c r="AZ324" t="s">
        <v>682</v>
      </c>
      <c r="BD324">
        <v>0.6734465999999999</v>
      </c>
      <c r="BE324">
        <v>7.2354500000000002</v>
      </c>
      <c r="BI324">
        <v>0.75141880000000005</v>
      </c>
      <c r="BJ324" t="s">
        <v>682</v>
      </c>
    </row>
    <row r="325" spans="13:62">
      <c r="M325">
        <v>0.27970900000000004</v>
      </c>
      <c r="N325">
        <v>0</v>
      </c>
      <c r="R325">
        <v>0.33708550000000004</v>
      </c>
      <c r="S325">
        <v>0.435388</v>
      </c>
      <c r="W325">
        <v>6.6698174999999998E-2</v>
      </c>
      <c r="X325">
        <v>9.6656200000000005</v>
      </c>
      <c r="AB325">
        <v>0.51974480000000001</v>
      </c>
      <c r="AC325">
        <v>18.286300000000001</v>
      </c>
      <c r="AT325">
        <v>0.31291220000000003</v>
      </c>
      <c r="AU325" t="s">
        <v>682</v>
      </c>
      <c r="AY325">
        <v>0.49526200000000004</v>
      </c>
      <c r="AZ325" t="s">
        <v>682</v>
      </c>
      <c r="BD325">
        <v>0.59545899999999996</v>
      </c>
      <c r="BE325">
        <v>9.1625700000000005</v>
      </c>
      <c r="BI325">
        <v>0.63568119999999995</v>
      </c>
      <c r="BJ325" t="s">
        <v>682</v>
      </c>
    </row>
    <row r="326" spans="13:62">
      <c r="M326">
        <v>0.28253156000000001</v>
      </c>
      <c r="N326">
        <v>0</v>
      </c>
      <c r="R326">
        <v>0.25507000000000002</v>
      </c>
      <c r="S326">
        <v>0.62032799999999999</v>
      </c>
      <c r="W326">
        <v>3.7310825000000006E-2</v>
      </c>
      <c r="X326">
        <v>12.282500000000001</v>
      </c>
      <c r="AB326">
        <v>0.44020079999999995</v>
      </c>
      <c r="AC326">
        <v>23.2623</v>
      </c>
      <c r="AT326">
        <v>0.40191660000000001</v>
      </c>
      <c r="AU326" t="s">
        <v>682</v>
      </c>
      <c r="AY326">
        <v>0.66095349999999997</v>
      </c>
      <c r="AZ326" t="s">
        <v>682</v>
      </c>
      <c r="BD326">
        <v>0.78593439999999992</v>
      </c>
      <c r="BE326">
        <v>6.2054</v>
      </c>
      <c r="BI326">
        <v>0.84934999999999994</v>
      </c>
      <c r="BJ326" t="s">
        <v>682</v>
      </c>
    </row>
    <row r="327" spans="13:62">
      <c r="M327">
        <v>0.28373711999999995</v>
      </c>
      <c r="N327">
        <v>0</v>
      </c>
      <c r="R327">
        <v>0.25747300000000001</v>
      </c>
      <c r="S327">
        <v>0.50215900000000002</v>
      </c>
      <c r="W327">
        <v>5.9938399999999996E-2</v>
      </c>
      <c r="X327">
        <v>12.0518</v>
      </c>
      <c r="AB327">
        <v>0.5127257999999999</v>
      </c>
      <c r="AC327">
        <v>21.090699999999998</v>
      </c>
      <c r="AT327">
        <v>0.47193879999999994</v>
      </c>
      <c r="AU327" t="s">
        <v>682</v>
      </c>
      <c r="AY327">
        <v>0.7523725</v>
      </c>
      <c r="AZ327" t="s">
        <v>682</v>
      </c>
      <c r="BD327">
        <v>0.87377940000000009</v>
      </c>
      <c r="BE327">
        <v>2.2726899999999999</v>
      </c>
      <c r="BI327">
        <v>0.94175719999999996</v>
      </c>
      <c r="BJ327" t="s">
        <v>682</v>
      </c>
    </row>
    <row r="328" spans="13:62">
      <c r="M328">
        <v>0.29945378</v>
      </c>
      <c r="N328">
        <v>0</v>
      </c>
      <c r="R328">
        <v>0.252247</v>
      </c>
      <c r="S328">
        <v>0</v>
      </c>
      <c r="W328">
        <v>5.9640399999999996E-2</v>
      </c>
      <c r="X328">
        <v>9.25441</v>
      </c>
      <c r="AB328">
        <v>0.48857119999999998</v>
      </c>
      <c r="AC328">
        <v>11.843400000000001</v>
      </c>
      <c r="AT328">
        <v>0.91401579999999993</v>
      </c>
      <c r="AU328" t="s">
        <v>682</v>
      </c>
      <c r="AY328">
        <v>1.1393149999999999</v>
      </c>
      <c r="AZ328">
        <v>8.6197200000000002E-2</v>
      </c>
      <c r="BD328">
        <v>1.2270639999999999</v>
      </c>
      <c r="BE328">
        <v>0.75853599999999999</v>
      </c>
      <c r="BI328">
        <v>1.2968440000000001</v>
      </c>
      <c r="BJ328" t="s">
        <v>682</v>
      </c>
    </row>
    <row r="329" spans="13:62">
      <c r="M329">
        <v>0.26202396</v>
      </c>
      <c r="N329">
        <v>0</v>
      </c>
      <c r="R329">
        <v>0.29314049999999997</v>
      </c>
      <c r="S329">
        <v>0</v>
      </c>
      <c r="W329">
        <v>3.6192025000000003E-2</v>
      </c>
      <c r="X329">
        <v>7.4142700000000001</v>
      </c>
      <c r="AB329">
        <v>0.43658439999999998</v>
      </c>
      <c r="AC329">
        <v>6.9508799999999997</v>
      </c>
      <c r="AT329">
        <v>0.63221759999999994</v>
      </c>
      <c r="AU329" t="s">
        <v>682</v>
      </c>
      <c r="AY329">
        <v>0.82874300000000001</v>
      </c>
      <c r="AZ329" t="s">
        <v>682</v>
      </c>
      <c r="BD329">
        <v>0.93231200000000014</v>
      </c>
      <c r="BE329">
        <v>0.64309400000000005</v>
      </c>
      <c r="BI329">
        <v>0.97056559999999992</v>
      </c>
      <c r="BJ329" t="s">
        <v>682</v>
      </c>
    </row>
    <row r="330" spans="13:62">
      <c r="M330">
        <v>0.29484559999999999</v>
      </c>
      <c r="N330">
        <v>0</v>
      </c>
      <c r="R330">
        <v>0.33283225</v>
      </c>
      <c r="S330">
        <v>1.3743799999999999</v>
      </c>
      <c r="W330">
        <v>4.4865025000000003E-2</v>
      </c>
      <c r="X330">
        <v>17.867000000000001</v>
      </c>
      <c r="AB330">
        <v>0.52445980000000003</v>
      </c>
      <c r="AC330">
        <v>22.677299999999999</v>
      </c>
      <c r="AT330">
        <v>0.65455600000000003</v>
      </c>
      <c r="AU330" t="s">
        <v>682</v>
      </c>
      <c r="AY330">
        <v>0.84524149999999998</v>
      </c>
      <c r="AZ330" t="s">
        <v>682</v>
      </c>
      <c r="BD330">
        <v>0.84660339999999989</v>
      </c>
      <c r="BE330">
        <v>0.65243700000000004</v>
      </c>
      <c r="BI330">
        <v>0.89836120000000008</v>
      </c>
      <c r="BJ330" t="s">
        <v>682</v>
      </c>
    </row>
    <row r="331" spans="13:62">
      <c r="M331">
        <v>0.33094779999999996</v>
      </c>
      <c r="N331">
        <v>0</v>
      </c>
      <c r="R331">
        <v>0.38864149999999997</v>
      </c>
      <c r="S331">
        <v>0.91729400000000005</v>
      </c>
      <c r="W331">
        <v>0.12853525000000002</v>
      </c>
      <c r="X331">
        <v>19.9512</v>
      </c>
      <c r="AB331">
        <v>0.61900320000000009</v>
      </c>
      <c r="AC331">
        <v>24.079000000000001</v>
      </c>
      <c r="AT331">
        <v>0.7033995999999999</v>
      </c>
      <c r="AU331" t="s">
        <v>682</v>
      </c>
      <c r="AY331">
        <v>0.69526675000000004</v>
      </c>
      <c r="AZ331" t="s">
        <v>682</v>
      </c>
      <c r="BD331">
        <v>0.68258659999999993</v>
      </c>
      <c r="BE331" t="s">
        <v>682</v>
      </c>
      <c r="BI331">
        <v>0.66688539999999985</v>
      </c>
      <c r="BJ331" t="s">
        <v>682</v>
      </c>
    </row>
    <row r="332" spans="13:62">
      <c r="AT332">
        <v>0.7576141999999999</v>
      </c>
      <c r="AU332" t="s">
        <v>682</v>
      </c>
      <c r="AY332">
        <v>0.77398299999999998</v>
      </c>
      <c r="AZ332" t="s">
        <v>682</v>
      </c>
      <c r="BD332">
        <v>0.78749079999999994</v>
      </c>
      <c r="BE332">
        <v>3.66588</v>
      </c>
      <c r="BI332">
        <v>0.7920836</v>
      </c>
      <c r="BJ332" t="s">
        <v>682</v>
      </c>
    </row>
    <row r="333" spans="13:62">
      <c r="AT333">
        <v>1.6361559999999997</v>
      </c>
      <c r="AU333" t="s">
        <v>682</v>
      </c>
      <c r="AY333">
        <v>1.7876049999999999</v>
      </c>
      <c r="AZ333">
        <v>5.76997E-2</v>
      </c>
      <c r="BD333">
        <v>1.8850719999999999</v>
      </c>
      <c r="BE333">
        <v>3.9235799999999998</v>
      </c>
      <c r="BI333">
        <v>1.916048</v>
      </c>
      <c r="BJ333" t="s">
        <v>682</v>
      </c>
    </row>
    <row r="334" spans="13:62">
      <c r="AT334">
        <v>0.39094560000000006</v>
      </c>
      <c r="AU334" t="s">
        <v>682</v>
      </c>
      <c r="AY334">
        <v>0.52659999999999996</v>
      </c>
      <c r="AZ334">
        <v>0.45454499999999998</v>
      </c>
      <c r="BD334">
        <v>0.59291079999999996</v>
      </c>
      <c r="BE334">
        <v>1.45455</v>
      </c>
      <c r="BI334">
        <v>0.61109900000000006</v>
      </c>
      <c r="BJ334" t="s">
        <v>682</v>
      </c>
    </row>
    <row r="335" spans="13:62">
      <c r="AT335">
        <v>0.35568239999999995</v>
      </c>
      <c r="AU335" t="s">
        <v>682</v>
      </c>
      <c r="AY335">
        <v>0.56106549999999999</v>
      </c>
      <c r="AZ335" t="s">
        <v>682</v>
      </c>
      <c r="BD335">
        <v>0.64642339999999998</v>
      </c>
      <c r="BE335">
        <v>0.90974600000000005</v>
      </c>
      <c r="BI335">
        <v>0.65666200000000008</v>
      </c>
      <c r="BJ335">
        <v>0.37906099999999998</v>
      </c>
    </row>
    <row r="336" spans="13:62">
      <c r="AT336">
        <v>0.56317159999999999</v>
      </c>
      <c r="AU336" t="s">
        <v>682</v>
      </c>
      <c r="AY336">
        <v>0.82895300000000005</v>
      </c>
      <c r="AZ336" t="s">
        <v>682</v>
      </c>
      <c r="BD336">
        <v>0.95033259999999997</v>
      </c>
      <c r="BE336">
        <v>0.139515</v>
      </c>
      <c r="BI336">
        <v>1.0042717999999999</v>
      </c>
      <c r="BJ336" t="s">
        <v>682</v>
      </c>
    </row>
    <row r="337" spans="46:62">
      <c r="AT337">
        <v>3.2410739999999998</v>
      </c>
      <c r="AU337" t="s">
        <v>682</v>
      </c>
      <c r="AY337">
        <v>3.4375749999999998</v>
      </c>
      <c r="AZ337" t="s">
        <v>682</v>
      </c>
      <c r="BD337">
        <v>3.5667260000000001</v>
      </c>
      <c r="BE337">
        <v>0.308367</v>
      </c>
      <c r="BI337">
        <v>3.6287560000000005</v>
      </c>
      <c r="BJ337">
        <v>1.7520899999999999E-2</v>
      </c>
    </row>
    <row r="338" spans="46:62">
      <c r="AT338">
        <v>0.30662539999999999</v>
      </c>
      <c r="AU338" t="s">
        <v>682</v>
      </c>
      <c r="AY338">
        <v>0.42652099999999998</v>
      </c>
      <c r="AZ338" t="s">
        <v>682</v>
      </c>
      <c r="BD338">
        <v>0.50770579999999998</v>
      </c>
      <c r="BE338">
        <v>0.72786799999999996</v>
      </c>
      <c r="BI338">
        <v>0.51287840000000007</v>
      </c>
      <c r="BJ338" t="s">
        <v>682</v>
      </c>
    </row>
    <row r="339" spans="46:62">
      <c r="AT339">
        <v>0.174591</v>
      </c>
      <c r="AU339" t="s">
        <v>682</v>
      </c>
      <c r="AY339">
        <v>0.27097674999999999</v>
      </c>
      <c r="AZ339" t="s">
        <v>682</v>
      </c>
      <c r="BD339">
        <v>0.34680180000000005</v>
      </c>
      <c r="BE339" t="s">
        <v>682</v>
      </c>
      <c r="BI339">
        <v>0.39309700000000003</v>
      </c>
      <c r="BJ339" t="s">
        <v>682</v>
      </c>
    </row>
    <row r="340" spans="46:62">
      <c r="AT340">
        <v>0.72810359999999996</v>
      </c>
      <c r="AU340" t="s">
        <v>682</v>
      </c>
      <c r="AY340">
        <v>0.87591174999999999</v>
      </c>
      <c r="AZ340" t="s">
        <v>682</v>
      </c>
      <c r="BD340">
        <v>0.95552080000000006</v>
      </c>
      <c r="BE340">
        <v>0.13597600000000001</v>
      </c>
      <c r="BI340">
        <v>1.0150140000000001</v>
      </c>
      <c r="BJ340" t="s">
        <v>682</v>
      </c>
    </row>
    <row r="341" spans="46:62">
      <c r="AT341">
        <v>0.84661760000000008</v>
      </c>
      <c r="AU341">
        <v>4.9941199999999997</v>
      </c>
      <c r="AY341">
        <v>1.076335</v>
      </c>
      <c r="AZ341">
        <v>4.4065799999999999</v>
      </c>
      <c r="BD341">
        <v>0.9859002</v>
      </c>
      <c r="BE341">
        <v>4.4065799999999999</v>
      </c>
      <c r="BI341">
        <v>0.87950119999999998</v>
      </c>
      <c r="BJ341">
        <v>4.4065799999999999</v>
      </c>
    </row>
    <row r="342" spans="46:62">
      <c r="AT342">
        <v>0.56559740000000003</v>
      </c>
      <c r="AU342" t="s">
        <v>682</v>
      </c>
      <c r="AY342">
        <v>0.70352550000000003</v>
      </c>
      <c r="AZ342" t="s">
        <v>682</v>
      </c>
      <c r="BD342">
        <v>0.78681940000000006</v>
      </c>
      <c r="BE342" t="s">
        <v>682</v>
      </c>
      <c r="BI342">
        <v>0.83174159999999997</v>
      </c>
      <c r="BJ342" t="s">
        <v>682</v>
      </c>
    </row>
    <row r="343" spans="46:62">
      <c r="AT343">
        <v>0.32438640000000002</v>
      </c>
      <c r="AU343" t="s">
        <v>682</v>
      </c>
      <c r="AY343">
        <v>0.49865724999999994</v>
      </c>
      <c r="AZ343" t="s">
        <v>682</v>
      </c>
      <c r="BD343">
        <v>0.53222659999999999</v>
      </c>
      <c r="BE343" t="s">
        <v>682</v>
      </c>
      <c r="BI343">
        <v>0.51599139999999999</v>
      </c>
      <c r="BJ343" t="s">
        <v>682</v>
      </c>
    </row>
    <row r="344" spans="46:62">
      <c r="AT344">
        <v>1.1911920000000003</v>
      </c>
      <c r="AU344" t="s">
        <v>682</v>
      </c>
      <c r="AY344">
        <v>1.3433275</v>
      </c>
      <c r="AZ344" t="s">
        <v>682</v>
      </c>
      <c r="BD344">
        <v>1.3772420000000001</v>
      </c>
      <c r="BE344">
        <v>0.24946199999999999</v>
      </c>
      <c r="BI344">
        <v>1.355972</v>
      </c>
      <c r="BJ344" t="s">
        <v>682</v>
      </c>
    </row>
    <row r="345" spans="46:62">
      <c r="AT345">
        <v>0.94493179999999999</v>
      </c>
      <c r="AU345" t="s">
        <v>682</v>
      </c>
      <c r="AY345">
        <v>1.1047549999999999</v>
      </c>
      <c r="AZ345" t="s">
        <v>682</v>
      </c>
      <c r="BD345">
        <v>1.1091</v>
      </c>
      <c r="BE345">
        <v>0.23091999999999999</v>
      </c>
      <c r="BI345">
        <v>1.1030120000000001</v>
      </c>
      <c r="BJ345">
        <v>0.28865000000000002</v>
      </c>
    </row>
    <row r="346" spans="46:62">
      <c r="AT346">
        <v>0.41940319999999998</v>
      </c>
      <c r="AU346" t="s">
        <v>682</v>
      </c>
      <c r="AY346">
        <v>0.63753124999999999</v>
      </c>
      <c r="AZ346" t="s">
        <v>682</v>
      </c>
      <c r="BD346">
        <v>0.72932439999999998</v>
      </c>
      <c r="BE346">
        <v>0.62348999999999999</v>
      </c>
      <c r="BI346">
        <v>0.77210999999999996</v>
      </c>
      <c r="BJ346" t="s">
        <v>682</v>
      </c>
    </row>
    <row r="347" spans="46:62">
      <c r="AT347">
        <v>0.37652579999999991</v>
      </c>
      <c r="AU347" t="s">
        <v>682</v>
      </c>
      <c r="AY347">
        <v>0.58139799999999997</v>
      </c>
      <c r="AZ347" t="s">
        <v>682</v>
      </c>
      <c r="BD347">
        <v>0.67796319999999999</v>
      </c>
      <c r="BE347" t="s">
        <v>682</v>
      </c>
      <c r="BI347">
        <v>0.69595320000000016</v>
      </c>
      <c r="BJ347" t="s">
        <v>682</v>
      </c>
    </row>
    <row r="348" spans="46:62">
      <c r="AT348">
        <v>0.31227079999999996</v>
      </c>
      <c r="AU348" t="s">
        <v>682</v>
      </c>
      <c r="AY348">
        <v>0.52598950000000011</v>
      </c>
      <c r="AZ348" t="s">
        <v>682</v>
      </c>
      <c r="BD348">
        <v>0.59924319999999998</v>
      </c>
      <c r="BE348" t="s">
        <v>682</v>
      </c>
      <c r="BI348">
        <v>0.62942480000000001</v>
      </c>
      <c r="BJ348" t="s">
        <v>682</v>
      </c>
    </row>
    <row r="349" spans="46:62">
      <c r="AT349">
        <v>0.41468799999999995</v>
      </c>
      <c r="AU349" t="s">
        <v>682</v>
      </c>
      <c r="AY349">
        <v>0.61864849999999993</v>
      </c>
      <c r="AZ349" t="s">
        <v>682</v>
      </c>
      <c r="BD349">
        <v>0.68441779999999997</v>
      </c>
      <c r="BE349" t="s">
        <v>682</v>
      </c>
      <c r="BI349">
        <v>0.72329719999999997</v>
      </c>
      <c r="BJ349" t="s">
        <v>682</v>
      </c>
    </row>
    <row r="350" spans="46:62">
      <c r="AT350">
        <v>1.1327985999999999</v>
      </c>
      <c r="AU350" t="s">
        <v>682</v>
      </c>
      <c r="AY350">
        <v>1.2418149999999999</v>
      </c>
      <c r="AZ350">
        <v>3.9832399999999997E-2</v>
      </c>
      <c r="BD350">
        <v>1.2917939999999999</v>
      </c>
      <c r="BE350">
        <v>3.1865900000000003E-2</v>
      </c>
      <c r="BI350">
        <v>1.3215160000000001</v>
      </c>
      <c r="BJ350" t="s">
        <v>682</v>
      </c>
    </row>
    <row r="351" spans="46:62">
      <c r="AT351">
        <v>0.42150900000000002</v>
      </c>
      <c r="AU351" t="s">
        <v>682</v>
      </c>
      <c r="AY351">
        <v>0.69547650000000005</v>
      </c>
      <c r="AZ351" t="s">
        <v>682</v>
      </c>
      <c r="BD351">
        <v>0.74444579999999994</v>
      </c>
      <c r="BE351" t="s">
        <v>682</v>
      </c>
      <c r="BI351">
        <v>0.75604239999999989</v>
      </c>
      <c r="BJ351" t="s">
        <v>682</v>
      </c>
    </row>
    <row r="352" spans="46:62">
      <c r="AT352">
        <v>0.41125480000000003</v>
      </c>
      <c r="AU352" t="s">
        <v>682</v>
      </c>
      <c r="AY352">
        <v>0.68157200000000007</v>
      </c>
      <c r="AZ352">
        <v>0.47623599999999999</v>
      </c>
      <c r="BD352">
        <v>0.68168660000000003</v>
      </c>
      <c r="BE352">
        <v>1.5239499999999999</v>
      </c>
      <c r="BI352">
        <v>0.67959599999999998</v>
      </c>
      <c r="BJ352" t="s">
        <v>682</v>
      </c>
    </row>
    <row r="353" spans="46:62">
      <c r="AT353">
        <v>1.334322</v>
      </c>
      <c r="AU353" t="s">
        <v>682</v>
      </c>
      <c r="AY353">
        <v>1.6255774999999999</v>
      </c>
      <c r="AZ353" t="s">
        <v>682</v>
      </c>
      <c r="BD353">
        <v>1.7298900000000004</v>
      </c>
      <c r="BE353" t="s">
        <v>682</v>
      </c>
      <c r="BI353">
        <v>1.7602540000000002</v>
      </c>
      <c r="BJ353" t="s">
        <v>682</v>
      </c>
    </row>
    <row r="354" spans="46:62">
      <c r="AT354">
        <v>1.2778479999999999</v>
      </c>
      <c r="AU354" t="s">
        <v>682</v>
      </c>
      <c r="AY354">
        <v>1.3754649999999999</v>
      </c>
      <c r="AZ354">
        <v>0.40751500000000002</v>
      </c>
      <c r="BD354">
        <v>1.4621739999999999</v>
      </c>
      <c r="BE354">
        <v>0.32601200000000002</v>
      </c>
      <c r="BI354">
        <v>1.51674</v>
      </c>
      <c r="BJ354" t="s">
        <v>682</v>
      </c>
    </row>
    <row r="355" spans="46:62">
      <c r="AT355">
        <v>0.74028000000000005</v>
      </c>
      <c r="AU355">
        <v>0.140489</v>
      </c>
      <c r="AY355">
        <v>0.80907825</v>
      </c>
      <c r="AZ355">
        <v>0.17561099999999999</v>
      </c>
      <c r="BD355">
        <v>0.85966500000000001</v>
      </c>
      <c r="BE355">
        <v>0.140489</v>
      </c>
      <c r="BI355">
        <v>0.88671899999999992</v>
      </c>
      <c r="BJ355" t="s">
        <v>682</v>
      </c>
    </row>
    <row r="356" spans="46:62">
      <c r="AT356">
        <v>0.31921379999999999</v>
      </c>
      <c r="AU356" t="s">
        <v>682</v>
      </c>
      <c r="AY356">
        <v>0.4193115</v>
      </c>
      <c r="AZ356" t="s">
        <v>682</v>
      </c>
      <c r="BD356">
        <v>0.49725340000000007</v>
      </c>
      <c r="BE356" t="s">
        <v>682</v>
      </c>
      <c r="BI356">
        <v>0.54841600000000001</v>
      </c>
      <c r="BJ356" t="s">
        <v>682</v>
      </c>
    </row>
    <row r="357" spans="46:62">
      <c r="AT357">
        <v>2.7393499999999995</v>
      </c>
      <c r="AU357">
        <v>2.0314000000000001</v>
      </c>
      <c r="AY357">
        <v>2.8141200000000004</v>
      </c>
      <c r="AZ357">
        <v>2.9624600000000001</v>
      </c>
      <c r="BD357">
        <v>2.84511</v>
      </c>
      <c r="BE357">
        <v>1.6928399999999999</v>
      </c>
      <c r="BI357">
        <v>2.8773359999999997</v>
      </c>
      <c r="BJ357">
        <v>2.1160399999999999</v>
      </c>
    </row>
    <row r="358" spans="46:62">
      <c r="AT358">
        <v>0.47399899999999995</v>
      </c>
      <c r="AU358" t="s">
        <v>682</v>
      </c>
      <c r="AY358">
        <v>0.69473275000000012</v>
      </c>
      <c r="AZ358" t="s">
        <v>682</v>
      </c>
      <c r="BD358">
        <v>0.78538520000000001</v>
      </c>
      <c r="BE358">
        <v>0.78147900000000003</v>
      </c>
      <c r="BI358">
        <v>0.80532840000000017</v>
      </c>
      <c r="BJ358" t="s">
        <v>682</v>
      </c>
    </row>
    <row r="359" spans="46:62">
      <c r="AT359">
        <v>0.64091480000000012</v>
      </c>
      <c r="AU359" t="s">
        <v>682</v>
      </c>
      <c r="AY359">
        <v>0.74382775000000012</v>
      </c>
      <c r="AZ359" t="s">
        <v>682</v>
      </c>
      <c r="BD359">
        <v>0.81196599999999997</v>
      </c>
      <c r="BE359">
        <v>0.33487499999999998</v>
      </c>
      <c r="BI359">
        <v>0.86460879999999984</v>
      </c>
      <c r="BJ359" t="s">
        <v>682</v>
      </c>
    </row>
    <row r="360" spans="46:62">
      <c r="AT360">
        <v>1.1362399999999999</v>
      </c>
      <c r="AU360">
        <v>1.87937</v>
      </c>
      <c r="AY360">
        <v>1.6329275000000001</v>
      </c>
      <c r="AZ360">
        <v>9.98414</v>
      </c>
      <c r="BD360">
        <v>1.8155839999999999</v>
      </c>
      <c r="BE360">
        <v>40.641300000000001</v>
      </c>
      <c r="BI360">
        <v>1.807434</v>
      </c>
      <c r="BJ360">
        <v>13.625400000000001</v>
      </c>
    </row>
    <row r="361" spans="46:62">
      <c r="AT361">
        <v>0.97862099999999985</v>
      </c>
      <c r="AU361">
        <v>3.6424599999999998</v>
      </c>
      <c r="AY361">
        <v>1.4159299999999999</v>
      </c>
      <c r="AZ361">
        <v>8.3872499999999999</v>
      </c>
      <c r="BD361">
        <v>1.6990880000000002</v>
      </c>
      <c r="BE361">
        <v>37.191499999999998</v>
      </c>
      <c r="BI361">
        <v>1.6783739999999998</v>
      </c>
      <c r="BJ361">
        <v>12.269399999999999</v>
      </c>
    </row>
    <row r="362" spans="46:62">
      <c r="AT362">
        <v>0.82658419999999988</v>
      </c>
      <c r="AU362">
        <v>1.2318800000000001</v>
      </c>
      <c r="AY362">
        <v>1.1492900000000001</v>
      </c>
      <c r="AZ362">
        <v>12.5388</v>
      </c>
      <c r="BD362">
        <v>1.288664</v>
      </c>
      <c r="BE362">
        <v>84.6477</v>
      </c>
      <c r="BI362">
        <v>1.2275839999999998</v>
      </c>
      <c r="BJ362">
        <v>21.117899999999999</v>
      </c>
    </row>
    <row r="363" spans="46:62">
      <c r="AT363">
        <v>0.47390719999999992</v>
      </c>
      <c r="AU363" t="s">
        <v>682</v>
      </c>
      <c r="AY363">
        <v>0.76478950000000001</v>
      </c>
      <c r="AZ363">
        <v>10.2904</v>
      </c>
      <c r="BD363">
        <v>1.0062495999999999</v>
      </c>
      <c r="BE363">
        <v>43.219799999999999</v>
      </c>
      <c r="BI363">
        <v>1.1354979999999999</v>
      </c>
      <c r="BJ363">
        <v>13.263199999999999</v>
      </c>
    </row>
    <row r="364" spans="46:62">
      <c r="AT364">
        <v>0.45399479999999998</v>
      </c>
      <c r="AU364">
        <v>1.49122</v>
      </c>
      <c r="AY364">
        <v>0.7157420000000001</v>
      </c>
      <c r="AZ364">
        <v>10.7181</v>
      </c>
      <c r="BD364">
        <v>0.85084540000000008</v>
      </c>
      <c r="BE364">
        <v>68.968699999999998</v>
      </c>
      <c r="BI364">
        <v>0.83181760000000016</v>
      </c>
      <c r="BJ364">
        <v>16.776199999999999</v>
      </c>
    </row>
    <row r="365" spans="46:62">
      <c r="AT365">
        <v>0.63945779999999997</v>
      </c>
      <c r="AU365">
        <v>2.9529800000000002</v>
      </c>
      <c r="AY365">
        <v>0.9656340000000001</v>
      </c>
      <c r="AZ365">
        <v>10.612299999999999</v>
      </c>
      <c r="BD365">
        <v>1.300392</v>
      </c>
      <c r="BE365">
        <v>70.871600000000001</v>
      </c>
      <c r="BI365">
        <v>1.3186639999999998</v>
      </c>
      <c r="BJ365">
        <v>19.194400000000002</v>
      </c>
    </row>
    <row r="366" spans="46:62">
      <c r="AT366">
        <v>0.48249039999999999</v>
      </c>
      <c r="AU366">
        <v>1.6190199999999999</v>
      </c>
      <c r="AY366">
        <v>0.92197474999999995</v>
      </c>
      <c r="AZ366">
        <v>13.1546</v>
      </c>
      <c r="BD366">
        <v>1.2395020000000001</v>
      </c>
      <c r="BE366">
        <v>64.760900000000007</v>
      </c>
      <c r="BI366">
        <v>1.208696</v>
      </c>
      <c r="BJ366">
        <v>15.380699999999999</v>
      </c>
    </row>
    <row r="367" spans="46:62">
      <c r="AT367">
        <v>0.52578760000000002</v>
      </c>
      <c r="AU367" t="s">
        <v>682</v>
      </c>
      <c r="AY367">
        <v>0.83016425000000005</v>
      </c>
      <c r="AZ367">
        <v>6.9873500000000002</v>
      </c>
      <c r="BD367">
        <v>1.175478</v>
      </c>
      <c r="BE367">
        <v>50.089700000000001</v>
      </c>
      <c r="BI367">
        <v>1.2842099999999999</v>
      </c>
      <c r="BJ367">
        <v>11.289400000000001</v>
      </c>
    </row>
    <row r="368" spans="46:62">
      <c r="AT368">
        <v>0.67712399999999995</v>
      </c>
      <c r="AU368" t="s">
        <v>682</v>
      </c>
      <c r="AY368">
        <v>1.0133365000000001</v>
      </c>
      <c r="AZ368">
        <v>8.0955300000000001</v>
      </c>
      <c r="BD368">
        <v>1.2534999999999998</v>
      </c>
      <c r="BE368">
        <v>80.955299999999994</v>
      </c>
      <c r="BI368">
        <v>1.3795600000000001</v>
      </c>
      <c r="BJ368">
        <v>21.048400000000001</v>
      </c>
    </row>
    <row r="369" spans="46:62">
      <c r="AT369">
        <v>0.64048759999999993</v>
      </c>
      <c r="AU369">
        <v>3.2894700000000001</v>
      </c>
      <c r="AY369">
        <v>0.91463075000000005</v>
      </c>
      <c r="AZ369">
        <v>13.510300000000001</v>
      </c>
      <c r="BD369">
        <v>1.2828299999999999</v>
      </c>
      <c r="BE369">
        <v>47.932299999999998</v>
      </c>
      <c r="BI369">
        <v>1.3148339999999998</v>
      </c>
      <c r="BJ369">
        <v>22.086500000000001</v>
      </c>
    </row>
    <row r="370" spans="46:62">
      <c r="AT370">
        <v>0.87986719999999996</v>
      </c>
      <c r="AU370">
        <v>0.94621100000000002</v>
      </c>
      <c r="AY370">
        <v>1.2609575</v>
      </c>
      <c r="AZ370">
        <v>8.0165100000000002</v>
      </c>
      <c r="BD370">
        <v>1.248678</v>
      </c>
      <c r="BE370">
        <v>42.158900000000003</v>
      </c>
      <c r="BI370">
        <v>1.1548599999999998</v>
      </c>
      <c r="BJ370">
        <v>12.9315</v>
      </c>
    </row>
    <row r="371" spans="46:62">
      <c r="AT371">
        <v>0.28411120000000001</v>
      </c>
      <c r="AU371" t="s">
        <v>682</v>
      </c>
      <c r="AY371">
        <v>0.44271499999999997</v>
      </c>
      <c r="AZ371">
        <v>3.90727</v>
      </c>
      <c r="BD371">
        <v>0.61589819999999995</v>
      </c>
      <c r="BE371">
        <v>44.8033</v>
      </c>
      <c r="BI371">
        <v>0.64904780000000006</v>
      </c>
      <c r="BJ371">
        <v>8.3354999999999997</v>
      </c>
    </row>
    <row r="372" spans="46:62">
      <c r="AT372">
        <v>0.49068460000000008</v>
      </c>
      <c r="AU372">
        <v>0.85892199999999996</v>
      </c>
      <c r="AY372">
        <v>0.75334524999999997</v>
      </c>
      <c r="AZ372">
        <v>10.122999999999999</v>
      </c>
      <c r="BD372">
        <v>1.351038</v>
      </c>
      <c r="BE372">
        <v>49.081299999999999</v>
      </c>
      <c r="BI372">
        <v>1.5029160000000001</v>
      </c>
      <c r="BJ372">
        <v>15.583299999999999</v>
      </c>
    </row>
    <row r="373" spans="46:62">
      <c r="AT373">
        <v>0.62911980000000001</v>
      </c>
      <c r="AU373">
        <v>0.56850500000000004</v>
      </c>
      <c r="AY373">
        <v>0.99696150000000006</v>
      </c>
      <c r="AZ373">
        <v>12.791399999999999</v>
      </c>
      <c r="BD373">
        <v>1.3073659999999998</v>
      </c>
      <c r="BE373">
        <v>55.713500000000003</v>
      </c>
      <c r="BI373">
        <v>1.2342379999999999</v>
      </c>
      <c r="BJ373">
        <v>28.4252</v>
      </c>
    </row>
    <row r="374" spans="46:62">
      <c r="AT374">
        <v>0.72512100000000002</v>
      </c>
      <c r="AU374">
        <v>1.0117799999999999</v>
      </c>
      <c r="AY374">
        <v>1.0913375000000001</v>
      </c>
      <c r="AZ374">
        <v>12.2257</v>
      </c>
      <c r="BD374">
        <v>1.343828</v>
      </c>
      <c r="BE374">
        <v>54.130400000000002</v>
      </c>
      <c r="BI374">
        <v>1.1787719999999999</v>
      </c>
      <c r="BJ374">
        <v>15.682600000000001</v>
      </c>
    </row>
    <row r="375" spans="46:62">
      <c r="AT375">
        <v>0.46054839999999997</v>
      </c>
      <c r="AU375">
        <v>0.89676</v>
      </c>
      <c r="AY375">
        <v>0.61561550000000009</v>
      </c>
      <c r="AZ375">
        <v>9.5280799999999992</v>
      </c>
      <c r="BD375">
        <v>1.1130441999999998</v>
      </c>
      <c r="BE375">
        <v>49.321800000000003</v>
      </c>
      <c r="BI375">
        <v>1.2752079999999999</v>
      </c>
      <c r="BJ375">
        <v>19.2803</v>
      </c>
    </row>
    <row r="376" spans="46:62">
      <c r="AT376">
        <v>0.40159599999999995</v>
      </c>
      <c r="AU376">
        <v>3.5746199999999999</v>
      </c>
      <c r="AY376">
        <v>0.52050574999999999</v>
      </c>
      <c r="AZ376">
        <v>33.512099999999997</v>
      </c>
      <c r="BD376">
        <v>0.83152779999999993</v>
      </c>
      <c r="BE376">
        <v>71.492400000000004</v>
      </c>
      <c r="BI376">
        <v>0.88735979999999992</v>
      </c>
      <c r="BJ376">
        <v>55.406599999999997</v>
      </c>
    </row>
    <row r="377" spans="46:62">
      <c r="AT377">
        <v>0.62492380000000003</v>
      </c>
      <c r="AU377">
        <v>0.70397699999999996</v>
      </c>
      <c r="AY377">
        <v>0.94669324999999993</v>
      </c>
      <c r="AZ377">
        <v>12.9063</v>
      </c>
      <c r="BD377">
        <v>1.0912552</v>
      </c>
      <c r="BE377">
        <v>91.047799999999995</v>
      </c>
      <c r="BI377">
        <v>1.0083328</v>
      </c>
      <c r="BJ377">
        <v>27.455100000000002</v>
      </c>
    </row>
    <row r="378" spans="46:62">
      <c r="AT378">
        <v>0.53761300000000001</v>
      </c>
      <c r="AU378" t="s">
        <v>682</v>
      </c>
      <c r="AY378">
        <v>0.85034374999999995</v>
      </c>
      <c r="AZ378">
        <v>8.88889</v>
      </c>
      <c r="BD378">
        <v>0.92110439999999993</v>
      </c>
      <c r="BE378">
        <v>84.444400000000002</v>
      </c>
      <c r="BI378">
        <v>0.81837440000000006</v>
      </c>
      <c r="BJ378">
        <v>15.1111</v>
      </c>
    </row>
    <row r="379" spans="46:62">
      <c r="AT379">
        <v>0.59700019999999987</v>
      </c>
      <c r="AU379" t="s">
        <v>682</v>
      </c>
      <c r="AY379">
        <v>0.91812125</v>
      </c>
      <c r="AZ379">
        <v>9.7636500000000002</v>
      </c>
      <c r="BD379">
        <v>1.2742839999999998</v>
      </c>
      <c r="BE379">
        <v>58.7166</v>
      </c>
      <c r="BI379">
        <v>1.35446</v>
      </c>
      <c r="BJ379">
        <v>18.0459</v>
      </c>
    </row>
    <row r="380" spans="46:62">
      <c r="AT380">
        <v>0.35414879999999999</v>
      </c>
      <c r="AU380" t="s">
        <v>682</v>
      </c>
      <c r="AY380">
        <v>0.66415800000000003</v>
      </c>
      <c r="AZ380">
        <v>3.9832700000000001</v>
      </c>
      <c r="BD380">
        <v>1.058198</v>
      </c>
      <c r="BE380">
        <v>61.342399999999998</v>
      </c>
      <c r="BI380">
        <v>1.0392449999999998</v>
      </c>
      <c r="BJ380">
        <v>15.9331</v>
      </c>
    </row>
    <row r="381" spans="46:62">
      <c r="AT381">
        <v>0.60314200000000007</v>
      </c>
      <c r="AU381">
        <v>1.2474000000000001</v>
      </c>
      <c r="AY381">
        <v>0.92887874999999998</v>
      </c>
      <c r="AZ381">
        <v>7.7962600000000002</v>
      </c>
      <c r="BD381">
        <v>1.2210160000000001</v>
      </c>
      <c r="BE381">
        <v>32.432400000000001</v>
      </c>
      <c r="BI381">
        <v>1.189576</v>
      </c>
      <c r="BJ381">
        <v>15.1767</v>
      </c>
    </row>
    <row r="382" spans="46:62">
      <c r="AT382">
        <v>0.59141540000000004</v>
      </c>
      <c r="AU382">
        <v>1.3647199999999999</v>
      </c>
      <c r="AY382">
        <v>0.94842925</v>
      </c>
      <c r="AZ382">
        <v>11.0884</v>
      </c>
      <c r="BD382">
        <v>1.205514</v>
      </c>
      <c r="BE382">
        <v>44.353499999999997</v>
      </c>
      <c r="BI382">
        <v>1.2324379999999999</v>
      </c>
      <c r="BJ382">
        <v>21.153199999999998</v>
      </c>
    </row>
    <row r="383" spans="46:62">
      <c r="AT383">
        <v>0.45453640000000001</v>
      </c>
      <c r="AU383" t="s">
        <v>682</v>
      </c>
      <c r="AY383">
        <v>0.63436500000000007</v>
      </c>
      <c r="AZ383">
        <v>7.9814400000000001</v>
      </c>
      <c r="BD383">
        <v>1.0734170000000001</v>
      </c>
      <c r="BE383">
        <v>42.1021</v>
      </c>
      <c r="BI383">
        <v>1.105364</v>
      </c>
      <c r="BJ383">
        <v>10.5754</v>
      </c>
    </row>
    <row r="384" spans="46:62">
      <c r="AT384">
        <v>0.37043760000000003</v>
      </c>
      <c r="AU384" t="s">
        <v>682</v>
      </c>
      <c r="AY384">
        <v>0.88113825000000001</v>
      </c>
      <c r="AZ384" t="s">
        <v>682</v>
      </c>
      <c r="BD384">
        <v>1.060182</v>
      </c>
      <c r="BE384" t="s">
        <v>682</v>
      </c>
      <c r="BI384">
        <v>0.99955600000000011</v>
      </c>
      <c r="BJ384" t="s">
        <v>682</v>
      </c>
    </row>
    <row r="385" spans="46:62">
      <c r="AT385">
        <v>0.53437819999999991</v>
      </c>
      <c r="AU385" t="s">
        <v>682</v>
      </c>
      <c r="AY385">
        <v>1.1192715</v>
      </c>
      <c r="AZ385" t="s">
        <v>682</v>
      </c>
      <c r="BD385">
        <v>1.197236</v>
      </c>
      <c r="BE385">
        <v>0.69686400000000004</v>
      </c>
      <c r="BI385">
        <v>1.0096289999999999</v>
      </c>
      <c r="BJ385" t="s">
        <v>682</v>
      </c>
    </row>
    <row r="386" spans="46:62">
      <c r="AT386">
        <v>0.58581539999999999</v>
      </c>
      <c r="AU386" t="s">
        <v>682</v>
      </c>
      <c r="AY386">
        <v>1.1359027500000001</v>
      </c>
      <c r="AZ386" t="s">
        <v>682</v>
      </c>
      <c r="BD386">
        <v>1.2593840000000001</v>
      </c>
      <c r="BE386">
        <v>0.52241499999999996</v>
      </c>
      <c r="BI386">
        <v>1.1705320000000001</v>
      </c>
      <c r="BJ386">
        <v>0.26120700000000002</v>
      </c>
    </row>
    <row r="387" spans="46:62">
      <c r="AT387">
        <v>0.58940120000000007</v>
      </c>
      <c r="AU387" t="s">
        <v>682</v>
      </c>
      <c r="AY387">
        <v>1.285455</v>
      </c>
      <c r="AZ387" t="s">
        <v>682</v>
      </c>
      <c r="BD387">
        <v>1.465762</v>
      </c>
      <c r="BE387">
        <v>0.483734</v>
      </c>
      <c r="BI387">
        <v>1.4486539999999999</v>
      </c>
      <c r="BJ387">
        <v>0.161245</v>
      </c>
    </row>
    <row r="388" spans="46:62">
      <c r="AT388">
        <v>0.59703060000000008</v>
      </c>
      <c r="AU388" t="s">
        <v>682</v>
      </c>
      <c r="AY388">
        <v>1.2366874999999999</v>
      </c>
      <c r="AZ388" t="s">
        <v>682</v>
      </c>
      <c r="BD388">
        <v>1.4850460000000001</v>
      </c>
      <c r="BE388">
        <v>0.27663199999999999</v>
      </c>
      <c r="BI388">
        <v>1.44757</v>
      </c>
      <c r="BJ388" t="s">
        <v>682</v>
      </c>
    </row>
    <row r="389" spans="46:62">
      <c r="AT389">
        <v>0.61531040000000004</v>
      </c>
      <c r="AU389" t="s">
        <v>682</v>
      </c>
      <c r="AY389">
        <v>1.2619975000000001</v>
      </c>
      <c r="AZ389" t="s">
        <v>682</v>
      </c>
      <c r="BD389">
        <v>1.4431600000000002</v>
      </c>
      <c r="BE389">
        <v>0.35517700000000002</v>
      </c>
      <c r="BI389">
        <v>1.3943180000000002</v>
      </c>
      <c r="BJ389">
        <v>0.118392</v>
      </c>
    </row>
    <row r="390" spans="46:62">
      <c r="AT390">
        <v>0.63049339999999998</v>
      </c>
      <c r="AU390" t="s">
        <v>682</v>
      </c>
      <c r="AY390">
        <v>1.30583</v>
      </c>
      <c r="AZ390" t="s">
        <v>682</v>
      </c>
      <c r="BD390">
        <v>1.4850459999999999</v>
      </c>
      <c r="BE390" t="s">
        <v>682</v>
      </c>
      <c r="BI390">
        <v>1.4218599999999999</v>
      </c>
      <c r="BJ390" t="s">
        <v>682</v>
      </c>
    </row>
    <row r="391" spans="46:62">
      <c r="AT391">
        <v>0.48349019999999998</v>
      </c>
      <c r="AU391" t="s">
        <v>682</v>
      </c>
      <c r="AY391">
        <v>1.0457420000000002</v>
      </c>
      <c r="AZ391" t="s">
        <v>682</v>
      </c>
      <c r="BD391">
        <v>1.2456640000000001</v>
      </c>
      <c r="BE391">
        <v>0.25867400000000002</v>
      </c>
      <c r="BI391">
        <v>1.2037659999999999</v>
      </c>
      <c r="BJ391">
        <v>0.517347</v>
      </c>
    </row>
    <row r="392" spans="46:62">
      <c r="AT392">
        <v>0.57458500000000012</v>
      </c>
      <c r="AU392" t="s">
        <v>682</v>
      </c>
      <c r="AY392">
        <v>1.14007675</v>
      </c>
      <c r="AZ392" t="s">
        <v>682</v>
      </c>
      <c r="BD392">
        <v>1.3277579999999998</v>
      </c>
      <c r="BE392">
        <v>0.65054800000000002</v>
      </c>
      <c r="BI392">
        <v>1.2797540000000001</v>
      </c>
      <c r="BJ392" t="s">
        <v>682</v>
      </c>
    </row>
    <row r="393" spans="46:62">
      <c r="AT393">
        <v>0.50389100000000009</v>
      </c>
      <c r="AU393" t="s">
        <v>682</v>
      </c>
      <c r="AY393">
        <v>1.1588114999999999</v>
      </c>
      <c r="AZ393" t="s">
        <v>682</v>
      </c>
      <c r="BD393">
        <v>1.291644</v>
      </c>
      <c r="BE393">
        <v>0.174653</v>
      </c>
      <c r="BI393">
        <v>1.2330940000000001</v>
      </c>
      <c r="BJ393">
        <v>0.174653</v>
      </c>
    </row>
    <row r="394" spans="46:62">
      <c r="AT394">
        <v>0.55424519999999999</v>
      </c>
      <c r="AU394" t="s">
        <v>682</v>
      </c>
      <c r="AY394">
        <v>1.1690525</v>
      </c>
      <c r="AZ394" t="s">
        <v>682</v>
      </c>
      <c r="BD394">
        <v>1.325744</v>
      </c>
      <c r="BE394">
        <v>0.97525300000000004</v>
      </c>
      <c r="BI394">
        <v>1.2930599999999999</v>
      </c>
      <c r="BJ394">
        <v>0.487626</v>
      </c>
    </row>
    <row r="395" spans="46:62">
      <c r="AT395">
        <v>0.48271179999999997</v>
      </c>
      <c r="AU395" t="s">
        <v>682</v>
      </c>
      <c r="AY395">
        <v>1.0933125000000001</v>
      </c>
      <c r="AZ395" t="s">
        <v>682</v>
      </c>
      <c r="BD395">
        <v>1.2411179999999999</v>
      </c>
      <c r="BE395" t="s">
        <v>682</v>
      </c>
      <c r="BI395">
        <v>1.138792</v>
      </c>
      <c r="BJ395">
        <v>0.51059500000000002</v>
      </c>
    </row>
    <row r="396" spans="46:62">
      <c r="AT396">
        <v>0.35446179999999999</v>
      </c>
      <c r="AU396" t="s">
        <v>682</v>
      </c>
      <c r="AY396">
        <v>0.69860475000000011</v>
      </c>
      <c r="AZ396" t="s">
        <v>682</v>
      </c>
      <c r="BD396">
        <v>0.82125839999999994</v>
      </c>
      <c r="BE396">
        <v>1.86589</v>
      </c>
      <c r="BI396">
        <v>0.86030580000000012</v>
      </c>
      <c r="BJ396">
        <v>0.93294500000000002</v>
      </c>
    </row>
    <row r="397" spans="46:62">
      <c r="AT397">
        <v>0.70098879999999997</v>
      </c>
      <c r="AU397" t="s">
        <v>682</v>
      </c>
      <c r="AY397">
        <v>1.223795</v>
      </c>
      <c r="AZ397" t="s">
        <v>682</v>
      </c>
      <c r="BD397">
        <v>1.3983620000000001</v>
      </c>
      <c r="BE397">
        <v>9.10353E-2</v>
      </c>
      <c r="BI397">
        <v>1.4372719999999999</v>
      </c>
      <c r="BJ397">
        <v>0.18207100000000001</v>
      </c>
    </row>
    <row r="398" spans="46:62">
      <c r="AT398">
        <v>0.4879152000000001</v>
      </c>
      <c r="AU398" t="s">
        <v>682</v>
      </c>
      <c r="AY398">
        <v>1.0346785000000001</v>
      </c>
      <c r="AZ398" t="s">
        <v>682</v>
      </c>
      <c r="BD398">
        <v>1.2697020000000001</v>
      </c>
      <c r="BE398">
        <v>0.41084599999999999</v>
      </c>
      <c r="BI398">
        <v>1.2754220000000001</v>
      </c>
      <c r="BJ398">
        <v>0.61626999999999998</v>
      </c>
    </row>
    <row r="399" spans="46:62">
      <c r="AT399">
        <v>0.47383120000000006</v>
      </c>
      <c r="AU399" t="s">
        <v>682</v>
      </c>
      <c r="AY399">
        <v>0.94787424999999992</v>
      </c>
      <c r="AZ399" t="s">
        <v>682</v>
      </c>
      <c r="BD399">
        <v>1.0699000000000001</v>
      </c>
      <c r="BE399" t="s">
        <v>682</v>
      </c>
      <c r="BI399">
        <v>1.0170906</v>
      </c>
      <c r="BJ399">
        <v>0.341588</v>
      </c>
    </row>
    <row r="400" spans="46:62">
      <c r="AT400">
        <v>0.51705939999999995</v>
      </c>
      <c r="AU400" t="s">
        <v>682</v>
      </c>
      <c r="AY400">
        <v>0.94593150000000004</v>
      </c>
      <c r="AZ400" t="s">
        <v>682</v>
      </c>
      <c r="BD400">
        <v>1.1527859999999999</v>
      </c>
      <c r="BE400">
        <v>0.256299</v>
      </c>
      <c r="BI400">
        <v>1.1871180000000001</v>
      </c>
      <c r="BJ400" t="s">
        <v>682</v>
      </c>
    </row>
    <row r="401" spans="46:62">
      <c r="AT401">
        <v>0.54136660000000003</v>
      </c>
      <c r="AU401" t="s">
        <v>682</v>
      </c>
      <c r="AY401">
        <v>1.0734172499999999</v>
      </c>
      <c r="AZ401" t="s">
        <v>682</v>
      </c>
      <c r="BD401">
        <v>1.2114100000000001</v>
      </c>
      <c r="BE401">
        <v>0.16519</v>
      </c>
      <c r="BI401">
        <v>1.1517500000000001</v>
      </c>
      <c r="BJ401">
        <v>0.16519</v>
      </c>
    </row>
    <row r="402" spans="46:62">
      <c r="AT402">
        <v>0.34573379999999998</v>
      </c>
      <c r="AU402" t="s">
        <v>682</v>
      </c>
      <c r="AY402">
        <v>0.49819950000000002</v>
      </c>
      <c r="AZ402" t="s">
        <v>682</v>
      </c>
      <c r="BD402">
        <v>0.55377200000000004</v>
      </c>
      <c r="BE402" t="s">
        <v>682</v>
      </c>
      <c r="BI402">
        <v>0.57971200000000001</v>
      </c>
      <c r="BJ402">
        <v>0.395042</v>
      </c>
    </row>
    <row r="403" spans="46:62">
      <c r="AT403">
        <v>0.66499319999999995</v>
      </c>
      <c r="AU403" t="s">
        <v>682</v>
      </c>
      <c r="AY403">
        <v>1.200925</v>
      </c>
      <c r="AZ403" t="s">
        <v>682</v>
      </c>
      <c r="BD403">
        <v>1.4265140000000001</v>
      </c>
      <c r="BE403">
        <v>0.108932</v>
      </c>
      <c r="BI403">
        <v>1.4059140000000001</v>
      </c>
      <c r="BJ403">
        <v>0.43573000000000001</v>
      </c>
    </row>
    <row r="404" spans="46:62">
      <c r="AT404">
        <v>0.67495739999999993</v>
      </c>
      <c r="AU404" t="s">
        <v>682</v>
      </c>
      <c r="AY404">
        <v>1.1433614999999999</v>
      </c>
      <c r="AZ404">
        <v>0.210841</v>
      </c>
      <c r="BD404">
        <v>1.3798539999999999</v>
      </c>
      <c r="BE404">
        <v>0.16867299999999999</v>
      </c>
      <c r="BI404">
        <v>1.44693</v>
      </c>
      <c r="BJ404">
        <v>0.16867299999999999</v>
      </c>
    </row>
    <row r="405" spans="46:62">
      <c r="AT405">
        <v>0.51609819999999995</v>
      </c>
      <c r="AU405" t="s">
        <v>682</v>
      </c>
      <c r="AY405">
        <v>1.09634375</v>
      </c>
      <c r="AZ405" t="s">
        <v>682</v>
      </c>
      <c r="BD405">
        <v>1.242796</v>
      </c>
      <c r="BE405">
        <v>0.25705299999999998</v>
      </c>
      <c r="BI405">
        <v>1.238664</v>
      </c>
      <c r="BJ405">
        <v>0.25705299999999998</v>
      </c>
    </row>
    <row r="406" spans="46:62">
      <c r="AT406">
        <v>0.6109465999999999</v>
      </c>
      <c r="AU406" t="s">
        <v>682</v>
      </c>
      <c r="AY406">
        <v>1.2228025000000002</v>
      </c>
      <c r="AZ406" t="s">
        <v>682</v>
      </c>
      <c r="BD406">
        <v>1.400712</v>
      </c>
      <c r="BE406">
        <v>0.54817000000000005</v>
      </c>
      <c r="BI406">
        <v>1.3395079999999999</v>
      </c>
      <c r="BJ406">
        <v>1.0963400000000001</v>
      </c>
    </row>
    <row r="407" spans="46:62">
      <c r="AT407">
        <v>0.54583740000000003</v>
      </c>
      <c r="AU407" t="s">
        <v>682</v>
      </c>
      <c r="AY407">
        <v>1.1157620000000001</v>
      </c>
      <c r="AZ407" t="s">
        <v>682</v>
      </c>
      <c r="BD407">
        <v>1.257674</v>
      </c>
      <c r="BE407">
        <v>0.27464499999999997</v>
      </c>
      <c r="BI407">
        <v>1.221454</v>
      </c>
      <c r="BJ407">
        <v>0.411968</v>
      </c>
    </row>
    <row r="408" spans="46:62">
      <c r="AT408">
        <v>0.39595020000000003</v>
      </c>
      <c r="AU408" t="s">
        <v>682</v>
      </c>
      <c r="AY408">
        <v>0.78815449999999998</v>
      </c>
      <c r="AZ408" t="s">
        <v>682</v>
      </c>
      <c r="BD408">
        <v>0.92349239999999999</v>
      </c>
      <c r="BE408" t="s">
        <v>682</v>
      </c>
      <c r="BI408">
        <v>0.9244386</v>
      </c>
      <c r="BJ408" t="s">
        <v>682</v>
      </c>
    </row>
    <row r="409" spans="46:62">
      <c r="AT409">
        <v>0.48518359999999994</v>
      </c>
      <c r="AU409" t="s">
        <v>682</v>
      </c>
      <c r="AY409">
        <v>0.86669924999999992</v>
      </c>
      <c r="AZ409" t="s">
        <v>682</v>
      </c>
      <c r="BD409">
        <v>0.93522660000000002</v>
      </c>
      <c r="BE409">
        <v>0.26999699999999999</v>
      </c>
      <c r="BI409">
        <v>0.88603200000000015</v>
      </c>
      <c r="BJ409">
        <v>0.80998999999999999</v>
      </c>
    </row>
    <row r="410" spans="46:62">
      <c r="AT410">
        <v>0.63821399999999995</v>
      </c>
      <c r="AU410" t="s">
        <v>682</v>
      </c>
      <c r="AY410">
        <v>1.18391</v>
      </c>
      <c r="AZ410">
        <v>0.249694</v>
      </c>
      <c r="BD410">
        <v>1.3455359999999998</v>
      </c>
      <c r="BE410">
        <v>0.59926599999999997</v>
      </c>
      <c r="BI410">
        <v>1.234558</v>
      </c>
      <c r="BJ410">
        <v>0.19975499999999999</v>
      </c>
    </row>
    <row r="411" spans="46:62">
      <c r="AT411">
        <v>0.47065719999999994</v>
      </c>
      <c r="AU411" t="s">
        <v>682</v>
      </c>
      <c r="AY411">
        <v>0.93221699999999985</v>
      </c>
      <c r="AZ411" t="s">
        <v>682</v>
      </c>
      <c r="BD411">
        <v>1.0540620000000001</v>
      </c>
      <c r="BE411">
        <v>1.0525599999999999</v>
      </c>
      <c r="BI411">
        <v>0.95722900000000011</v>
      </c>
      <c r="BJ411">
        <v>0.526281</v>
      </c>
    </row>
    <row r="412" spans="46:62">
      <c r="AT412">
        <v>0.49336219999999997</v>
      </c>
      <c r="AU412" t="s">
        <v>682</v>
      </c>
      <c r="AY412">
        <v>1.0351002499999999</v>
      </c>
      <c r="AZ412" t="s">
        <v>682</v>
      </c>
      <c r="BD412">
        <v>1.1574079999999998</v>
      </c>
      <c r="BE412" t="s">
        <v>682</v>
      </c>
      <c r="BI412">
        <v>1.134004</v>
      </c>
      <c r="BJ412" t="s">
        <v>682</v>
      </c>
    </row>
    <row r="413" spans="46:62">
      <c r="AT413">
        <v>0.60012799999999999</v>
      </c>
      <c r="AU413" t="s">
        <v>682</v>
      </c>
      <c r="AY413">
        <v>1.0861770000000002</v>
      </c>
      <c r="AZ413" t="s">
        <v>682</v>
      </c>
      <c r="BD413">
        <v>1.2057660000000001</v>
      </c>
      <c r="BE413">
        <v>0.64891200000000004</v>
      </c>
      <c r="BI413">
        <v>1.1572420000000001</v>
      </c>
      <c r="BJ413">
        <v>0.216304</v>
      </c>
    </row>
    <row r="414" spans="46:62">
      <c r="AT414">
        <v>0.32742300000000002</v>
      </c>
      <c r="AU414" t="s">
        <v>682</v>
      </c>
      <c r="AY414">
        <v>0.55334099999999997</v>
      </c>
      <c r="AZ414" t="s">
        <v>682</v>
      </c>
      <c r="BD414">
        <v>0.69075019999999998</v>
      </c>
      <c r="BE414" t="s">
        <v>682</v>
      </c>
      <c r="BI414">
        <v>0.7082214</v>
      </c>
      <c r="BJ414" t="s">
        <v>682</v>
      </c>
    </row>
    <row r="415" spans="46:62">
      <c r="AT415">
        <v>0.4072114</v>
      </c>
      <c r="AU415" t="s">
        <v>682</v>
      </c>
      <c r="AY415">
        <v>0.81268324999999997</v>
      </c>
      <c r="AZ415" t="s">
        <v>682</v>
      </c>
      <c r="BD415">
        <v>0.94670100000000001</v>
      </c>
      <c r="BE415" t="s">
        <v>682</v>
      </c>
      <c r="BI415">
        <v>0.97491459999999996</v>
      </c>
      <c r="BJ415">
        <v>0.19547</v>
      </c>
    </row>
    <row r="416" spans="46:62">
      <c r="AT416">
        <v>0.44200120000000009</v>
      </c>
      <c r="AU416" t="s">
        <v>682</v>
      </c>
      <c r="AY416">
        <v>0.8407595000000001</v>
      </c>
      <c r="AZ416" t="s">
        <v>682</v>
      </c>
      <c r="BD416">
        <v>0.99890100000000004</v>
      </c>
      <c r="BE416" t="s">
        <v>682</v>
      </c>
      <c r="BI416">
        <v>0.94566339999999993</v>
      </c>
      <c r="BJ416" t="s">
        <v>682</v>
      </c>
    </row>
    <row r="417" spans="46:62">
      <c r="AT417">
        <v>0.52200299999999999</v>
      </c>
      <c r="AU417" t="s">
        <v>682</v>
      </c>
      <c r="AY417">
        <v>0.95241550000000008</v>
      </c>
      <c r="AZ417" t="s">
        <v>682</v>
      </c>
      <c r="BD417">
        <v>1.0008250000000001</v>
      </c>
      <c r="BE417" t="s">
        <v>682</v>
      </c>
      <c r="BI417">
        <v>0.92881780000000003</v>
      </c>
      <c r="BJ417" t="s">
        <v>682</v>
      </c>
    </row>
    <row r="418" spans="46:62">
      <c r="AT418">
        <v>0.61810319999999996</v>
      </c>
      <c r="AU418" t="s">
        <v>682</v>
      </c>
      <c r="AY418">
        <v>1.1734775</v>
      </c>
      <c r="AZ418">
        <v>0.17016100000000001</v>
      </c>
      <c r="BD418">
        <v>1.303328</v>
      </c>
      <c r="BE418">
        <v>0.54451400000000005</v>
      </c>
      <c r="BI418">
        <v>1.264834</v>
      </c>
      <c r="BJ418">
        <v>0.61257799999999996</v>
      </c>
    </row>
    <row r="419" spans="46:62">
      <c r="AT419">
        <v>0.4714354</v>
      </c>
      <c r="AU419" t="s">
        <v>682</v>
      </c>
      <c r="AY419">
        <v>0.89731200000000011</v>
      </c>
      <c r="AZ419" t="s">
        <v>682</v>
      </c>
      <c r="BD419">
        <v>1.03325</v>
      </c>
      <c r="BE419">
        <v>0.54990399999999995</v>
      </c>
      <c r="BI419">
        <v>1.0345119999999999</v>
      </c>
      <c r="BJ419">
        <v>0.54990399999999995</v>
      </c>
    </row>
    <row r="420" spans="46:62">
      <c r="AT420">
        <v>0.59579500000000007</v>
      </c>
      <c r="AU420" t="s">
        <v>682</v>
      </c>
      <c r="AY420">
        <v>0.98880674999999996</v>
      </c>
      <c r="AZ420" t="s">
        <v>682</v>
      </c>
      <c r="BD420">
        <v>1.181076</v>
      </c>
      <c r="BE420">
        <v>0.60398799999999997</v>
      </c>
      <c r="BI420">
        <v>1.1992020000000001</v>
      </c>
      <c r="BJ420">
        <v>0.51770400000000005</v>
      </c>
    </row>
    <row r="421" spans="46:62">
      <c r="AT421">
        <v>0.74420160000000002</v>
      </c>
      <c r="AU421" t="s">
        <v>682</v>
      </c>
      <c r="AY421">
        <v>1.2472924999999999</v>
      </c>
      <c r="AZ421" t="s">
        <v>682</v>
      </c>
      <c r="BD421">
        <v>1.3668520000000002</v>
      </c>
      <c r="BE421">
        <v>0.97480100000000003</v>
      </c>
      <c r="BI421">
        <v>1.360322</v>
      </c>
      <c r="BJ421">
        <v>0.58488099999999998</v>
      </c>
    </row>
    <row r="422" spans="46:62">
      <c r="AT422">
        <v>0.43039349999999993</v>
      </c>
      <c r="AU422" t="s">
        <v>682</v>
      </c>
      <c r="AY422">
        <v>0.76103224999999997</v>
      </c>
      <c r="AZ422">
        <v>0.76335900000000001</v>
      </c>
      <c r="BD422">
        <v>0.90698260000000008</v>
      </c>
      <c r="BE422">
        <v>7.3282400000000001</v>
      </c>
      <c r="BI422">
        <v>0.79786660000000009</v>
      </c>
      <c r="BJ422" t="s">
        <v>682</v>
      </c>
    </row>
    <row r="423" spans="46:62">
      <c r="AT423">
        <v>0.48011774999999995</v>
      </c>
      <c r="AU423" t="s">
        <v>682</v>
      </c>
      <c r="AY423">
        <v>0.78527475000000013</v>
      </c>
      <c r="AZ423">
        <v>1.9497</v>
      </c>
      <c r="BD423">
        <v>0.935867</v>
      </c>
      <c r="BE423">
        <v>6.2390299999999996</v>
      </c>
      <c r="BI423">
        <v>0.87200920000000015</v>
      </c>
      <c r="BJ423">
        <v>0.28359200000000001</v>
      </c>
    </row>
    <row r="424" spans="46:62">
      <c r="AT424">
        <v>0.45036300000000001</v>
      </c>
      <c r="AU424" t="s">
        <v>682</v>
      </c>
      <c r="AY424">
        <v>0.83938599999999997</v>
      </c>
      <c r="AZ424">
        <v>1.4889300000000001</v>
      </c>
      <c r="BD424">
        <v>0.95152300000000012</v>
      </c>
      <c r="BE424">
        <v>6.6174799999999996</v>
      </c>
      <c r="BI424">
        <v>0.82196040000000004</v>
      </c>
      <c r="BJ424">
        <v>0.39704899999999999</v>
      </c>
    </row>
    <row r="425" spans="46:62">
      <c r="AT425">
        <v>0.55511500000000003</v>
      </c>
      <c r="AU425">
        <v>0.30277300000000001</v>
      </c>
      <c r="AY425">
        <v>0.93513500000000005</v>
      </c>
      <c r="AZ425">
        <v>1.51387</v>
      </c>
      <c r="BD425">
        <v>0.99674840000000009</v>
      </c>
      <c r="BE425">
        <v>5.3288099999999998</v>
      </c>
      <c r="BI425">
        <v>0.79545600000000005</v>
      </c>
      <c r="BJ425">
        <v>1.4533100000000001</v>
      </c>
    </row>
    <row r="426" spans="46:62">
      <c r="AT426">
        <v>0.28755174999999999</v>
      </c>
      <c r="AU426" t="s">
        <v>682</v>
      </c>
      <c r="AY426">
        <v>0.5261802499999999</v>
      </c>
      <c r="AZ426">
        <v>4.47377</v>
      </c>
      <c r="BD426">
        <v>0.61843860000000006</v>
      </c>
      <c r="BE426">
        <v>8.9475499999999997</v>
      </c>
      <c r="BI426">
        <v>0.510162</v>
      </c>
      <c r="BJ426">
        <v>0.89475499999999997</v>
      </c>
    </row>
    <row r="427" spans="46:62">
      <c r="AT427">
        <v>0.24656300000000003</v>
      </c>
      <c r="AU427" t="s">
        <v>682</v>
      </c>
      <c r="AY427">
        <v>0.46752899999999997</v>
      </c>
      <c r="AZ427">
        <v>0.818666</v>
      </c>
      <c r="BD427">
        <v>0.5487822</v>
      </c>
      <c r="BE427">
        <v>2.6197300000000001</v>
      </c>
      <c r="BI427">
        <v>0.44918800000000003</v>
      </c>
      <c r="BJ427">
        <v>1.30986</v>
      </c>
    </row>
    <row r="428" spans="46:62">
      <c r="AT428">
        <v>0.38381575000000001</v>
      </c>
      <c r="AU428" t="s">
        <v>682</v>
      </c>
      <c r="AY428">
        <v>0.68056099999999997</v>
      </c>
      <c r="AZ428">
        <v>1.9038600000000001</v>
      </c>
      <c r="BD428">
        <v>0.80339059999999995</v>
      </c>
      <c r="BE428">
        <v>7.6154200000000003</v>
      </c>
      <c r="BI428">
        <v>0.69563280000000005</v>
      </c>
      <c r="BJ428" t="s">
        <v>682</v>
      </c>
    </row>
    <row r="429" spans="46:62">
      <c r="AT429">
        <v>0.455513</v>
      </c>
      <c r="AU429">
        <v>9.9499500000000005E-2</v>
      </c>
      <c r="AY429">
        <v>0.77648174999999997</v>
      </c>
      <c r="AZ429">
        <v>2.18899</v>
      </c>
      <c r="BD429">
        <v>0.86515800000000009</v>
      </c>
      <c r="BE429">
        <v>7.0047699999999997</v>
      </c>
      <c r="BI429">
        <v>0.87193299999999996</v>
      </c>
      <c r="BJ429">
        <v>0.71639699999999995</v>
      </c>
    </row>
    <row r="430" spans="46:62">
      <c r="AT430">
        <v>0.41011799999999998</v>
      </c>
      <c r="AU430" t="s">
        <v>682</v>
      </c>
      <c r="AY430">
        <v>0.77463150000000003</v>
      </c>
      <c r="AZ430">
        <v>2.5459200000000002</v>
      </c>
      <c r="BD430">
        <v>0.90718080000000012</v>
      </c>
      <c r="BE430">
        <v>8.4379000000000008</v>
      </c>
      <c r="BI430">
        <v>0.71659839999999997</v>
      </c>
      <c r="BJ430">
        <v>0.87288600000000005</v>
      </c>
    </row>
    <row r="431" spans="46:62">
      <c r="AT431">
        <v>0.51689150000000006</v>
      </c>
      <c r="AU431" t="s">
        <v>682</v>
      </c>
      <c r="AY431">
        <v>0.92624775000000015</v>
      </c>
      <c r="AZ431">
        <v>1.7333700000000001</v>
      </c>
      <c r="BD431">
        <v>1.0635380000000001</v>
      </c>
      <c r="BE431">
        <v>4.8942100000000002</v>
      </c>
      <c r="BI431">
        <v>1.0843039999999999</v>
      </c>
      <c r="BJ431">
        <v>0.40785100000000002</v>
      </c>
    </row>
    <row r="432" spans="46:62">
      <c r="AT432">
        <v>0.45164099999999996</v>
      </c>
      <c r="AU432" t="s">
        <v>682</v>
      </c>
      <c r="AY432">
        <v>0.77201850000000005</v>
      </c>
      <c r="AZ432">
        <v>1.34273</v>
      </c>
      <c r="BD432">
        <v>0.91654960000000008</v>
      </c>
      <c r="BE432">
        <v>5.7737499999999997</v>
      </c>
      <c r="BI432">
        <v>0.91128540000000002</v>
      </c>
      <c r="BJ432">
        <v>0.134273</v>
      </c>
    </row>
    <row r="433" spans="46:62">
      <c r="AT433">
        <v>0.44443125</v>
      </c>
      <c r="AU433" t="s">
        <v>682</v>
      </c>
      <c r="AY433">
        <v>0.84226599999999996</v>
      </c>
      <c r="AZ433">
        <v>2.16466</v>
      </c>
      <c r="BD433">
        <v>0.98312259999999996</v>
      </c>
      <c r="BE433">
        <v>9.8131199999999996</v>
      </c>
      <c r="BI433">
        <v>0.73463440000000002</v>
      </c>
      <c r="BJ433">
        <v>0.57724200000000003</v>
      </c>
    </row>
    <row r="434" spans="46:62">
      <c r="AT434">
        <v>0.43653474999999997</v>
      </c>
      <c r="AU434" t="s">
        <v>682</v>
      </c>
      <c r="AY434">
        <v>0.81260675000000004</v>
      </c>
      <c r="AZ434">
        <v>0.79458099999999998</v>
      </c>
      <c r="BD434">
        <v>0.98576359999999996</v>
      </c>
      <c r="BE434">
        <v>6.9923099999999998</v>
      </c>
      <c r="BI434">
        <v>1.0240932</v>
      </c>
      <c r="BJ434">
        <v>0.158916</v>
      </c>
    </row>
    <row r="435" spans="46:62">
      <c r="AT435">
        <v>0.45608524999999994</v>
      </c>
      <c r="AU435" t="s">
        <v>682</v>
      </c>
      <c r="AY435">
        <v>0.83456049999999993</v>
      </c>
      <c r="AZ435">
        <v>1.0101</v>
      </c>
      <c r="BD435">
        <v>0.95315539999999999</v>
      </c>
      <c r="BE435">
        <v>4.3434299999999997</v>
      </c>
      <c r="BI435">
        <v>0.88609320000000003</v>
      </c>
      <c r="BJ435">
        <v>0.30303000000000002</v>
      </c>
    </row>
    <row r="436" spans="46:62">
      <c r="AT436">
        <v>0.45980474999999998</v>
      </c>
      <c r="AU436">
        <v>0.10208399999999999</v>
      </c>
      <c r="AY436">
        <v>0.74554450000000005</v>
      </c>
      <c r="AZ436">
        <v>1.1229199999999999</v>
      </c>
      <c r="BD436">
        <v>0.85401900000000008</v>
      </c>
      <c r="BE436">
        <v>6.6150099999999998</v>
      </c>
      <c r="BI436">
        <v>0.78149400000000002</v>
      </c>
      <c r="BJ436">
        <v>0.57166799999999995</v>
      </c>
    </row>
    <row r="437" spans="46:62">
      <c r="AT437">
        <v>0.45267124999999997</v>
      </c>
      <c r="AU437">
        <v>0.58951799999999999</v>
      </c>
      <c r="AY437">
        <v>0.65301900000000002</v>
      </c>
      <c r="AZ437">
        <v>5.3056700000000001</v>
      </c>
      <c r="BD437">
        <v>0.71160880000000004</v>
      </c>
      <c r="BE437">
        <v>9.4322900000000001</v>
      </c>
      <c r="BI437">
        <v>0.66018679999999996</v>
      </c>
      <c r="BJ437">
        <v>1.88646</v>
      </c>
    </row>
    <row r="438" spans="46:62">
      <c r="AT438">
        <v>0.44534675000000001</v>
      </c>
      <c r="AU438" t="s">
        <v>682</v>
      </c>
      <c r="AY438">
        <v>0.81182500000000002</v>
      </c>
      <c r="AZ438">
        <v>1.6842999999999999</v>
      </c>
      <c r="BD438">
        <v>0.94346600000000014</v>
      </c>
      <c r="BE438">
        <v>8.5746199999999995</v>
      </c>
      <c r="BI438">
        <v>1.0619525999999999</v>
      </c>
      <c r="BJ438">
        <v>0.36748399999999998</v>
      </c>
    </row>
    <row r="439" spans="46:62">
      <c r="AT439">
        <v>0.40481575000000003</v>
      </c>
      <c r="AU439" t="s">
        <v>682</v>
      </c>
      <c r="AY439">
        <v>0.74464799999999998</v>
      </c>
      <c r="AZ439">
        <v>1.1216699999999999</v>
      </c>
      <c r="BD439">
        <v>0.89828519999999989</v>
      </c>
      <c r="BE439">
        <v>9.4220600000000001</v>
      </c>
      <c r="BI439">
        <v>0.91352820000000001</v>
      </c>
      <c r="BJ439" t="s">
        <v>682</v>
      </c>
    </row>
    <row r="440" spans="46:62">
      <c r="AT440">
        <v>0.47300324999999999</v>
      </c>
      <c r="AU440" t="s">
        <v>682</v>
      </c>
      <c r="AY440">
        <v>0.76122274999999995</v>
      </c>
      <c r="AZ440">
        <v>2.20167</v>
      </c>
      <c r="BD440">
        <v>0.86973580000000017</v>
      </c>
      <c r="BE440">
        <v>7.3163299999999998</v>
      </c>
      <c r="BI440">
        <v>0.87365720000000002</v>
      </c>
      <c r="BJ440">
        <v>0.54195000000000004</v>
      </c>
    </row>
    <row r="441" spans="46:62">
      <c r="AT441">
        <v>0.52373899999999995</v>
      </c>
      <c r="AU441" t="s">
        <v>682</v>
      </c>
      <c r="AY441">
        <v>0.89870474999999994</v>
      </c>
      <c r="AZ441">
        <v>2.5480999999999998</v>
      </c>
      <c r="BD441">
        <v>0.9575806</v>
      </c>
      <c r="BE441">
        <v>5.09619</v>
      </c>
      <c r="BI441">
        <v>0.87603779999999998</v>
      </c>
      <c r="BJ441" t="s">
        <v>682</v>
      </c>
    </row>
    <row r="442" spans="46:62">
      <c r="AT442">
        <v>0.32014875000000004</v>
      </c>
      <c r="AU442" t="s">
        <v>682</v>
      </c>
      <c r="AY442">
        <v>0.61758049999999998</v>
      </c>
      <c r="AZ442">
        <v>1.07843</v>
      </c>
      <c r="BD442">
        <v>0.82690419999999987</v>
      </c>
      <c r="BE442">
        <v>2.8039100000000001</v>
      </c>
      <c r="BI442">
        <v>0.82954420000000018</v>
      </c>
      <c r="BJ442">
        <v>0.21568599999999999</v>
      </c>
    </row>
    <row r="443" spans="46:62">
      <c r="AT443">
        <v>0.44254325</v>
      </c>
      <c r="AU443" t="s">
        <v>682</v>
      </c>
      <c r="AY443">
        <v>0.77011125000000002</v>
      </c>
      <c r="AZ443">
        <v>1.33874</v>
      </c>
      <c r="BD443">
        <v>0.94303880000000007</v>
      </c>
      <c r="BE443">
        <v>4.2839700000000001</v>
      </c>
      <c r="BI443">
        <v>0.89201359999999996</v>
      </c>
      <c r="BJ443">
        <v>0.107099</v>
      </c>
    </row>
    <row r="444" spans="46:62">
      <c r="AT444">
        <v>0.40237424999999999</v>
      </c>
      <c r="AU444" t="s">
        <v>682</v>
      </c>
      <c r="AY444">
        <v>0.65147374999999996</v>
      </c>
      <c r="AZ444">
        <v>2.5197799999999999</v>
      </c>
      <c r="BD444">
        <v>0.72172539999999996</v>
      </c>
      <c r="BE444">
        <v>4.8379799999999999</v>
      </c>
      <c r="BI444">
        <v>0.61776739999999997</v>
      </c>
      <c r="BJ444">
        <v>0.403165</v>
      </c>
    </row>
    <row r="445" spans="46:62">
      <c r="AT445">
        <v>0.47548299999999999</v>
      </c>
      <c r="AU445" t="s">
        <v>682</v>
      </c>
      <c r="AY445">
        <v>0.79889300000000008</v>
      </c>
      <c r="AZ445">
        <v>1.6787000000000001</v>
      </c>
      <c r="BD445">
        <v>0.93589759999999989</v>
      </c>
      <c r="BE445">
        <v>6.3118999999999996</v>
      </c>
      <c r="BI445">
        <v>0.90000920000000006</v>
      </c>
      <c r="BJ445">
        <v>1.2086600000000001</v>
      </c>
    </row>
    <row r="446" spans="46:62">
      <c r="AT446">
        <v>0.52936550000000004</v>
      </c>
      <c r="AU446" t="s">
        <v>682</v>
      </c>
      <c r="AY446">
        <v>0.82586250000000005</v>
      </c>
      <c r="AZ446">
        <v>2.50244</v>
      </c>
      <c r="BD446">
        <v>0.97112999999999994</v>
      </c>
      <c r="BE446">
        <v>10.4101</v>
      </c>
      <c r="BI446">
        <v>1.0185846000000001</v>
      </c>
      <c r="BJ446">
        <v>1.80176</v>
      </c>
    </row>
    <row r="447" spans="46:62">
      <c r="AT447">
        <v>0.4590225</v>
      </c>
      <c r="AU447" t="s">
        <v>682</v>
      </c>
      <c r="AY447">
        <v>0.77119800000000005</v>
      </c>
      <c r="AZ447">
        <v>2.23908</v>
      </c>
      <c r="BD447">
        <v>0.85707100000000003</v>
      </c>
      <c r="BE447">
        <v>10.971500000000001</v>
      </c>
      <c r="BI447">
        <v>0.71498100000000009</v>
      </c>
      <c r="BJ447">
        <v>1.7912600000000001</v>
      </c>
    </row>
    <row r="448" spans="46:62">
      <c r="AT448">
        <v>0.47792449999999997</v>
      </c>
      <c r="AU448" t="s">
        <v>682</v>
      </c>
      <c r="AY448">
        <v>0.74558250000000004</v>
      </c>
      <c r="AZ448">
        <v>1.3154399999999999</v>
      </c>
      <c r="BD448">
        <v>0.84877000000000002</v>
      </c>
      <c r="BE448">
        <v>7.5168200000000001</v>
      </c>
      <c r="BI448">
        <v>0.85406519999999997</v>
      </c>
      <c r="BJ448">
        <v>0.150336</v>
      </c>
    </row>
    <row r="449" spans="46:62">
      <c r="AT449">
        <v>0.27021424999999999</v>
      </c>
      <c r="AU449" t="s">
        <v>682</v>
      </c>
      <c r="AY449">
        <v>0.56585300000000005</v>
      </c>
      <c r="AZ449">
        <v>1.5277700000000001</v>
      </c>
      <c r="BD449">
        <v>0.67677319999999996</v>
      </c>
      <c r="BE449">
        <v>7.3332800000000002</v>
      </c>
      <c r="BI449">
        <v>0.52244559999999995</v>
      </c>
      <c r="BJ449" t="s">
        <v>682</v>
      </c>
    </row>
    <row r="450" spans="46:62">
      <c r="AT450">
        <v>0.47048575000000004</v>
      </c>
      <c r="AU450" t="s">
        <v>682</v>
      </c>
      <c r="AY450">
        <v>0.80358474999999996</v>
      </c>
      <c r="AZ450">
        <v>2.0351499999999998</v>
      </c>
      <c r="BD450">
        <v>0.97427340000000007</v>
      </c>
      <c r="BE450">
        <v>5.3632099999999996</v>
      </c>
      <c r="BI450">
        <v>0.95138540000000005</v>
      </c>
      <c r="BJ450">
        <v>0.28731499999999999</v>
      </c>
    </row>
    <row r="451" spans="46:62">
      <c r="AT451">
        <v>0.37822699999999998</v>
      </c>
      <c r="AU451" t="s">
        <v>682</v>
      </c>
      <c r="AY451">
        <v>0.70936224999999997</v>
      </c>
      <c r="AZ451">
        <v>3.7466300000000001</v>
      </c>
      <c r="BD451">
        <v>0.85128760000000003</v>
      </c>
      <c r="BE451">
        <v>4.3960400000000002</v>
      </c>
      <c r="BI451">
        <v>0.85031119999999993</v>
      </c>
      <c r="BJ451" t="s">
        <v>682</v>
      </c>
    </row>
    <row r="452" spans="46:62">
      <c r="AT452">
        <v>0.31335849999999998</v>
      </c>
      <c r="AU452" t="s">
        <v>682</v>
      </c>
      <c r="AY452">
        <v>0.56419375000000005</v>
      </c>
      <c r="AZ452">
        <v>1.87652</v>
      </c>
      <c r="BD452">
        <v>0.67742920000000006</v>
      </c>
      <c r="BE452">
        <v>3.9031699999999998</v>
      </c>
      <c r="BI452">
        <v>0.59463480000000002</v>
      </c>
      <c r="BJ452" t="s">
        <v>682</v>
      </c>
    </row>
    <row r="453" spans="46:62">
      <c r="AT453">
        <v>0.438137</v>
      </c>
      <c r="AU453" t="s">
        <v>682</v>
      </c>
      <c r="AY453">
        <v>0.80688475000000004</v>
      </c>
      <c r="AZ453">
        <v>3.11748</v>
      </c>
      <c r="BD453">
        <v>0.96675100000000003</v>
      </c>
      <c r="BE453">
        <v>7.7590500000000002</v>
      </c>
      <c r="BI453">
        <v>0.8492126000000001</v>
      </c>
      <c r="BJ453">
        <v>0.83132700000000004</v>
      </c>
    </row>
    <row r="454" spans="46:62">
      <c r="AT454">
        <v>0.52812575000000006</v>
      </c>
      <c r="AU454" t="s">
        <v>682</v>
      </c>
      <c r="AY454">
        <v>0.89067474999999996</v>
      </c>
      <c r="AZ454">
        <v>3.4001999999999999</v>
      </c>
      <c r="BD454">
        <v>1.0782000000000003</v>
      </c>
      <c r="BE454">
        <v>4.9172200000000004</v>
      </c>
      <c r="BI454">
        <v>1.0584119999999999</v>
      </c>
      <c r="BJ454">
        <v>0.418487</v>
      </c>
    </row>
    <row r="455" spans="46:62">
      <c r="AT455">
        <v>0.52673349999999997</v>
      </c>
      <c r="AU455" t="s">
        <v>682</v>
      </c>
      <c r="AY455">
        <v>0.78029650000000006</v>
      </c>
      <c r="AZ455">
        <v>2.6716500000000001</v>
      </c>
      <c r="BD455">
        <v>0.85578939999999992</v>
      </c>
      <c r="BE455">
        <v>7.5270900000000003</v>
      </c>
      <c r="BI455">
        <v>0.79313659999999997</v>
      </c>
      <c r="BJ455">
        <v>9.2927099999999999E-2</v>
      </c>
    </row>
    <row r="456" spans="46:62">
      <c r="AT456">
        <v>0.45846925000000005</v>
      </c>
      <c r="AU456" t="s">
        <v>682</v>
      </c>
      <c r="AY456">
        <v>0.79706199999999994</v>
      </c>
      <c r="AZ456">
        <v>3.19008</v>
      </c>
      <c r="BD456">
        <v>0.92491139999999983</v>
      </c>
      <c r="BE456">
        <v>7.1457699999999997</v>
      </c>
      <c r="BI456">
        <v>0.88739039999999991</v>
      </c>
      <c r="BJ456" t="s">
        <v>682</v>
      </c>
    </row>
    <row r="457" spans="46:62">
      <c r="AT457">
        <v>0.45763025000000002</v>
      </c>
      <c r="AU457" t="s">
        <v>682</v>
      </c>
      <c r="AY457">
        <v>0.79439174999999995</v>
      </c>
      <c r="AZ457">
        <v>2.9670000000000001</v>
      </c>
      <c r="BD457">
        <v>0.91955560000000003</v>
      </c>
      <c r="BE457">
        <v>6.50542</v>
      </c>
      <c r="BI457">
        <v>0.83813479999999996</v>
      </c>
      <c r="BJ457">
        <v>8.7911100000000006E-2</v>
      </c>
    </row>
    <row r="458" spans="46:62">
      <c r="AT458">
        <v>0.51959975000000003</v>
      </c>
      <c r="AU458">
        <v>0.33763300000000002</v>
      </c>
      <c r="AY458">
        <v>0.86153024999999994</v>
      </c>
      <c r="AZ458">
        <v>2.0257999999999998</v>
      </c>
      <c r="BD458">
        <v>0.88044760000000011</v>
      </c>
      <c r="BE458">
        <v>7.56297</v>
      </c>
      <c r="BI458">
        <v>0.80430600000000008</v>
      </c>
      <c r="BJ458">
        <v>0.40515899999999999</v>
      </c>
    </row>
    <row r="459" spans="46:62">
      <c r="AT459">
        <v>0.47630324999999996</v>
      </c>
      <c r="AU459" t="s">
        <v>682</v>
      </c>
      <c r="AY459">
        <v>0.75189600000000001</v>
      </c>
      <c r="AZ459">
        <v>0.89827100000000004</v>
      </c>
      <c r="BD459">
        <v>0.88829020000000014</v>
      </c>
      <c r="BE459">
        <v>9.1623599999999996</v>
      </c>
      <c r="BI459">
        <v>0.86431860000000005</v>
      </c>
      <c r="BJ459">
        <v>0.17965400000000001</v>
      </c>
    </row>
    <row r="460" spans="46:62">
      <c r="AT460">
        <v>0.34028999999999998</v>
      </c>
      <c r="AU460" t="s">
        <v>682</v>
      </c>
      <c r="AY460">
        <v>0.59894524999999998</v>
      </c>
      <c r="AZ460">
        <v>3.37405</v>
      </c>
      <c r="BD460">
        <v>0.70385759999999986</v>
      </c>
      <c r="BE460">
        <v>7.0180199999999999</v>
      </c>
      <c r="BI460">
        <v>0.6048888</v>
      </c>
      <c r="BJ460" t="s">
        <v>682</v>
      </c>
    </row>
    <row r="461" spans="46:62">
      <c r="AT461">
        <v>0.38761125000000002</v>
      </c>
      <c r="AU461" t="s">
        <v>682</v>
      </c>
      <c r="AY461">
        <v>0.67775699999999994</v>
      </c>
      <c r="AZ461">
        <v>2.2060399999999998</v>
      </c>
      <c r="BD461">
        <v>0.8025971999999999</v>
      </c>
      <c r="BE461">
        <v>7.5005499999999996</v>
      </c>
      <c r="BI461">
        <v>0.68985000000000007</v>
      </c>
      <c r="BJ461" t="s">
        <v>682</v>
      </c>
    </row>
    <row r="462" spans="46:62">
      <c r="AT462">
        <v>0.48381799999999997</v>
      </c>
      <c r="AU462" t="s">
        <v>682</v>
      </c>
      <c r="AY462">
        <v>0.74420925000000004</v>
      </c>
      <c r="AZ462">
        <v>1.3087200000000001</v>
      </c>
      <c r="BD462">
        <v>0.81062319999999999</v>
      </c>
      <c r="BE462">
        <v>9.1811500000000006</v>
      </c>
      <c r="BI462">
        <v>0.78916920000000013</v>
      </c>
      <c r="BJ462">
        <v>0.64429099999999995</v>
      </c>
    </row>
    <row r="463" spans="46:62">
      <c r="AT463">
        <v>0.34807199999999999</v>
      </c>
      <c r="AU463" t="s">
        <v>682</v>
      </c>
      <c r="AY463">
        <v>0.62967299999999993</v>
      </c>
      <c r="AZ463">
        <v>2.2928799999999998</v>
      </c>
      <c r="BD463">
        <v>0.76989739999999995</v>
      </c>
      <c r="BE463">
        <v>6.7257699999999998</v>
      </c>
      <c r="BI463">
        <v>0.64741519999999997</v>
      </c>
      <c r="BJ463" t="s">
        <v>682</v>
      </c>
    </row>
    <row r="464" spans="46:62">
      <c r="AT464">
        <v>0.42127599999999998</v>
      </c>
      <c r="AU464" t="s">
        <v>682</v>
      </c>
      <c r="AY464">
        <v>0.6238172500000001</v>
      </c>
      <c r="AZ464">
        <v>1.9822900000000001</v>
      </c>
      <c r="BD464">
        <v>0.62326040000000005</v>
      </c>
      <c r="BE464">
        <v>11.1008</v>
      </c>
      <c r="BI464">
        <v>0.45530700000000002</v>
      </c>
      <c r="BJ464">
        <v>1.05722</v>
      </c>
    </row>
    <row r="465" spans="46:62">
      <c r="AT465">
        <v>0.49209599999999998</v>
      </c>
      <c r="AU465" t="s">
        <v>682</v>
      </c>
      <c r="AY465">
        <v>0.77081699999999997</v>
      </c>
      <c r="AZ465">
        <v>1.60775</v>
      </c>
      <c r="BD465">
        <v>0.9301297999999999</v>
      </c>
      <c r="BE465">
        <v>8.8426200000000001</v>
      </c>
      <c r="BI465">
        <v>0.86901860000000009</v>
      </c>
      <c r="BJ465">
        <v>0.160775</v>
      </c>
    </row>
    <row r="466" spans="46:62">
      <c r="AT466">
        <v>0.5187607500000001</v>
      </c>
      <c r="AU466" t="s">
        <v>682</v>
      </c>
      <c r="AY466">
        <v>0.91266625000000001</v>
      </c>
      <c r="AZ466">
        <v>1.0161800000000001</v>
      </c>
      <c r="BD466">
        <v>1.0566100000000003</v>
      </c>
      <c r="BE466">
        <v>5.4688699999999999</v>
      </c>
      <c r="BI466">
        <v>0.96209699999999998</v>
      </c>
      <c r="BJ466">
        <v>0.22171099999999999</v>
      </c>
    </row>
    <row r="467" spans="46:62">
      <c r="AT467">
        <v>0.45858399999999999</v>
      </c>
      <c r="AU467" t="s">
        <v>682</v>
      </c>
      <c r="AY467">
        <v>0.76133724999999997</v>
      </c>
      <c r="AZ467">
        <v>0.90777099999999999</v>
      </c>
      <c r="BD467">
        <v>0.8762357999999999</v>
      </c>
      <c r="BE467">
        <v>10.651199999999999</v>
      </c>
      <c r="BI467">
        <v>0.75724799999999992</v>
      </c>
      <c r="BJ467">
        <v>0.48414400000000002</v>
      </c>
    </row>
    <row r="468" spans="46:62">
      <c r="AT468">
        <v>0.36790850000000003</v>
      </c>
      <c r="AU468" t="s">
        <v>682</v>
      </c>
      <c r="AY468">
        <v>0.599823</v>
      </c>
      <c r="AZ468">
        <v>0.75665899999999997</v>
      </c>
      <c r="BD468">
        <v>0.60932920000000002</v>
      </c>
      <c r="BE468">
        <v>6.6585999999999999</v>
      </c>
      <c r="BI468">
        <v>0.62574759999999996</v>
      </c>
      <c r="BJ468">
        <v>0.60532699999999995</v>
      </c>
    </row>
    <row r="469" spans="46:62">
      <c r="AT469">
        <v>0.39495474999999997</v>
      </c>
      <c r="AU469" t="s">
        <v>682</v>
      </c>
      <c r="AY469">
        <v>0.72227474999999997</v>
      </c>
      <c r="AZ469">
        <v>3.28024</v>
      </c>
      <c r="BD469">
        <v>0.79217540000000009</v>
      </c>
      <c r="BE469">
        <v>10.788399999999999</v>
      </c>
      <c r="BI469">
        <v>0.66539000000000004</v>
      </c>
      <c r="BJ469" t="s">
        <v>682</v>
      </c>
    </row>
    <row r="470" spans="46:62">
      <c r="AT470">
        <v>0.49104675000000003</v>
      </c>
      <c r="AU470" t="s">
        <v>682</v>
      </c>
      <c r="AY470">
        <v>0.76620124999999994</v>
      </c>
      <c r="AZ470">
        <v>1.62906</v>
      </c>
      <c r="BD470">
        <v>0.87171940000000014</v>
      </c>
      <c r="BE470">
        <v>6.2990399999999998</v>
      </c>
      <c r="BI470">
        <v>0.81077580000000005</v>
      </c>
      <c r="BJ470">
        <v>0.65162500000000001</v>
      </c>
    </row>
    <row r="471" spans="46:62">
      <c r="AT471">
        <v>0.49577340000000003</v>
      </c>
      <c r="AU471" t="s">
        <v>682</v>
      </c>
      <c r="AY471">
        <v>0.76969149999999997</v>
      </c>
      <c r="AZ471">
        <v>3.1470500000000001</v>
      </c>
      <c r="BD471">
        <v>0.81481939999999997</v>
      </c>
      <c r="BE471">
        <v>2.30783</v>
      </c>
      <c r="BI471">
        <v>0.75837719999999997</v>
      </c>
      <c r="BJ471">
        <v>0.76927800000000002</v>
      </c>
    </row>
    <row r="472" spans="46:62">
      <c r="AT472">
        <v>0.5631408</v>
      </c>
      <c r="AU472" t="s">
        <v>682</v>
      </c>
      <c r="AY472">
        <v>0.74466725</v>
      </c>
      <c r="AZ472">
        <v>5.9888500000000002</v>
      </c>
      <c r="BD472">
        <v>0.76507559999999997</v>
      </c>
      <c r="BE472">
        <v>7.3708900000000002</v>
      </c>
      <c r="BI472">
        <v>0.72488399999999997</v>
      </c>
      <c r="BJ472">
        <v>3.3169</v>
      </c>
    </row>
    <row r="473" spans="46:62">
      <c r="AT473">
        <v>0.55723579999999995</v>
      </c>
      <c r="AU473" t="s">
        <v>682</v>
      </c>
      <c r="AY473">
        <v>0.66356675000000009</v>
      </c>
      <c r="AZ473">
        <v>4.2959899999999998</v>
      </c>
      <c r="BD473">
        <v>0.6868438</v>
      </c>
      <c r="BE473">
        <v>3.4367999999999999</v>
      </c>
      <c r="BI473">
        <v>0.65226740000000005</v>
      </c>
      <c r="BJ473">
        <v>2.5775999999999999</v>
      </c>
    </row>
    <row r="474" spans="46:62">
      <c r="AT474">
        <v>0.60391220000000012</v>
      </c>
      <c r="AU474">
        <v>0.17702999999999999</v>
      </c>
      <c r="AY474">
        <v>0.84451674999999993</v>
      </c>
      <c r="AZ474">
        <v>3.3193199999999998</v>
      </c>
      <c r="BD474">
        <v>0.8309782</v>
      </c>
      <c r="BE474">
        <v>1.2392099999999999</v>
      </c>
      <c r="BI474">
        <v>0.77265919999999999</v>
      </c>
      <c r="BJ474">
        <v>1.0621799999999999</v>
      </c>
    </row>
    <row r="475" spans="46:62">
      <c r="AT475">
        <v>0.76177980000000001</v>
      </c>
      <c r="AU475" t="s">
        <v>682</v>
      </c>
      <c r="AY475">
        <v>1.0165224999999998</v>
      </c>
      <c r="AZ475">
        <v>5.0134999999999996</v>
      </c>
      <c r="BD475">
        <v>0.98236060000000014</v>
      </c>
      <c r="BE475">
        <v>2.4681799999999998</v>
      </c>
      <c r="BI475">
        <v>0.85633840000000006</v>
      </c>
      <c r="BJ475">
        <v>1.54261</v>
      </c>
    </row>
    <row r="476" spans="46:62">
      <c r="AT476">
        <v>0.67066939999999986</v>
      </c>
      <c r="AU476" t="s">
        <v>682</v>
      </c>
      <c r="AY476">
        <v>0.89132300000000009</v>
      </c>
      <c r="AZ476">
        <v>4.0578399999999997</v>
      </c>
      <c r="BD476">
        <v>1.07077</v>
      </c>
      <c r="BE476">
        <v>4.1172199999999997</v>
      </c>
      <c r="BI476">
        <v>1.1240859999999997</v>
      </c>
      <c r="BJ476">
        <v>2.1377899999999999</v>
      </c>
    </row>
    <row r="477" spans="46:62">
      <c r="AT477">
        <v>0.60559079999999998</v>
      </c>
      <c r="AU477" t="s">
        <v>682</v>
      </c>
      <c r="AY477">
        <v>0.66324224999999992</v>
      </c>
      <c r="AZ477">
        <v>4.5298499999999997</v>
      </c>
      <c r="BD477">
        <v>0.80786119999999995</v>
      </c>
      <c r="BE477">
        <v>4.1324899999999998</v>
      </c>
      <c r="BI477">
        <v>1.0054167999999999</v>
      </c>
      <c r="BJ477">
        <v>2.16161</v>
      </c>
    </row>
    <row r="478" spans="46:62">
      <c r="AT478">
        <v>0.54272459999999989</v>
      </c>
      <c r="AU478" t="s">
        <v>682</v>
      </c>
      <c r="AY478">
        <v>0.71849825</v>
      </c>
      <c r="AZ478">
        <v>4.5611100000000002</v>
      </c>
      <c r="BD478">
        <v>0.76243599999999989</v>
      </c>
      <c r="BE478">
        <v>2.18933</v>
      </c>
      <c r="BI478">
        <v>0.78932179999999996</v>
      </c>
      <c r="BJ478">
        <v>2.0068899999999998</v>
      </c>
    </row>
    <row r="479" spans="46:62">
      <c r="AT479">
        <v>0.47222900000000001</v>
      </c>
      <c r="AU479">
        <v>0.175373</v>
      </c>
      <c r="AY479">
        <v>0.64964299999999997</v>
      </c>
      <c r="AZ479">
        <v>5.48041</v>
      </c>
      <c r="BD479">
        <v>0.65022300000000011</v>
      </c>
      <c r="BE479">
        <v>4.0335799999999997</v>
      </c>
      <c r="BI479">
        <v>0.60025039999999996</v>
      </c>
      <c r="BJ479">
        <v>1.2276100000000001</v>
      </c>
    </row>
    <row r="480" spans="46:62">
      <c r="AT480">
        <v>0.7340392</v>
      </c>
      <c r="AU480" t="s">
        <v>682</v>
      </c>
      <c r="AY480">
        <v>0.85664750000000001</v>
      </c>
      <c r="AZ480">
        <v>4.1081799999999999</v>
      </c>
      <c r="BD480">
        <v>0.8383636000000001</v>
      </c>
      <c r="BE480">
        <v>3.6517200000000001</v>
      </c>
      <c r="BI480">
        <v>0.82240299999999988</v>
      </c>
      <c r="BJ480">
        <v>1.46069</v>
      </c>
    </row>
    <row r="481" spans="46:62">
      <c r="AT481">
        <v>0.29463200000000001</v>
      </c>
      <c r="AU481" t="s">
        <v>682</v>
      </c>
      <c r="AY481">
        <v>0.47327025</v>
      </c>
      <c r="AZ481">
        <v>0.79510199999999998</v>
      </c>
      <c r="BD481">
        <v>0.49952680000000005</v>
      </c>
      <c r="BE481" t="s">
        <v>682</v>
      </c>
      <c r="BI481">
        <v>0.49530039999999997</v>
      </c>
      <c r="BJ481" t="s">
        <v>682</v>
      </c>
    </row>
    <row r="482" spans="46:62">
      <c r="AT482">
        <v>0.59634399999999999</v>
      </c>
      <c r="AU482" t="s">
        <v>682</v>
      </c>
      <c r="AY482">
        <v>0.87547299999999995</v>
      </c>
      <c r="AZ482">
        <v>7.9350199999999997</v>
      </c>
      <c r="BD482">
        <v>0.91717520000000019</v>
      </c>
      <c r="BE482">
        <v>6.34802</v>
      </c>
      <c r="BI482">
        <v>0.81774899999999984</v>
      </c>
      <c r="BJ482">
        <v>2.30837</v>
      </c>
    </row>
    <row r="483" spans="46:62">
      <c r="AT483">
        <v>0.58291639999999989</v>
      </c>
      <c r="AU483" t="s">
        <v>682</v>
      </c>
      <c r="AY483">
        <v>0.77102674999999998</v>
      </c>
      <c r="AZ483">
        <v>2.4679700000000002</v>
      </c>
      <c r="BD483">
        <v>0.80503859999999994</v>
      </c>
      <c r="BE483">
        <v>2.6324999999999998</v>
      </c>
      <c r="BI483">
        <v>0.75697340000000002</v>
      </c>
      <c r="BJ483">
        <v>0.82265600000000005</v>
      </c>
    </row>
    <row r="484" spans="46:62">
      <c r="AT484">
        <v>0.57171660000000002</v>
      </c>
      <c r="AU484" t="s">
        <v>682</v>
      </c>
      <c r="AY484">
        <v>0.7170105</v>
      </c>
      <c r="AZ484">
        <v>4.7605700000000004</v>
      </c>
      <c r="BD484">
        <v>0.71020539999999999</v>
      </c>
      <c r="BE484">
        <v>3.28912</v>
      </c>
      <c r="BI484">
        <v>0.59896820000000006</v>
      </c>
      <c r="BJ484">
        <v>1.9042300000000001</v>
      </c>
    </row>
    <row r="485" spans="46:62">
      <c r="AT485">
        <v>0.40753179999999994</v>
      </c>
      <c r="AU485" t="s">
        <v>682</v>
      </c>
      <c r="AY485">
        <v>0.52032475</v>
      </c>
      <c r="AZ485">
        <v>8.6074400000000004</v>
      </c>
      <c r="BD485">
        <v>0.46995560000000003</v>
      </c>
      <c r="BE485">
        <v>7.3778100000000002</v>
      </c>
      <c r="BI485">
        <v>0.36444080000000001</v>
      </c>
      <c r="BJ485">
        <v>0.49185400000000001</v>
      </c>
    </row>
    <row r="486" spans="46:62">
      <c r="AT486">
        <v>0.45208739999999992</v>
      </c>
      <c r="AU486" t="s">
        <v>682</v>
      </c>
      <c r="AY486">
        <v>0.63230524999999993</v>
      </c>
      <c r="AZ486">
        <v>6.4977299999999998</v>
      </c>
      <c r="BD486">
        <v>0.65492260000000002</v>
      </c>
      <c r="BE486">
        <v>8.9111700000000003</v>
      </c>
      <c r="BI486">
        <v>0.64057900000000001</v>
      </c>
      <c r="BJ486">
        <v>1.48519</v>
      </c>
    </row>
    <row r="487" spans="46:62">
      <c r="AT487">
        <v>0.47344980000000003</v>
      </c>
      <c r="AU487">
        <v>0.145146</v>
      </c>
      <c r="AY487">
        <v>0.66610349999999996</v>
      </c>
      <c r="AZ487">
        <v>3.4472100000000001</v>
      </c>
      <c r="BD487">
        <v>0.72935479999999997</v>
      </c>
      <c r="BE487">
        <v>2.0320399999999998</v>
      </c>
      <c r="BI487">
        <v>0.73458880000000004</v>
      </c>
      <c r="BJ487">
        <v>1.16117</v>
      </c>
    </row>
    <row r="488" spans="46:62">
      <c r="AT488">
        <v>0.5146482</v>
      </c>
      <c r="AU488" t="s">
        <v>682</v>
      </c>
      <c r="AY488">
        <v>0.74380849999999998</v>
      </c>
      <c r="AZ488">
        <v>2.4119999999999999</v>
      </c>
      <c r="BD488">
        <v>0.8016356</v>
      </c>
      <c r="BE488">
        <v>1.67232</v>
      </c>
      <c r="BI488">
        <v>0.90924060000000007</v>
      </c>
      <c r="BJ488">
        <v>1.02912</v>
      </c>
    </row>
    <row r="489" spans="46:62">
      <c r="AT489">
        <v>0.44615160000000004</v>
      </c>
      <c r="AU489" t="s">
        <v>682</v>
      </c>
      <c r="AY489">
        <v>0.62482824999999997</v>
      </c>
      <c r="AZ489">
        <v>3.6088100000000001</v>
      </c>
      <c r="BD489">
        <v>0.64778139999999984</v>
      </c>
      <c r="BE489">
        <v>4.3305699999999998</v>
      </c>
      <c r="BI489">
        <v>0.56381219999999987</v>
      </c>
      <c r="BJ489">
        <v>0.72176099999999999</v>
      </c>
    </row>
    <row r="490" spans="46:62">
      <c r="AT490">
        <v>0.42874159999999994</v>
      </c>
      <c r="AU490" t="s">
        <v>682</v>
      </c>
      <c r="AY490">
        <v>0.66801049999999995</v>
      </c>
      <c r="AZ490">
        <v>9.3378999999999994</v>
      </c>
      <c r="BD490">
        <v>0.73564160000000001</v>
      </c>
      <c r="BE490">
        <v>9.7825600000000001</v>
      </c>
      <c r="BI490">
        <v>0.77767960000000003</v>
      </c>
      <c r="BJ490">
        <v>1.42292</v>
      </c>
    </row>
    <row r="491" spans="46:62">
      <c r="AT491">
        <v>0.59141519999999992</v>
      </c>
      <c r="AU491" t="s">
        <v>682</v>
      </c>
      <c r="AY491">
        <v>0.72479249999999995</v>
      </c>
      <c r="AZ491">
        <v>9.4129100000000001</v>
      </c>
      <c r="BD491">
        <v>0.77626039999999996</v>
      </c>
      <c r="BE491">
        <v>6.6936299999999997</v>
      </c>
      <c r="BI491">
        <v>0.80319220000000002</v>
      </c>
      <c r="BJ491">
        <v>1.6734100000000001</v>
      </c>
    </row>
    <row r="492" spans="46:62">
      <c r="AT492">
        <v>0.4527738</v>
      </c>
      <c r="AU492" t="s">
        <v>682</v>
      </c>
      <c r="AY492">
        <v>0.71582774999999998</v>
      </c>
      <c r="AZ492">
        <v>3.5236100000000001</v>
      </c>
      <c r="BD492">
        <v>0.82981879999999997</v>
      </c>
      <c r="BE492">
        <v>2.65307</v>
      </c>
      <c r="BI492">
        <v>0.90476999999999985</v>
      </c>
      <c r="BJ492">
        <v>1.4923500000000001</v>
      </c>
    </row>
    <row r="493" spans="46:62">
      <c r="AT493">
        <v>0.57514959999999993</v>
      </c>
      <c r="AU493">
        <v>0.108616</v>
      </c>
      <c r="AY493">
        <v>0.7285117499999999</v>
      </c>
      <c r="AZ493">
        <v>5.0234899999999998</v>
      </c>
      <c r="BD493">
        <v>0.8669891999999999</v>
      </c>
      <c r="BE493">
        <v>3.3670900000000001</v>
      </c>
      <c r="BI493">
        <v>0.88229379999999991</v>
      </c>
      <c r="BJ493">
        <v>1.30339</v>
      </c>
    </row>
    <row r="494" spans="46:62">
      <c r="AT494">
        <v>0.59584039999999994</v>
      </c>
      <c r="AU494" t="s">
        <v>682</v>
      </c>
      <c r="AY494">
        <v>0.85515975</v>
      </c>
      <c r="AZ494">
        <v>5.2648999999999999</v>
      </c>
      <c r="BD494">
        <v>0.94416780000000011</v>
      </c>
      <c r="BE494">
        <v>3.7221600000000001</v>
      </c>
      <c r="BI494">
        <v>0.91828919999999992</v>
      </c>
      <c r="BJ494">
        <v>0.783613</v>
      </c>
    </row>
    <row r="495" spans="46:62">
      <c r="AT495">
        <v>0.49963379999999996</v>
      </c>
      <c r="AU495" t="s">
        <v>682</v>
      </c>
      <c r="AY495">
        <v>0.66963200000000001</v>
      </c>
      <c r="AZ495">
        <v>6.6356999999999999</v>
      </c>
      <c r="BD495">
        <v>0.77282739999999994</v>
      </c>
      <c r="BE495">
        <v>4.7187200000000002</v>
      </c>
      <c r="BI495">
        <v>0.81111160000000004</v>
      </c>
      <c r="BJ495">
        <v>2.3593600000000001</v>
      </c>
    </row>
    <row r="496" spans="46:62">
      <c r="AT496">
        <v>0.44094859999999991</v>
      </c>
      <c r="AU496" t="s">
        <v>682</v>
      </c>
      <c r="AY496">
        <v>0.6602667499999999</v>
      </c>
      <c r="AZ496">
        <v>2.89825</v>
      </c>
      <c r="BD496">
        <v>0.7219696000000001</v>
      </c>
      <c r="BE496">
        <v>3.27332</v>
      </c>
      <c r="BI496">
        <v>0.72280900000000003</v>
      </c>
      <c r="BJ496">
        <v>1.63666</v>
      </c>
    </row>
    <row r="497" spans="46:62">
      <c r="AT497">
        <v>0.40008559999999999</v>
      </c>
      <c r="AU497" t="s">
        <v>682</v>
      </c>
      <c r="AY497">
        <v>0.53943649999999999</v>
      </c>
      <c r="AZ497">
        <v>2.8218700000000001</v>
      </c>
      <c r="BD497">
        <v>0.52194240000000003</v>
      </c>
      <c r="BE497">
        <v>2.8218700000000001</v>
      </c>
      <c r="BI497">
        <v>0.51736440000000006</v>
      </c>
      <c r="BJ497">
        <v>1.69312</v>
      </c>
    </row>
    <row r="498" spans="46:62">
      <c r="AT498">
        <v>0.60226439999999992</v>
      </c>
      <c r="AU498">
        <v>6.5266199999999996E-2</v>
      </c>
      <c r="AY498">
        <v>0.77686300000000008</v>
      </c>
      <c r="AZ498">
        <v>5.79237</v>
      </c>
      <c r="BD498">
        <v>0.85890199999999994</v>
      </c>
      <c r="BE498">
        <v>4.1770300000000002</v>
      </c>
      <c r="BI498">
        <v>0.88938919999999988</v>
      </c>
      <c r="BJ498">
        <v>1.5663899999999999</v>
      </c>
    </row>
    <row r="499" spans="46:62">
      <c r="AT499">
        <v>0.52992240000000002</v>
      </c>
      <c r="AU499" t="s">
        <v>682</v>
      </c>
      <c r="AY499">
        <v>0.7210160000000001</v>
      </c>
      <c r="AZ499">
        <v>6.4967300000000003</v>
      </c>
      <c r="BD499">
        <v>0.76522820000000003</v>
      </c>
      <c r="BE499">
        <v>3.74518</v>
      </c>
      <c r="BI499">
        <v>0.75585960000000008</v>
      </c>
      <c r="BJ499">
        <v>1.52864</v>
      </c>
    </row>
    <row r="500" spans="46:62">
      <c r="AT500">
        <v>0.57548520000000003</v>
      </c>
      <c r="AU500" t="s">
        <v>682</v>
      </c>
      <c r="AY500">
        <v>0.71575175000000013</v>
      </c>
      <c r="AZ500">
        <v>7.5111600000000003</v>
      </c>
      <c r="BD500">
        <v>0.69944759999999995</v>
      </c>
      <c r="BE500">
        <v>4.2415900000000004</v>
      </c>
      <c r="BI500">
        <v>0.66374219999999995</v>
      </c>
      <c r="BJ500">
        <v>2.4742600000000001</v>
      </c>
    </row>
    <row r="501" spans="46:62">
      <c r="AT501">
        <v>0.61869799999999997</v>
      </c>
      <c r="AU501" t="s">
        <v>682</v>
      </c>
      <c r="AY501">
        <v>0.94787550000000009</v>
      </c>
      <c r="AZ501">
        <v>4.5320600000000004</v>
      </c>
      <c r="BD501">
        <v>1.0187988000000001</v>
      </c>
      <c r="BE501">
        <v>6.11829</v>
      </c>
      <c r="BI501">
        <v>0.91059880000000004</v>
      </c>
      <c r="BJ501">
        <v>0.90641300000000002</v>
      </c>
    </row>
    <row r="502" spans="46:62">
      <c r="AT502">
        <v>0.46200560000000002</v>
      </c>
      <c r="AU502" t="s">
        <v>682</v>
      </c>
      <c r="AY502">
        <v>0.68237324999999993</v>
      </c>
      <c r="AZ502">
        <v>5.1187300000000002</v>
      </c>
      <c r="BD502">
        <v>0.72665399999999991</v>
      </c>
      <c r="BE502">
        <v>4.0949799999999996</v>
      </c>
      <c r="BI502">
        <v>0.72611999999999988</v>
      </c>
      <c r="BJ502">
        <v>0.45499800000000001</v>
      </c>
    </row>
    <row r="503" spans="46:62">
      <c r="AT503">
        <v>0.48146080000000008</v>
      </c>
      <c r="AU503" t="s">
        <v>682</v>
      </c>
      <c r="AY503">
        <v>0.74005100000000001</v>
      </c>
      <c r="AZ503">
        <v>3.36381</v>
      </c>
      <c r="BD503">
        <v>0.84715259999999992</v>
      </c>
      <c r="BE503">
        <v>1.26637</v>
      </c>
      <c r="BI503">
        <v>0.88615419999999978</v>
      </c>
      <c r="BJ503">
        <v>1.26637</v>
      </c>
    </row>
    <row r="504" spans="46:62">
      <c r="AT504">
        <v>0.3955996</v>
      </c>
      <c r="AU504" t="s">
        <v>682</v>
      </c>
      <c r="AY504">
        <v>0.66156375000000001</v>
      </c>
      <c r="AZ504">
        <v>8.0716199999999994</v>
      </c>
      <c r="BD504">
        <v>0.7225492</v>
      </c>
      <c r="BE504">
        <v>4.50054</v>
      </c>
      <c r="BI504">
        <v>0.71250919999999995</v>
      </c>
      <c r="BJ504">
        <v>0.78270200000000001</v>
      </c>
    </row>
    <row r="505" spans="46:62">
      <c r="AT505">
        <v>0.384384</v>
      </c>
      <c r="AU505" t="s">
        <v>682</v>
      </c>
      <c r="AY505">
        <v>0.54536799999999996</v>
      </c>
      <c r="AZ505">
        <v>1.0497099999999999</v>
      </c>
      <c r="BD505">
        <v>0.57075480000000001</v>
      </c>
      <c r="BE505">
        <v>0.671817</v>
      </c>
      <c r="BI505">
        <v>0.61270120000000006</v>
      </c>
      <c r="BJ505">
        <v>0.50386299999999995</v>
      </c>
    </row>
    <row r="506" spans="46:62">
      <c r="AT506">
        <v>0.43217480000000003</v>
      </c>
      <c r="AU506" t="s">
        <v>682</v>
      </c>
      <c r="AY506">
        <v>0.64245249999999998</v>
      </c>
      <c r="AZ506">
        <v>4.9278899999999997</v>
      </c>
      <c r="BD506">
        <v>0.70062259999999998</v>
      </c>
      <c r="BE506">
        <v>2.1025700000000001</v>
      </c>
      <c r="BI506">
        <v>0.61129760000000011</v>
      </c>
      <c r="BJ506" t="s">
        <v>682</v>
      </c>
    </row>
    <row r="507" spans="46:62">
      <c r="AT507">
        <v>0.68435660000000009</v>
      </c>
      <c r="AU507" t="s">
        <v>682</v>
      </c>
      <c r="AY507">
        <v>0.85756275000000004</v>
      </c>
      <c r="AZ507">
        <v>5.0991400000000002</v>
      </c>
      <c r="BD507">
        <v>0.87786859999999989</v>
      </c>
      <c r="BE507">
        <v>5.3613799999999996</v>
      </c>
      <c r="BI507">
        <v>0.76960759999999995</v>
      </c>
      <c r="BJ507">
        <v>1.04897</v>
      </c>
    </row>
    <row r="508" spans="46:62">
      <c r="AT508">
        <v>0.38156099999999993</v>
      </c>
      <c r="AU508" t="s">
        <v>682</v>
      </c>
      <c r="AY508">
        <v>0.637436</v>
      </c>
      <c r="AZ508">
        <v>3.1450499999999999</v>
      </c>
      <c r="BD508">
        <v>0.71516400000000002</v>
      </c>
      <c r="BE508">
        <v>2.5160399999999998</v>
      </c>
      <c r="BI508">
        <v>0.63395679999999988</v>
      </c>
      <c r="BJ508">
        <v>2.0128300000000001</v>
      </c>
    </row>
    <row r="509" spans="46:62">
      <c r="AT509">
        <v>0.44746379999999997</v>
      </c>
      <c r="AU509" t="s">
        <v>682</v>
      </c>
      <c r="AY509">
        <v>0.6682205</v>
      </c>
      <c r="AZ509">
        <v>5.7740900000000002</v>
      </c>
      <c r="BD509">
        <v>0.75460820000000006</v>
      </c>
      <c r="BE509">
        <v>4.2343299999999999</v>
      </c>
      <c r="BI509">
        <v>0.67199699999999996</v>
      </c>
      <c r="BJ509">
        <v>1.15482</v>
      </c>
    </row>
    <row r="510" spans="46:62">
      <c r="AT510">
        <v>0.62365720000000002</v>
      </c>
      <c r="AU510" t="s">
        <v>682</v>
      </c>
      <c r="AY510">
        <v>0.80621699999999996</v>
      </c>
      <c r="AZ510">
        <v>7.2128399999999999</v>
      </c>
      <c r="BD510">
        <v>0.81513980000000008</v>
      </c>
      <c r="BE510">
        <v>4.8085599999999999</v>
      </c>
      <c r="BI510">
        <v>0.80206320000000009</v>
      </c>
      <c r="BJ510">
        <v>0.96171200000000001</v>
      </c>
    </row>
    <row r="511" spans="46:62">
      <c r="AT511">
        <v>0.56918340000000001</v>
      </c>
      <c r="AU511" t="s">
        <v>682</v>
      </c>
      <c r="AY511">
        <v>0.72772974999999995</v>
      </c>
      <c r="AZ511">
        <v>11.345599999999999</v>
      </c>
      <c r="BD511">
        <v>0.79003899999999994</v>
      </c>
      <c r="BE511">
        <v>8.7739200000000004</v>
      </c>
      <c r="BI511">
        <v>0.78381339999999999</v>
      </c>
      <c r="BJ511">
        <v>3.02549</v>
      </c>
    </row>
    <row r="512" spans="46:62">
      <c r="AT512">
        <v>0.4366912</v>
      </c>
      <c r="AU512" t="s">
        <v>682</v>
      </c>
      <c r="AY512">
        <v>0.72671899999999989</v>
      </c>
      <c r="AZ512">
        <v>5.0444500000000003</v>
      </c>
      <c r="BD512">
        <v>0.78245540000000002</v>
      </c>
      <c r="BE512">
        <v>4.2877900000000002</v>
      </c>
      <c r="BI512">
        <v>0.7165068</v>
      </c>
      <c r="BJ512">
        <v>3.2789000000000001</v>
      </c>
    </row>
    <row r="513" spans="46:62">
      <c r="AT513">
        <v>0.3666836</v>
      </c>
      <c r="AU513" t="s">
        <v>682</v>
      </c>
      <c r="AY513">
        <v>0.49661625000000004</v>
      </c>
      <c r="AZ513">
        <v>5.2966100000000003</v>
      </c>
      <c r="BD513">
        <v>0.52619939999999998</v>
      </c>
      <c r="BE513">
        <v>5.44794</v>
      </c>
      <c r="BI513">
        <v>0.54566960000000009</v>
      </c>
      <c r="BJ513">
        <v>0.60532699999999995</v>
      </c>
    </row>
    <row r="514" spans="46:62">
      <c r="AT514">
        <v>0.47035219999999994</v>
      </c>
      <c r="AU514" t="s">
        <v>682</v>
      </c>
      <c r="AY514">
        <v>0.59480675000000005</v>
      </c>
      <c r="AZ514">
        <v>9.6128599999999995</v>
      </c>
      <c r="BD514">
        <v>0.58758560000000004</v>
      </c>
      <c r="BE514">
        <v>5.5929399999999996</v>
      </c>
      <c r="BI514">
        <v>0.47868359999999999</v>
      </c>
      <c r="BJ514">
        <v>1.3982300000000001</v>
      </c>
    </row>
    <row r="515" spans="46:62">
      <c r="AT515">
        <v>0.56454459999999995</v>
      </c>
      <c r="AU515" t="s">
        <v>682</v>
      </c>
      <c r="AY515">
        <v>0.72416299999999989</v>
      </c>
      <c r="AZ515">
        <v>4.9372600000000002</v>
      </c>
      <c r="BD515">
        <v>0.7860258</v>
      </c>
      <c r="BE515">
        <v>5.5955599999999999</v>
      </c>
      <c r="BI515">
        <v>0.72506720000000002</v>
      </c>
      <c r="BJ515">
        <v>2.3040500000000002</v>
      </c>
    </row>
    <row r="516" spans="46:62">
      <c r="AT516">
        <v>0.49737539999999997</v>
      </c>
      <c r="AU516" t="s">
        <v>682</v>
      </c>
      <c r="AY516">
        <v>0.7072449999999999</v>
      </c>
      <c r="AZ516">
        <v>8.8527299999999993</v>
      </c>
      <c r="BD516">
        <v>0.67680360000000006</v>
      </c>
      <c r="BE516">
        <v>3.5410900000000001</v>
      </c>
      <c r="BI516">
        <v>0.59199520000000005</v>
      </c>
      <c r="BJ516">
        <v>2.52935</v>
      </c>
    </row>
    <row r="517" spans="46:62">
      <c r="AT517">
        <v>0.50654580000000005</v>
      </c>
      <c r="AU517" t="s">
        <v>682</v>
      </c>
      <c r="AY517">
        <v>0.60153924999999997</v>
      </c>
      <c r="AZ517">
        <v>6.4923000000000002</v>
      </c>
      <c r="BD517">
        <v>0.61874400000000007</v>
      </c>
      <c r="BE517">
        <v>5.1938399999999998</v>
      </c>
      <c r="BI517">
        <v>0.59220899999999999</v>
      </c>
      <c r="BJ517">
        <v>1.11297</v>
      </c>
    </row>
  </sheetData>
  <mergeCells count="36">
    <mergeCell ref="AG2:BJ2"/>
    <mergeCell ref="BI4:BJ4"/>
    <mergeCell ref="BB4:BC4"/>
    <mergeCell ref="BD4:BE4"/>
    <mergeCell ref="BG4:BH4"/>
    <mergeCell ref="AW4:AX4"/>
    <mergeCell ref="AY4:AZ4"/>
    <mergeCell ref="AR4:AS4"/>
    <mergeCell ref="AT4:AU4"/>
    <mergeCell ref="AR3:AU3"/>
    <mergeCell ref="AW3:AZ3"/>
    <mergeCell ref="BB3:BE3"/>
    <mergeCell ref="BG3:BJ3"/>
    <mergeCell ref="B2:AE2"/>
    <mergeCell ref="AG4:AN4"/>
    <mergeCell ref="AG5:AH5"/>
    <mergeCell ref="AI5:AJ5"/>
    <mergeCell ref="AK5:AL5"/>
    <mergeCell ref="AM5:AN5"/>
    <mergeCell ref="W3:Z3"/>
    <mergeCell ref="W4:X4"/>
    <mergeCell ref="Y4:Z4"/>
    <mergeCell ref="AB3:AE3"/>
    <mergeCell ref="AB4:AC4"/>
    <mergeCell ref="AD4:AE4"/>
    <mergeCell ref="M4:N4"/>
    <mergeCell ref="O4:P4"/>
    <mergeCell ref="M3:P3"/>
    <mergeCell ref="R3:U3"/>
    <mergeCell ref="R4:S4"/>
    <mergeCell ref="T4:U4"/>
    <mergeCell ref="B3:I3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V222"/>
  <sheetViews>
    <sheetView topLeftCell="K86" zoomScale="120" zoomScaleNormal="120" workbookViewId="0">
      <selection activeCell="AN23" sqref="AN23"/>
    </sheetView>
  </sheetViews>
  <sheetFormatPr baseColWidth="10" defaultRowHeight="15"/>
  <cols>
    <col min="1" max="1" width="3" customWidth="1"/>
    <col min="2" max="2" width="13.33203125" style="1" customWidth="1"/>
    <col min="3" max="8" width="11.5" style="1"/>
    <col min="9" max="9" width="4.33203125" customWidth="1"/>
    <col min="10" max="10" width="9" style="1" bestFit="1" customWidth="1"/>
    <col min="11" max="11" width="10.1640625" style="1" customWidth="1"/>
    <col min="12" max="12" width="10" style="1" bestFit="1" customWidth="1"/>
    <col min="13" max="14" width="9" style="1" bestFit="1" customWidth="1"/>
    <col min="15" max="15" width="8" style="1" bestFit="1" customWidth="1"/>
    <col min="16" max="17" width="9" style="1" bestFit="1" customWidth="1"/>
    <col min="18" max="18" width="4.5" style="1" customWidth="1"/>
    <col min="19" max="19" width="7.33203125" style="1" bestFit="1" customWidth="1"/>
    <col min="20" max="20" width="9" style="1" bestFit="1" customWidth="1"/>
    <col min="21" max="21" width="11.5" style="1" bestFit="1" customWidth="1"/>
    <col min="22" max="22" width="9" style="1" bestFit="1" customWidth="1"/>
    <col min="23" max="23" width="11.5" style="1" bestFit="1" customWidth="1"/>
    <col min="24" max="24" width="9" style="1" bestFit="1" customWidth="1"/>
    <col min="25" max="25" width="11.5" style="1" bestFit="1" customWidth="1"/>
    <col min="26" max="26" width="5.5" style="1" bestFit="1" customWidth="1"/>
    <col min="27" max="27" width="11.5" style="1" bestFit="1" customWidth="1"/>
    <col min="28" max="28" width="5.1640625" customWidth="1"/>
    <col min="35" max="35" width="2.83203125" customWidth="1"/>
    <col min="41" max="41" width="3.83203125" customWidth="1"/>
    <col min="42" max="42" width="13.1640625" customWidth="1"/>
    <col min="43" max="43" width="13.83203125" bestFit="1" customWidth="1"/>
    <col min="45" max="45" width="13.83203125" bestFit="1" customWidth="1"/>
    <col min="46" max="48" width="8.1640625" bestFit="1" customWidth="1"/>
  </cols>
  <sheetData>
    <row r="3" spans="2:48">
      <c r="B3" s="176" t="s">
        <v>24</v>
      </c>
      <c r="C3" s="176"/>
      <c r="D3" s="176"/>
      <c r="E3" s="176"/>
      <c r="F3" s="176"/>
      <c r="G3" s="176"/>
      <c r="H3" s="176"/>
      <c r="J3" s="139" t="s">
        <v>27</v>
      </c>
      <c r="K3" s="140"/>
      <c r="L3" s="140"/>
      <c r="M3" s="140"/>
      <c r="N3" s="140"/>
      <c r="O3" s="140"/>
      <c r="P3" s="140"/>
      <c r="Q3" s="141"/>
      <c r="R3" s="18"/>
      <c r="S3" s="139" t="s">
        <v>46</v>
      </c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1"/>
      <c r="AJ3" s="176" t="s">
        <v>18</v>
      </c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</row>
    <row r="4" spans="2:48">
      <c r="B4" s="142" t="s">
        <v>35</v>
      </c>
      <c r="C4" s="143"/>
      <c r="D4" s="143"/>
      <c r="E4" s="161"/>
      <c r="J4" s="136" t="s">
        <v>28</v>
      </c>
      <c r="K4" s="137"/>
      <c r="L4" s="137"/>
      <c r="M4" s="137"/>
      <c r="N4" s="137"/>
      <c r="O4" s="137"/>
      <c r="P4" s="137"/>
      <c r="Q4" s="138"/>
      <c r="S4" s="136" t="s">
        <v>25</v>
      </c>
      <c r="T4" s="137"/>
      <c r="U4" s="137"/>
      <c r="V4" s="137"/>
      <c r="W4" s="137"/>
      <c r="X4" s="137"/>
      <c r="Y4" s="137"/>
      <c r="Z4" s="138"/>
      <c r="AA4" s="136" t="s">
        <v>26</v>
      </c>
      <c r="AB4" s="137"/>
      <c r="AC4" s="137"/>
      <c r="AD4" s="137"/>
      <c r="AE4" s="137"/>
      <c r="AF4" s="137"/>
      <c r="AG4" s="137"/>
      <c r="AH4" s="138"/>
      <c r="AJ4" s="162" t="s">
        <v>29</v>
      </c>
      <c r="AK4" s="162"/>
      <c r="AL4" s="162"/>
      <c r="AM4" s="162"/>
      <c r="AN4" s="162"/>
      <c r="AP4" s="204" t="s">
        <v>31</v>
      </c>
      <c r="AQ4" s="205"/>
      <c r="AR4" s="205"/>
      <c r="AS4" s="206"/>
    </row>
    <row r="5" spans="2:48">
      <c r="B5" s="136" t="s">
        <v>26</v>
      </c>
      <c r="C5" s="138"/>
      <c r="D5" s="136" t="s">
        <v>25</v>
      </c>
      <c r="E5" s="138"/>
      <c r="J5" s="136" t="s">
        <v>25</v>
      </c>
      <c r="K5" s="137"/>
      <c r="L5" s="137"/>
      <c r="M5" s="138"/>
      <c r="N5" s="136" t="s">
        <v>26</v>
      </c>
      <c r="O5" s="137"/>
      <c r="P5" s="137"/>
      <c r="Q5" s="138"/>
      <c r="S5" s="136" t="s">
        <v>579</v>
      </c>
      <c r="T5" s="137"/>
      <c r="U5" s="137"/>
      <c r="V5" s="138"/>
      <c r="W5" s="136" t="s">
        <v>580</v>
      </c>
      <c r="X5" s="137"/>
      <c r="Y5" s="137"/>
      <c r="Z5" s="138"/>
      <c r="AA5" s="136" t="s">
        <v>579</v>
      </c>
      <c r="AB5" s="137"/>
      <c r="AC5" s="137"/>
      <c r="AD5" s="138"/>
      <c r="AE5" s="136" t="s">
        <v>580</v>
      </c>
      <c r="AF5" s="137"/>
      <c r="AG5" s="137"/>
      <c r="AH5" s="138"/>
      <c r="AJ5" s="150" t="s">
        <v>30</v>
      </c>
      <c r="AK5" s="3" t="s">
        <v>25</v>
      </c>
      <c r="AL5" s="3" t="s">
        <v>26</v>
      </c>
      <c r="AM5" s="3" t="s">
        <v>25</v>
      </c>
      <c r="AN5" s="3" t="s">
        <v>26</v>
      </c>
      <c r="AP5" s="163" t="s">
        <v>25</v>
      </c>
      <c r="AQ5" s="163"/>
      <c r="AR5" s="163" t="s">
        <v>26</v>
      </c>
      <c r="AS5" s="163"/>
    </row>
    <row r="6" spans="2:48">
      <c r="B6" s="1" t="s">
        <v>3</v>
      </c>
      <c r="C6" s="1" t="s">
        <v>4</v>
      </c>
      <c r="D6" s="1" t="s">
        <v>3</v>
      </c>
      <c r="E6" s="1" t="s">
        <v>4</v>
      </c>
      <c r="J6" s="136" t="s">
        <v>598</v>
      </c>
      <c r="K6" s="138"/>
      <c r="L6" s="136" t="s">
        <v>599</v>
      </c>
      <c r="M6" s="138"/>
      <c r="N6" s="136" t="s">
        <v>598</v>
      </c>
      <c r="O6" s="138"/>
      <c r="P6" s="136" t="s">
        <v>599</v>
      </c>
      <c r="Q6" s="138"/>
      <c r="S6" s="3" t="s">
        <v>45</v>
      </c>
      <c r="T6" s="3" t="s">
        <v>32</v>
      </c>
      <c r="U6" s="3" t="s">
        <v>45</v>
      </c>
      <c r="V6" s="3" t="s">
        <v>33</v>
      </c>
      <c r="W6" s="3" t="s">
        <v>45</v>
      </c>
      <c r="X6" s="3" t="s">
        <v>32</v>
      </c>
      <c r="Y6" s="3" t="s">
        <v>45</v>
      </c>
      <c r="Z6" s="3" t="s">
        <v>33</v>
      </c>
      <c r="AA6" s="3" t="s">
        <v>45</v>
      </c>
      <c r="AB6" s="3" t="s">
        <v>33</v>
      </c>
      <c r="AC6" s="3" t="s">
        <v>45</v>
      </c>
      <c r="AD6" s="3" t="s">
        <v>32</v>
      </c>
      <c r="AE6" s="3" t="s">
        <v>45</v>
      </c>
      <c r="AF6" s="3" t="s">
        <v>33</v>
      </c>
      <c r="AG6" s="3" t="s">
        <v>45</v>
      </c>
      <c r="AH6" s="3" t="s">
        <v>32</v>
      </c>
      <c r="AJ6" s="150"/>
      <c r="AK6" s="163" t="s">
        <v>580</v>
      </c>
      <c r="AL6" s="163"/>
      <c r="AM6" s="163" t="s">
        <v>579</v>
      </c>
      <c r="AN6" s="163"/>
      <c r="AP6" s="8" t="s">
        <v>579</v>
      </c>
      <c r="AQ6" s="8" t="s">
        <v>580</v>
      </c>
      <c r="AR6" s="8" t="s">
        <v>579</v>
      </c>
      <c r="AS6" s="8" t="s">
        <v>580</v>
      </c>
    </row>
    <row r="7" spans="2:48">
      <c r="B7" s="1">
        <v>3.14079</v>
      </c>
      <c r="C7" s="1">
        <v>2.6196899999999999</v>
      </c>
      <c r="D7" s="1">
        <v>2.67685</v>
      </c>
      <c r="E7" s="1">
        <v>2.3266100000000001</v>
      </c>
      <c r="J7" s="3" t="s">
        <v>32</v>
      </c>
      <c r="K7" s="3" t="s">
        <v>33</v>
      </c>
      <c r="L7" s="3" t="s">
        <v>32</v>
      </c>
      <c r="M7" s="3" t="s">
        <v>33</v>
      </c>
      <c r="N7" s="3" t="s">
        <v>33</v>
      </c>
      <c r="O7" s="3" t="s">
        <v>32</v>
      </c>
      <c r="P7" s="3" t="s">
        <v>33</v>
      </c>
      <c r="Q7" s="3" t="s">
        <v>32</v>
      </c>
      <c r="S7" s="1">
        <v>-0.2</v>
      </c>
      <c r="T7" s="1">
        <v>10.663589999999999</v>
      </c>
      <c r="U7" s="1">
        <v>0</v>
      </c>
      <c r="V7" s="1">
        <v>23.88382</v>
      </c>
      <c r="W7" s="1">
        <v>-0.2</v>
      </c>
      <c r="X7" s="1">
        <v>23.337240000000001</v>
      </c>
      <c r="Y7" s="1">
        <v>0</v>
      </c>
      <c r="Z7" s="1">
        <v>19.367339999999999</v>
      </c>
      <c r="AA7" s="1">
        <v>-0.2</v>
      </c>
      <c r="AB7" s="1">
        <v>65.683170000000004</v>
      </c>
      <c r="AC7" s="1">
        <v>0</v>
      </c>
      <c r="AD7" s="1">
        <v>7.17178</v>
      </c>
      <c r="AE7" s="1">
        <v>-0.2</v>
      </c>
      <c r="AF7" s="1">
        <v>36.008809999999997</v>
      </c>
      <c r="AG7" s="1">
        <v>0</v>
      </c>
      <c r="AH7" s="1">
        <v>12.38095</v>
      </c>
      <c r="AJ7" s="1">
        <v>0</v>
      </c>
      <c r="AK7">
        <v>175.6095</v>
      </c>
      <c r="AL7">
        <v>151.69516999999999</v>
      </c>
      <c r="AM7">
        <v>471.76396999999997</v>
      </c>
      <c r="AN7">
        <v>208.76150999999999</v>
      </c>
      <c r="AP7" s="37">
        <v>0.69526736491029284</v>
      </c>
      <c r="AQ7" s="37">
        <v>0.35176972794576689</v>
      </c>
      <c r="AR7" s="37">
        <v>0.5703751424971174</v>
      </c>
      <c r="AS7" s="37">
        <v>0.2096048656607826</v>
      </c>
      <c r="AT7" s="16" t="s">
        <v>54</v>
      </c>
    </row>
    <row r="8" spans="2:48">
      <c r="B8" s="1">
        <v>3.06778</v>
      </c>
      <c r="C8" s="1">
        <v>1.77573</v>
      </c>
      <c r="D8" s="1">
        <v>3.5763099999999999</v>
      </c>
      <c r="E8" s="1">
        <v>2.66771</v>
      </c>
      <c r="J8" s="1">
        <v>5.8666600000000004</v>
      </c>
      <c r="K8" s="1">
        <v>20.755549999999999</v>
      </c>
      <c r="L8" s="1">
        <v>12.536580000000001</v>
      </c>
      <c r="M8" s="1">
        <v>17.512180000000001</v>
      </c>
      <c r="N8" s="1">
        <v>6.1428500000000001</v>
      </c>
      <c r="O8" s="1">
        <v>5.1904700000000004</v>
      </c>
      <c r="P8" s="1">
        <v>12</v>
      </c>
      <c r="Q8" s="1">
        <v>14.45</v>
      </c>
      <c r="S8" s="1">
        <v>-0.19500000000000001</v>
      </c>
      <c r="T8" s="1">
        <v>11.64391</v>
      </c>
      <c r="U8" s="1">
        <v>5.0000000000000001E-3</v>
      </c>
      <c r="V8" s="1">
        <v>22.793520000000001</v>
      </c>
      <c r="W8" s="1">
        <v>-0.19500000000000001</v>
      </c>
      <c r="X8" s="1">
        <v>19.482900000000001</v>
      </c>
      <c r="Y8" s="1">
        <v>5.0000000000000001E-3</v>
      </c>
      <c r="Z8" s="1">
        <v>27.91076</v>
      </c>
      <c r="AA8" s="1">
        <v>-0.19500000000000001</v>
      </c>
      <c r="AB8" s="1">
        <v>66.009730000000005</v>
      </c>
      <c r="AC8" s="1">
        <v>5.0000000000000001E-3</v>
      </c>
      <c r="AD8" s="1">
        <v>9.6783400000000004</v>
      </c>
      <c r="AE8" s="1">
        <v>-0.19500000000000001</v>
      </c>
      <c r="AF8" s="1">
        <v>35.848790000000001</v>
      </c>
      <c r="AG8" s="1">
        <v>5.0000000000000001E-3</v>
      </c>
      <c r="AH8" s="1">
        <v>27.002040000000001</v>
      </c>
      <c r="AJ8" s="1">
        <v>45</v>
      </c>
      <c r="AK8">
        <v>100.17377</v>
      </c>
      <c r="AL8">
        <v>97.130769999999998</v>
      </c>
      <c r="AM8">
        <v>66.075670000000002</v>
      </c>
      <c r="AN8">
        <v>134.19863000000001</v>
      </c>
      <c r="AP8">
        <v>0.69082167233771707</v>
      </c>
      <c r="AQ8">
        <v>0.24050641780169277</v>
      </c>
      <c r="AR8">
        <v>0.13953484340181724</v>
      </c>
      <c r="AS8">
        <v>5.2631578947368418E-2</v>
      </c>
    </row>
    <row r="9" spans="2:48">
      <c r="B9" s="1">
        <v>2.7150699999999999</v>
      </c>
      <c r="C9" s="1">
        <v>1.4484900000000001</v>
      </c>
      <c r="D9" s="1">
        <v>5.8545699999999998</v>
      </c>
      <c r="E9" s="1">
        <v>3.4318399999999998</v>
      </c>
      <c r="J9" s="1">
        <v>4.6956600000000002</v>
      </c>
      <c r="K9" s="1">
        <v>8.6087000000000007</v>
      </c>
      <c r="L9" s="1">
        <v>3.3125</v>
      </c>
      <c r="M9" s="1">
        <v>3.8125</v>
      </c>
      <c r="N9" s="1">
        <v>3.1555499999999999</v>
      </c>
      <c r="O9" s="1">
        <v>2.4</v>
      </c>
      <c r="P9" s="1">
        <v>1.8666700000000001</v>
      </c>
      <c r="Q9" s="1">
        <v>2.6666599999999998</v>
      </c>
      <c r="S9" s="1">
        <v>-0.19</v>
      </c>
      <c r="T9" s="1">
        <v>10.00103</v>
      </c>
      <c r="U9" s="1">
        <v>0.01</v>
      </c>
      <c r="V9" s="1">
        <v>20.469819999999999</v>
      </c>
      <c r="W9" s="1">
        <v>-0.19</v>
      </c>
      <c r="X9" s="1">
        <v>18.450050000000001</v>
      </c>
      <c r="Y9" s="1">
        <v>0.01</v>
      </c>
      <c r="Z9" s="1">
        <v>24.793150000000001</v>
      </c>
      <c r="AA9" s="1">
        <v>-0.19</v>
      </c>
      <c r="AB9" s="1">
        <v>76.635850000000005</v>
      </c>
      <c r="AC9" s="1">
        <v>0.01</v>
      </c>
      <c r="AD9" s="1">
        <v>13.22799</v>
      </c>
      <c r="AE9" s="1">
        <v>-0.19</v>
      </c>
      <c r="AF9" s="1">
        <v>43.044930000000001</v>
      </c>
      <c r="AG9" s="1">
        <v>0.01</v>
      </c>
      <c r="AH9" s="1">
        <v>34.052729999999997</v>
      </c>
      <c r="AJ9" s="1">
        <v>90</v>
      </c>
      <c r="AK9">
        <v>87.625529999999998</v>
      </c>
      <c r="AL9">
        <v>84.860389999999995</v>
      </c>
      <c r="AM9">
        <v>74.733999999999995</v>
      </c>
      <c r="AN9">
        <v>76.809970000000007</v>
      </c>
      <c r="AP9">
        <v>0.46341441659741661</v>
      </c>
      <c r="AQ9">
        <v>8.6956521739130432E-2</v>
      </c>
      <c r="AR9">
        <v>0.33333321794858256</v>
      </c>
      <c r="AS9">
        <v>0.68421022714668045</v>
      </c>
    </row>
    <row r="10" spans="2:48">
      <c r="B10" s="1">
        <v>2.69801</v>
      </c>
      <c r="C10" s="1">
        <v>1.1264000000000001</v>
      </c>
      <c r="D10" s="1">
        <v>8.2073900000000002</v>
      </c>
      <c r="E10" s="1">
        <v>4.0924899999999997</v>
      </c>
      <c r="J10" s="1">
        <v>1.375</v>
      </c>
      <c r="K10" s="1">
        <v>16.33333</v>
      </c>
      <c r="L10" s="1">
        <v>13.2</v>
      </c>
      <c r="M10" s="1">
        <v>12.133319999999999</v>
      </c>
      <c r="N10" s="1">
        <v>9.2289899999999996</v>
      </c>
      <c r="O10" s="1">
        <v>1.6231899999999999</v>
      </c>
      <c r="P10" s="1">
        <v>9.5333199999999998</v>
      </c>
      <c r="Q10" s="1">
        <v>10.533329999999999</v>
      </c>
      <c r="S10" s="1">
        <v>-0.185</v>
      </c>
      <c r="T10" s="1">
        <v>11.59699</v>
      </c>
      <c r="U10" s="1">
        <v>1.4999999999999999E-2</v>
      </c>
      <c r="V10" s="1">
        <v>31.593109999999999</v>
      </c>
      <c r="W10" s="1">
        <v>-0.185</v>
      </c>
      <c r="X10" s="1">
        <v>18.281179999999999</v>
      </c>
      <c r="Y10" s="1">
        <v>1.4999999999999999E-2</v>
      </c>
      <c r="Z10" s="1">
        <v>24.43411</v>
      </c>
      <c r="AA10" s="1">
        <v>-0.185</v>
      </c>
      <c r="AB10" s="1">
        <v>83.291330000000002</v>
      </c>
      <c r="AC10" s="1">
        <v>1.4999999999999999E-2</v>
      </c>
      <c r="AD10" s="1">
        <v>11.170030000000001</v>
      </c>
      <c r="AE10" s="1">
        <v>-0.185</v>
      </c>
      <c r="AF10" s="1">
        <v>47.256790000000002</v>
      </c>
      <c r="AG10" s="1">
        <v>1.4999999999999999E-2</v>
      </c>
      <c r="AH10" s="1">
        <v>25.43355</v>
      </c>
      <c r="AJ10" s="1">
        <v>135</v>
      </c>
      <c r="AK10">
        <v>131.71168</v>
      </c>
      <c r="AL10">
        <v>98.718050000000005</v>
      </c>
      <c r="AM10">
        <v>59.00376</v>
      </c>
      <c r="AN10">
        <v>69.004620000000003</v>
      </c>
      <c r="AP10">
        <v>0.86909092191206816</v>
      </c>
      <c r="AQ10">
        <v>9.9099143900691994E-2</v>
      </c>
      <c r="AR10">
        <v>0.80131228312518854</v>
      </c>
      <c r="AS10">
        <v>8.1632509058592567E-2</v>
      </c>
    </row>
    <row r="11" spans="2:48">
      <c r="B11" s="1">
        <v>2.4245700000000001</v>
      </c>
      <c r="C11" s="1">
        <v>0.87531999999999999</v>
      </c>
      <c r="D11" s="1">
        <v>8.8125199999999992</v>
      </c>
      <c r="E11" s="1">
        <v>4.2296100000000001</v>
      </c>
      <c r="J11" s="1">
        <v>0.94737000000000005</v>
      </c>
      <c r="K11" s="1">
        <v>14.578939999999999</v>
      </c>
      <c r="L11" s="1">
        <v>1.45</v>
      </c>
      <c r="M11" s="1">
        <v>2.6</v>
      </c>
      <c r="N11" s="1">
        <v>10</v>
      </c>
      <c r="O11" s="1">
        <v>1.11765</v>
      </c>
      <c r="P11" s="1">
        <v>2.30769</v>
      </c>
      <c r="Q11" s="1">
        <v>2</v>
      </c>
      <c r="S11" s="1">
        <v>-0.18</v>
      </c>
      <c r="T11" s="1">
        <v>10.24328</v>
      </c>
      <c r="U11" s="1">
        <v>0.02</v>
      </c>
      <c r="V11" s="1">
        <v>34.033760000000001</v>
      </c>
      <c r="W11" s="1">
        <v>-0.18</v>
      </c>
      <c r="X11" s="1">
        <v>18.100470000000001</v>
      </c>
      <c r="Y11" s="1">
        <v>0.02</v>
      </c>
      <c r="Z11" s="1">
        <v>24.24098</v>
      </c>
      <c r="AA11" s="1">
        <v>-0.18</v>
      </c>
      <c r="AB11" s="1">
        <v>80.832930000000005</v>
      </c>
      <c r="AC11" s="1">
        <v>0.02</v>
      </c>
      <c r="AD11" s="1">
        <v>8.0612200000000005</v>
      </c>
      <c r="AE11" s="1">
        <v>-0.18</v>
      </c>
      <c r="AF11" s="1">
        <v>47.319220000000001</v>
      </c>
      <c r="AG11" s="1">
        <v>0.02</v>
      </c>
      <c r="AH11" s="1">
        <v>20.69125</v>
      </c>
      <c r="AJ11" s="1">
        <v>180</v>
      </c>
      <c r="AK11">
        <v>123.30024</v>
      </c>
      <c r="AL11">
        <v>130.03739999999999</v>
      </c>
      <c r="AM11">
        <v>77.308279999999996</v>
      </c>
      <c r="AN11">
        <v>53.544800000000002</v>
      </c>
      <c r="AP11">
        <v>0.89915958658284001</v>
      </c>
      <c r="AQ11">
        <v>0.52380952380952384</v>
      </c>
      <c r="AR11">
        <v>0.91011239388966436</v>
      </c>
      <c r="AS11">
        <v>3.7037358024664568E-2</v>
      </c>
    </row>
    <row r="12" spans="2:48">
      <c r="B12" s="1">
        <v>1.2383999999999999</v>
      </c>
      <c r="C12" s="1">
        <v>0.70770999999999995</v>
      </c>
      <c r="D12" s="1">
        <v>11.269259999999999</v>
      </c>
      <c r="E12" s="1">
        <v>4.3749599999999997</v>
      </c>
      <c r="J12" s="1">
        <v>1.7894699999999999</v>
      </c>
      <c r="K12" s="1">
        <v>4.3157899999999998</v>
      </c>
      <c r="L12" s="1">
        <v>0.65115999999999996</v>
      </c>
      <c r="M12" s="1">
        <v>2.6046499999999999</v>
      </c>
      <c r="N12" s="1">
        <v>0.95</v>
      </c>
      <c r="O12" s="1">
        <v>1.55</v>
      </c>
      <c r="P12" s="1">
        <v>1.07317</v>
      </c>
      <c r="Q12" s="1">
        <v>1.17073</v>
      </c>
      <c r="S12">
        <v>-0.17499999999999999</v>
      </c>
      <c r="T12" s="1">
        <v>12.59211</v>
      </c>
      <c r="U12" s="1">
        <v>2.5000000000000001E-2</v>
      </c>
      <c r="V12" s="1">
        <v>35.015839999999997</v>
      </c>
      <c r="W12">
        <v>-0.17499999999999999</v>
      </c>
      <c r="X12" s="1">
        <v>20.017109999999999</v>
      </c>
      <c r="Y12" s="1">
        <v>2.5000000000000001E-2</v>
      </c>
      <c r="Z12" s="1">
        <v>35.220930000000003</v>
      </c>
      <c r="AA12">
        <v>-0.17499999999999999</v>
      </c>
      <c r="AB12" s="1">
        <v>76.757069999999999</v>
      </c>
      <c r="AC12" s="1">
        <v>2.5000000000000001E-2</v>
      </c>
      <c r="AD12" s="1">
        <v>11.407220000000001</v>
      </c>
      <c r="AE12">
        <v>-0.17499999999999999</v>
      </c>
      <c r="AF12" s="1">
        <v>50.806780000000003</v>
      </c>
      <c r="AG12" s="1">
        <v>2.5000000000000001E-2</v>
      </c>
      <c r="AH12" s="1">
        <v>22.85783</v>
      </c>
      <c r="AJ12" s="1">
        <v>225</v>
      </c>
      <c r="AK12">
        <v>136.59993</v>
      </c>
      <c r="AL12">
        <v>107.40125999999999</v>
      </c>
      <c r="AM12">
        <v>143.90604999999999</v>
      </c>
      <c r="AN12">
        <v>50.619320000000002</v>
      </c>
      <c r="AP12">
        <v>0.56862733118024711</v>
      </c>
      <c r="AQ12">
        <v>0.72413811510105786</v>
      </c>
      <c r="AR12">
        <v>0.6</v>
      </c>
      <c r="AS12">
        <v>4.7620070295527284E-2</v>
      </c>
    </row>
    <row r="13" spans="2:48">
      <c r="B13" s="1">
        <v>1.1001399999999999</v>
      </c>
      <c r="C13" s="1">
        <v>0.52087000000000006</v>
      </c>
      <c r="D13" s="1">
        <v>14.428940000000001</v>
      </c>
      <c r="E13" s="1">
        <v>4.8863099999999999</v>
      </c>
      <c r="J13" s="1">
        <v>2.30769</v>
      </c>
      <c r="K13" s="1">
        <v>17.487169999999999</v>
      </c>
      <c r="L13" s="1">
        <v>2.7878799999999999</v>
      </c>
      <c r="M13" s="1">
        <v>6.9696899999999999</v>
      </c>
      <c r="N13" s="1">
        <v>2.63158</v>
      </c>
      <c r="O13" s="1">
        <v>1.4210499999999999</v>
      </c>
      <c r="P13" s="1">
        <v>4.70967</v>
      </c>
      <c r="Q13" s="1">
        <v>3.0322499999999999</v>
      </c>
      <c r="S13">
        <v>-0.17</v>
      </c>
      <c r="T13" s="1">
        <v>17.24287</v>
      </c>
      <c r="U13" s="1">
        <v>0.03</v>
      </c>
      <c r="V13" s="1">
        <v>44.231529999999999</v>
      </c>
      <c r="W13">
        <v>-0.17</v>
      </c>
      <c r="X13" s="1">
        <v>22.698709999999998</v>
      </c>
      <c r="Y13" s="1">
        <v>0.03</v>
      </c>
      <c r="Z13" s="1">
        <v>38.699779999999997</v>
      </c>
      <c r="AA13">
        <v>-0.17</v>
      </c>
      <c r="AB13" s="1">
        <v>72.628320000000002</v>
      </c>
      <c r="AC13" s="1">
        <v>0.03</v>
      </c>
      <c r="AD13" s="1">
        <v>14.032679999999999</v>
      </c>
      <c r="AE13">
        <v>-0.17</v>
      </c>
      <c r="AF13" s="1">
        <v>42.015070000000001</v>
      </c>
      <c r="AG13" s="1">
        <v>0.03</v>
      </c>
      <c r="AH13" s="1">
        <v>22.22578</v>
      </c>
      <c r="AJ13" s="1">
        <v>270</v>
      </c>
      <c r="AK13">
        <v>143.82420999999999</v>
      </c>
      <c r="AL13">
        <v>117.67998</v>
      </c>
      <c r="AM13">
        <v>233.03185999999999</v>
      </c>
      <c r="AN13">
        <v>51.66225</v>
      </c>
      <c r="AP13">
        <v>0.79999992658819385</v>
      </c>
      <c r="AQ13">
        <v>0.33333309607827089</v>
      </c>
      <c r="AR13">
        <v>0.87499992578123564</v>
      </c>
      <c r="AS13">
        <v>0.33333313650765911</v>
      </c>
    </row>
    <row r="14" spans="2:48">
      <c r="J14" s="1">
        <v>5.5</v>
      </c>
      <c r="K14" s="1">
        <v>5.5</v>
      </c>
      <c r="L14" s="1">
        <v>6.4324300000000001</v>
      </c>
      <c r="M14" s="1">
        <v>6.4324300000000001</v>
      </c>
      <c r="N14" s="1">
        <v>2.1052599999999999</v>
      </c>
      <c r="O14" s="1">
        <v>0.73684000000000005</v>
      </c>
      <c r="P14" s="1">
        <v>4.7777799999999999</v>
      </c>
      <c r="Q14" s="1">
        <v>5.1666699999999999</v>
      </c>
      <c r="S14">
        <v>-0.16500000000000001</v>
      </c>
      <c r="T14" s="1">
        <v>12.966480000000001</v>
      </c>
      <c r="U14" s="1">
        <v>3.5000000000000003E-2</v>
      </c>
      <c r="V14" s="1">
        <v>39.548659999999998</v>
      </c>
      <c r="W14">
        <v>-0.16500000000000001</v>
      </c>
      <c r="X14" s="1">
        <v>16.70627</v>
      </c>
      <c r="Y14" s="1">
        <v>3.5000000000000003E-2</v>
      </c>
      <c r="Z14" s="1">
        <v>24.370930000000001</v>
      </c>
      <c r="AA14">
        <v>-0.16500000000000001</v>
      </c>
      <c r="AB14" s="1">
        <v>69.502930000000006</v>
      </c>
      <c r="AC14" s="1">
        <v>3.5000000000000003E-2</v>
      </c>
      <c r="AD14" s="1">
        <v>11.399609999999999</v>
      </c>
      <c r="AE14">
        <v>-0.16500000000000001</v>
      </c>
      <c r="AF14" s="1">
        <v>42.376950000000001</v>
      </c>
      <c r="AG14" s="1">
        <v>3.5000000000000003E-2</v>
      </c>
      <c r="AH14" s="1">
        <v>21.67633</v>
      </c>
      <c r="AJ14" s="1">
        <v>315</v>
      </c>
      <c r="AK14">
        <v>145.0367</v>
      </c>
      <c r="AL14">
        <v>86.352500000000006</v>
      </c>
      <c r="AM14">
        <v>378.54975999999999</v>
      </c>
      <c r="AN14">
        <v>37.561839999999997</v>
      </c>
      <c r="AP14">
        <v>0.57575769917356723</v>
      </c>
      <c r="AQ14">
        <v>0.45454527719000071</v>
      </c>
      <c r="AR14">
        <v>0.33333333333333331</v>
      </c>
      <c r="AS14">
        <v>0.23076917964498589</v>
      </c>
    </row>
    <row r="15" spans="2:48">
      <c r="S15">
        <v>-0.16</v>
      </c>
      <c r="T15" s="1">
        <v>6.9151100000000003</v>
      </c>
      <c r="U15" s="1">
        <v>0.04</v>
      </c>
      <c r="V15" s="1">
        <v>37.704599999999999</v>
      </c>
      <c r="W15">
        <v>-0.16</v>
      </c>
      <c r="X15" s="1">
        <v>15.81601</v>
      </c>
      <c r="Y15" s="1">
        <v>0.04</v>
      </c>
      <c r="Z15" s="1">
        <v>22.13617</v>
      </c>
      <c r="AA15">
        <v>-0.16</v>
      </c>
      <c r="AB15" s="1">
        <v>71.115840000000006</v>
      </c>
      <c r="AC15" s="1">
        <v>0.04</v>
      </c>
      <c r="AD15" s="1">
        <v>8.1654900000000001</v>
      </c>
      <c r="AE15">
        <v>-0.16</v>
      </c>
      <c r="AF15" s="1">
        <v>41.185980000000001</v>
      </c>
      <c r="AG15" s="1">
        <v>0.04</v>
      </c>
      <c r="AH15" s="1">
        <v>20.750900000000001</v>
      </c>
      <c r="AJ15" s="1">
        <v>360</v>
      </c>
      <c r="AK15">
        <v>175.6095</v>
      </c>
      <c r="AL15">
        <v>151.69516999999999</v>
      </c>
      <c r="AM15">
        <v>471.76396999999997</v>
      </c>
      <c r="AN15">
        <v>208.76150999999999</v>
      </c>
    </row>
    <row r="16" spans="2:48">
      <c r="S16">
        <v>-0.155</v>
      </c>
      <c r="T16" s="1">
        <v>2.4982700000000002</v>
      </c>
      <c r="U16" s="1">
        <v>4.4999999999999998E-2</v>
      </c>
      <c r="V16" s="1">
        <v>53.100819999999999</v>
      </c>
      <c r="W16">
        <v>-0.155</v>
      </c>
      <c r="X16" s="1">
        <v>25.83586</v>
      </c>
      <c r="Y16" s="1">
        <v>4.4999999999999998E-2</v>
      </c>
      <c r="Z16" s="1">
        <v>32.290950000000002</v>
      </c>
      <c r="AA16">
        <v>-0.155</v>
      </c>
      <c r="AB16" s="1">
        <v>69.538550000000001</v>
      </c>
      <c r="AC16" s="1">
        <v>4.4999999999999998E-2</v>
      </c>
      <c r="AD16" s="1">
        <v>8.3722600000000007</v>
      </c>
      <c r="AE16">
        <v>-0.155</v>
      </c>
      <c r="AF16" s="1">
        <v>46.96622</v>
      </c>
      <c r="AG16" s="1">
        <v>4.4999999999999998E-2</v>
      </c>
      <c r="AH16" s="1">
        <v>21.40465</v>
      </c>
      <c r="AP16" t="s">
        <v>546</v>
      </c>
    </row>
    <row r="17" spans="2:48">
      <c r="B17" s="3" t="s">
        <v>53</v>
      </c>
      <c r="J17" s="3" t="s">
        <v>53</v>
      </c>
      <c r="S17">
        <v>-0.15</v>
      </c>
      <c r="T17" s="1">
        <v>5.8737199999999996</v>
      </c>
      <c r="U17" s="1">
        <v>0.05</v>
      </c>
      <c r="V17" s="1">
        <v>58.446240000000003</v>
      </c>
      <c r="W17">
        <v>-0.15</v>
      </c>
      <c r="X17" s="1">
        <v>26.664079999999998</v>
      </c>
      <c r="Y17" s="1">
        <v>0.05</v>
      </c>
      <c r="Z17" s="1">
        <v>26.32638</v>
      </c>
      <c r="AA17">
        <v>-0.15</v>
      </c>
      <c r="AB17" s="1">
        <v>71.886259999999993</v>
      </c>
      <c r="AC17" s="1">
        <v>0.05</v>
      </c>
      <c r="AD17" s="1">
        <v>8.6492799999999992</v>
      </c>
      <c r="AE17">
        <v>-0.15</v>
      </c>
      <c r="AF17" s="1">
        <v>35.351950000000002</v>
      </c>
      <c r="AG17" s="1">
        <v>0.05</v>
      </c>
      <c r="AH17" s="1">
        <v>21.343610000000002</v>
      </c>
      <c r="AP17" s="162" t="s">
        <v>508</v>
      </c>
      <c r="AQ17" s="162"/>
      <c r="AR17" s="162"/>
      <c r="AS17" s="162"/>
      <c r="AT17" s="162"/>
      <c r="AU17" s="162"/>
      <c r="AV17" s="162"/>
    </row>
    <row r="18" spans="2:48">
      <c r="B18" s="162" t="s">
        <v>509</v>
      </c>
      <c r="C18" s="162"/>
      <c r="D18" s="162"/>
      <c r="E18" s="162"/>
      <c r="F18" s="162"/>
      <c r="G18" s="162"/>
      <c r="H18" s="162"/>
      <c r="J18" s="162" t="s">
        <v>510</v>
      </c>
      <c r="K18" s="162"/>
      <c r="L18" s="162"/>
      <c r="M18" s="162"/>
      <c r="N18" s="162"/>
      <c r="O18" s="162"/>
      <c r="P18" s="162"/>
      <c r="S18">
        <v>-0.14499999999999999</v>
      </c>
      <c r="T18" s="1">
        <v>8.4889500000000009</v>
      </c>
      <c r="U18" s="1">
        <v>5.5E-2</v>
      </c>
      <c r="V18" s="1">
        <v>63.326120000000003</v>
      </c>
      <c r="W18">
        <v>-0.14499999999999999</v>
      </c>
      <c r="X18" s="1">
        <v>22.472159999999999</v>
      </c>
      <c r="Y18" s="1">
        <v>5.5E-2</v>
      </c>
      <c r="Z18" s="1">
        <v>26.852540000000001</v>
      </c>
      <c r="AA18">
        <v>-0.14499999999999999</v>
      </c>
      <c r="AB18" s="1">
        <v>69.441019999999995</v>
      </c>
      <c r="AC18" s="1">
        <v>5.5E-2</v>
      </c>
      <c r="AD18" s="1">
        <v>6.9508400000000004</v>
      </c>
      <c r="AE18">
        <v>-0.14499999999999999</v>
      </c>
      <c r="AF18" s="1">
        <v>41.96969</v>
      </c>
      <c r="AG18" s="1">
        <v>5.5E-2</v>
      </c>
      <c r="AH18" s="1">
        <v>23.37547</v>
      </c>
      <c r="AP18" s="136"/>
      <c r="AQ18" s="138"/>
      <c r="AR18" s="3" t="s">
        <v>500</v>
      </c>
      <c r="AS18" s="3" t="s">
        <v>501</v>
      </c>
      <c r="AT18" s="3" t="s">
        <v>502</v>
      </c>
      <c r="AU18" s="3" t="s">
        <v>55</v>
      </c>
      <c r="AV18" s="3" t="s">
        <v>503</v>
      </c>
    </row>
    <row r="19" spans="2:48">
      <c r="B19" s="3"/>
      <c r="C19" s="3"/>
      <c r="D19" s="3" t="s">
        <v>500</v>
      </c>
      <c r="E19" s="3" t="s">
        <v>501</v>
      </c>
      <c r="F19" s="3" t="s">
        <v>502</v>
      </c>
      <c r="G19" s="3" t="s">
        <v>55</v>
      </c>
      <c r="H19" s="3" t="s">
        <v>503</v>
      </c>
      <c r="J19" s="136"/>
      <c r="K19" s="138"/>
      <c r="L19" s="3" t="s">
        <v>500</v>
      </c>
      <c r="M19" s="3" t="s">
        <v>501</v>
      </c>
      <c r="N19" s="3" t="s">
        <v>502</v>
      </c>
      <c r="O19" s="3" t="s">
        <v>55</v>
      </c>
      <c r="P19" s="3" t="s">
        <v>503</v>
      </c>
      <c r="S19">
        <v>-0.14000000000000001</v>
      </c>
      <c r="T19" s="1">
        <v>8.5836500000000004</v>
      </c>
      <c r="U19" s="1">
        <v>0.06</v>
      </c>
      <c r="V19" s="1">
        <v>69.740920000000003</v>
      </c>
      <c r="W19">
        <v>-0.14000000000000001</v>
      </c>
      <c r="X19" s="1">
        <v>25.806619999999999</v>
      </c>
      <c r="Y19" s="1">
        <v>0.06</v>
      </c>
      <c r="Z19" s="1">
        <v>27.433309999999999</v>
      </c>
      <c r="AA19">
        <v>-0.14000000000000001</v>
      </c>
      <c r="AB19" s="1">
        <v>66.769880000000001</v>
      </c>
      <c r="AC19" s="1">
        <v>0.06</v>
      </c>
      <c r="AD19" s="1">
        <v>9.3835700000000006</v>
      </c>
      <c r="AE19">
        <v>-0.14000000000000001</v>
      </c>
      <c r="AF19" s="1">
        <v>46.9298</v>
      </c>
      <c r="AG19" s="1">
        <v>0.06</v>
      </c>
      <c r="AH19" s="1">
        <v>23.497170000000001</v>
      </c>
      <c r="AP19" s="3" t="s">
        <v>579</v>
      </c>
      <c r="AQ19" s="202"/>
      <c r="AR19" s="3">
        <v>7</v>
      </c>
      <c r="AS19" s="3">
        <v>0.69527000000000005</v>
      </c>
      <c r="AT19" s="3">
        <v>0.16675999999999999</v>
      </c>
      <c r="AU19" s="3">
        <v>6.3030000000000003E-2</v>
      </c>
      <c r="AV19" s="3">
        <v>0.69081999999999999</v>
      </c>
    </row>
    <row r="20" spans="2:48">
      <c r="B20" s="3" t="s">
        <v>579</v>
      </c>
      <c r="C20" s="202"/>
      <c r="D20" s="3">
        <v>7</v>
      </c>
      <c r="E20" s="3">
        <v>2.3406799999999999</v>
      </c>
      <c r="F20" s="3">
        <v>0.83643000000000001</v>
      </c>
      <c r="G20" s="3">
        <v>0.31613999999999998</v>
      </c>
      <c r="H20" s="3">
        <v>2.69801</v>
      </c>
      <c r="J20" s="3" t="s">
        <v>32</v>
      </c>
      <c r="K20" s="202"/>
      <c r="L20" s="3">
        <v>7</v>
      </c>
      <c r="M20" s="3">
        <v>3.2116899999999999</v>
      </c>
      <c r="N20" s="3">
        <v>2.0747599999999999</v>
      </c>
      <c r="O20" s="3">
        <v>0.78419000000000005</v>
      </c>
      <c r="P20" s="3">
        <v>2.30769</v>
      </c>
      <c r="S20">
        <v>-0.13500000000000001</v>
      </c>
      <c r="T20" s="1">
        <v>11.26145</v>
      </c>
      <c r="U20" s="1">
        <v>6.5000000000000002E-2</v>
      </c>
      <c r="V20" s="1">
        <v>76.8065</v>
      </c>
      <c r="W20">
        <v>-0.13500000000000001</v>
      </c>
      <c r="X20" s="1">
        <v>19.77544</v>
      </c>
      <c r="Y20" s="1">
        <v>6.5000000000000002E-2</v>
      </c>
      <c r="Z20" s="1">
        <v>26.577559999999998</v>
      </c>
      <c r="AA20">
        <v>-0.13500000000000001</v>
      </c>
      <c r="AB20" s="1">
        <v>71.204629999999995</v>
      </c>
      <c r="AC20" s="1">
        <v>6.5000000000000002E-2</v>
      </c>
      <c r="AD20" s="1">
        <v>15.527189999999999</v>
      </c>
      <c r="AE20">
        <v>-0.13500000000000001</v>
      </c>
      <c r="AF20" s="1">
        <v>44.218980000000002</v>
      </c>
      <c r="AG20" s="1">
        <v>6.5000000000000002E-2</v>
      </c>
      <c r="AH20" s="1">
        <v>23.461839999999999</v>
      </c>
      <c r="AP20" s="3" t="s">
        <v>601</v>
      </c>
      <c r="AQ20" s="184"/>
      <c r="AR20" s="3">
        <v>7</v>
      </c>
      <c r="AS20" s="3">
        <v>0.35177000000000003</v>
      </c>
      <c r="AT20" s="3">
        <v>0.23291999999999999</v>
      </c>
      <c r="AU20" s="3">
        <v>8.8029999999999997E-2</v>
      </c>
      <c r="AV20" s="3">
        <v>0.33333000000000002</v>
      </c>
    </row>
    <row r="21" spans="2:48">
      <c r="B21" s="3" t="s">
        <v>601</v>
      </c>
      <c r="C21" s="184"/>
      <c r="D21" s="3">
        <v>7</v>
      </c>
      <c r="E21" s="3">
        <v>1.2963199999999999</v>
      </c>
      <c r="F21" s="3">
        <v>0.72550999999999999</v>
      </c>
      <c r="G21" s="3">
        <v>0.27422000000000002</v>
      </c>
      <c r="H21" s="3">
        <v>1.1264000000000001</v>
      </c>
      <c r="J21" s="3" t="s">
        <v>33</v>
      </c>
      <c r="K21" s="184"/>
      <c r="L21" s="3">
        <v>7</v>
      </c>
      <c r="M21" s="3">
        <v>12.51135</v>
      </c>
      <c r="N21" s="3">
        <v>6.3661199999999996</v>
      </c>
      <c r="O21" s="3">
        <v>2.4061699999999999</v>
      </c>
      <c r="P21" s="3">
        <v>14.578939999999999</v>
      </c>
      <c r="S21">
        <v>-0.13</v>
      </c>
      <c r="T21" s="1">
        <v>13.76615</v>
      </c>
      <c r="U21" s="1">
        <v>7.0000000000000007E-2</v>
      </c>
      <c r="V21" s="1">
        <v>86.842140000000001</v>
      </c>
      <c r="W21">
        <v>-0.13</v>
      </c>
      <c r="X21" s="1">
        <v>16.801649999999999</v>
      </c>
      <c r="Y21" s="1">
        <v>7.0000000000000007E-2</v>
      </c>
      <c r="Z21" s="1">
        <v>33.977849999999997</v>
      </c>
      <c r="AA21">
        <v>-0.13</v>
      </c>
      <c r="AB21" s="1">
        <v>66.798100000000005</v>
      </c>
      <c r="AC21" s="1">
        <v>7.0000000000000007E-2</v>
      </c>
      <c r="AD21" s="1">
        <v>13.62018</v>
      </c>
      <c r="AE21">
        <v>-0.13</v>
      </c>
      <c r="AF21" s="1">
        <v>34.218870000000003</v>
      </c>
      <c r="AG21" s="1">
        <v>7.0000000000000007E-2</v>
      </c>
      <c r="AH21" s="1">
        <v>24.164100000000001</v>
      </c>
      <c r="AP21" s="202"/>
      <c r="AQ21" s="3" t="s">
        <v>66</v>
      </c>
      <c r="AR21" s="3">
        <v>7</v>
      </c>
      <c r="AS21" s="3">
        <v>0.34350000000000003</v>
      </c>
      <c r="AT21" s="3">
        <v>0.29126000000000002</v>
      </c>
      <c r="AU21" s="3">
        <v>0.11008999999999999</v>
      </c>
      <c r="AV21" s="3">
        <v>0.37646000000000002</v>
      </c>
    </row>
    <row r="22" spans="2:48">
      <c r="B22" s="202"/>
      <c r="C22" s="3" t="s">
        <v>66</v>
      </c>
      <c r="D22" s="3">
        <v>7</v>
      </c>
      <c r="E22" s="3">
        <v>1.04436</v>
      </c>
      <c r="F22" s="3">
        <v>0.48263</v>
      </c>
      <c r="G22" s="3">
        <v>0.18242</v>
      </c>
      <c r="H22" s="3">
        <v>1.26658</v>
      </c>
      <c r="J22" s="202"/>
      <c r="K22" s="3" t="s">
        <v>66</v>
      </c>
      <c r="L22" s="3">
        <v>7</v>
      </c>
      <c r="M22" s="3">
        <v>-9.2996599999999994</v>
      </c>
      <c r="N22" s="3">
        <v>6.8065600000000002</v>
      </c>
      <c r="O22" s="3">
        <v>2.5726399999999998</v>
      </c>
      <c r="P22" s="3">
        <v>-13.63157</v>
      </c>
      <c r="S22">
        <v>-0.125</v>
      </c>
      <c r="T22" s="1">
        <v>16.477049999999998</v>
      </c>
      <c r="U22" s="1">
        <v>7.4999999999999997E-2</v>
      </c>
      <c r="V22" s="1">
        <v>81.83408</v>
      </c>
      <c r="W22">
        <v>-0.125</v>
      </c>
      <c r="X22" s="1">
        <v>18.49775</v>
      </c>
      <c r="Y22" s="1">
        <v>7.4999999999999997E-2</v>
      </c>
      <c r="Z22" s="1">
        <v>30.195440000000001</v>
      </c>
      <c r="AA22">
        <v>-0.125</v>
      </c>
      <c r="AB22" s="1">
        <v>67.92295</v>
      </c>
      <c r="AC22" s="1">
        <v>7.4999999999999997E-2</v>
      </c>
      <c r="AD22" s="1">
        <v>6.1804699999999997</v>
      </c>
      <c r="AE22">
        <v>-0.125</v>
      </c>
      <c r="AF22" s="1">
        <v>41.33052</v>
      </c>
      <c r="AG22" s="1">
        <v>7.4999999999999997E-2</v>
      </c>
      <c r="AH22" s="1">
        <v>23.18141</v>
      </c>
      <c r="AP22" s="203"/>
      <c r="AQ22" s="3" t="s">
        <v>505</v>
      </c>
      <c r="AR22" s="3">
        <v>14</v>
      </c>
      <c r="AS22" s="3">
        <v>0.52351999999999999</v>
      </c>
      <c r="AT22" s="3">
        <v>0.26389000000000001</v>
      </c>
      <c r="AU22" s="3">
        <v>7.0529999999999995E-2</v>
      </c>
      <c r="AV22" s="3">
        <v>0.54622000000000004</v>
      </c>
    </row>
    <row r="23" spans="2:48">
      <c r="B23" s="203"/>
      <c r="C23" s="3" t="s">
        <v>505</v>
      </c>
      <c r="D23" s="3">
        <v>14</v>
      </c>
      <c r="E23" s="3">
        <v>1.8185</v>
      </c>
      <c r="F23" s="3">
        <v>0.92708000000000002</v>
      </c>
      <c r="G23" s="3">
        <v>0.24776999999999999</v>
      </c>
      <c r="H23" s="3">
        <v>1.6121099999999999</v>
      </c>
      <c r="J23" s="203"/>
      <c r="K23" s="3" t="s">
        <v>505</v>
      </c>
      <c r="L23" s="3">
        <v>14</v>
      </c>
      <c r="M23" s="3">
        <v>7.8615199999999996</v>
      </c>
      <c r="N23" s="3">
        <v>6.6314299999999999</v>
      </c>
      <c r="O23" s="3">
        <v>1.7723199999999999</v>
      </c>
      <c r="P23" s="3">
        <v>5.5</v>
      </c>
      <c r="S23">
        <v>-0.12</v>
      </c>
      <c r="T23" s="1">
        <v>10.773949999999999</v>
      </c>
      <c r="U23" s="1">
        <v>0.08</v>
      </c>
      <c r="V23" s="1">
        <v>87.183999999999997</v>
      </c>
      <c r="W23">
        <v>-0.12</v>
      </c>
      <c r="X23" s="1">
        <v>22.342179999999999</v>
      </c>
      <c r="Y23" s="1">
        <v>0.08</v>
      </c>
      <c r="Z23" s="1">
        <v>26.57921</v>
      </c>
      <c r="AA23">
        <v>-0.12</v>
      </c>
      <c r="AB23" s="1">
        <v>69.279589999999999</v>
      </c>
      <c r="AC23" s="1">
        <v>0.08</v>
      </c>
      <c r="AD23" s="1">
        <v>5.5101899999999997</v>
      </c>
      <c r="AE23">
        <v>-0.12</v>
      </c>
      <c r="AF23" s="1">
        <v>38.598149999999997</v>
      </c>
      <c r="AG23" s="1">
        <v>0.08</v>
      </c>
      <c r="AH23" s="1">
        <v>16.9543</v>
      </c>
      <c r="AP23" s="203"/>
      <c r="AQ23" s="3" t="s">
        <v>506</v>
      </c>
      <c r="AR23" s="3" t="s">
        <v>57</v>
      </c>
      <c r="AS23" s="3" t="s">
        <v>507</v>
      </c>
      <c r="AT23" s="159"/>
      <c r="AU23" s="166"/>
      <c r="AV23" s="157"/>
    </row>
    <row r="24" spans="2:48">
      <c r="B24" s="203"/>
      <c r="C24" s="3" t="s">
        <v>506</v>
      </c>
      <c r="D24" s="3" t="s">
        <v>57</v>
      </c>
      <c r="E24" s="3" t="s">
        <v>507</v>
      </c>
      <c r="F24" s="159"/>
      <c r="G24" s="166"/>
      <c r="H24" s="157"/>
      <c r="J24" s="203"/>
      <c r="K24" s="3" t="s">
        <v>506</v>
      </c>
      <c r="L24" s="3" t="s">
        <v>57</v>
      </c>
      <c r="M24" s="3" t="s">
        <v>507</v>
      </c>
      <c r="N24" s="159"/>
      <c r="O24" s="166"/>
      <c r="P24" s="157"/>
      <c r="S24">
        <v>-0.115</v>
      </c>
      <c r="T24" s="1">
        <v>6.0339700000000001</v>
      </c>
      <c r="U24" s="1">
        <v>8.5000000000000006E-2</v>
      </c>
      <c r="V24" s="1">
        <v>97.006730000000005</v>
      </c>
      <c r="W24">
        <v>-0.115</v>
      </c>
      <c r="X24" s="1">
        <v>20.348459999999999</v>
      </c>
      <c r="Y24" s="1">
        <v>8.5000000000000006E-2</v>
      </c>
      <c r="Z24" s="1">
        <v>33.707120000000003</v>
      </c>
      <c r="AA24">
        <v>-0.115</v>
      </c>
      <c r="AB24" s="1">
        <v>59.018169999999998</v>
      </c>
      <c r="AC24" s="1">
        <v>8.5000000000000006E-2</v>
      </c>
      <c r="AD24" s="1">
        <v>6.8969899999999997</v>
      </c>
      <c r="AE24">
        <v>-0.115</v>
      </c>
      <c r="AF24" s="1">
        <v>33.500950000000003</v>
      </c>
      <c r="AG24" s="1">
        <v>8.5000000000000006E-2</v>
      </c>
      <c r="AH24" s="1">
        <v>16.624030000000001</v>
      </c>
      <c r="AP24" s="184"/>
      <c r="AQ24" s="3">
        <v>3.12025</v>
      </c>
      <c r="AR24" s="3">
        <v>6</v>
      </c>
      <c r="AS24" s="3">
        <v>2.0580000000000001E-2</v>
      </c>
      <c r="AT24" s="142"/>
      <c r="AU24" s="143"/>
      <c r="AV24" s="161"/>
    </row>
    <row r="25" spans="2:48">
      <c r="B25" s="184"/>
      <c r="C25" s="3">
        <v>5.7251200000000004</v>
      </c>
      <c r="D25" s="3">
        <v>6</v>
      </c>
      <c r="E25" s="3">
        <v>1.23E-3</v>
      </c>
      <c r="F25" s="142"/>
      <c r="G25" s="143"/>
      <c r="H25" s="161"/>
      <c r="J25" s="184"/>
      <c r="K25" s="3">
        <v>-3.6148400000000001</v>
      </c>
      <c r="L25" s="3">
        <v>6</v>
      </c>
      <c r="M25" s="3">
        <v>1.1169999999999999E-2</v>
      </c>
      <c r="N25" s="142"/>
      <c r="O25" s="143"/>
      <c r="P25" s="161"/>
      <c r="S25">
        <v>-0.11</v>
      </c>
      <c r="T25" s="1">
        <v>10.19739</v>
      </c>
      <c r="U25" s="1">
        <v>0.09</v>
      </c>
      <c r="V25" s="1">
        <v>99.333290000000005</v>
      </c>
      <c r="W25">
        <v>-0.11</v>
      </c>
      <c r="X25" s="1">
        <v>14.75394</v>
      </c>
      <c r="Y25" s="1">
        <v>0.09</v>
      </c>
      <c r="Z25" s="1">
        <v>34.055549999999997</v>
      </c>
      <c r="AA25">
        <v>-0.11</v>
      </c>
      <c r="AB25" s="1">
        <v>59.379330000000003</v>
      </c>
      <c r="AC25" s="1">
        <v>0.09</v>
      </c>
      <c r="AD25" s="1">
        <v>4.2225999999999999</v>
      </c>
      <c r="AE25">
        <v>-0.11</v>
      </c>
      <c r="AF25" s="1">
        <v>31.238330000000001</v>
      </c>
      <c r="AG25" s="1">
        <v>0.09</v>
      </c>
      <c r="AH25" s="1">
        <v>19.389399999999998</v>
      </c>
    </row>
    <row r="26" spans="2:48">
      <c r="S26">
        <v>-0.105</v>
      </c>
      <c r="T26" s="1">
        <v>10.06663</v>
      </c>
      <c r="U26" s="1">
        <v>9.5000000000000001E-2</v>
      </c>
      <c r="V26" s="1">
        <v>94.393379999999993</v>
      </c>
      <c r="W26">
        <v>-0.105</v>
      </c>
      <c r="X26" s="1">
        <v>19.90569</v>
      </c>
      <c r="Y26" s="1">
        <v>9.5000000000000001E-2</v>
      </c>
      <c r="Z26" s="1">
        <v>37.574759999999998</v>
      </c>
      <c r="AA26">
        <v>-0.105</v>
      </c>
      <c r="AB26" s="1">
        <v>60.871769999999998</v>
      </c>
      <c r="AC26" s="1">
        <v>9.5000000000000001E-2</v>
      </c>
      <c r="AD26" s="1">
        <v>7.0493100000000002</v>
      </c>
      <c r="AE26">
        <v>-0.105</v>
      </c>
      <c r="AF26" s="1">
        <v>28.380569999999999</v>
      </c>
      <c r="AG26" s="1">
        <v>9.5000000000000001E-2</v>
      </c>
      <c r="AH26" s="1">
        <v>17.03416</v>
      </c>
      <c r="AP26" t="s">
        <v>546</v>
      </c>
    </row>
    <row r="27" spans="2:48">
      <c r="B27" s="162" t="s">
        <v>508</v>
      </c>
      <c r="C27" s="162"/>
      <c r="D27" s="162"/>
      <c r="E27" s="162"/>
      <c r="F27" s="162"/>
      <c r="G27" s="162"/>
      <c r="H27" s="162"/>
      <c r="J27" s="162" t="s">
        <v>511</v>
      </c>
      <c r="K27" s="162"/>
      <c r="L27" s="162"/>
      <c r="M27" s="162"/>
      <c r="N27" s="162"/>
      <c r="O27" s="162"/>
      <c r="P27" s="162"/>
      <c r="S27">
        <v>-0.1</v>
      </c>
      <c r="T27" s="1">
        <v>11.61368</v>
      </c>
      <c r="U27" s="1">
        <v>0.1</v>
      </c>
      <c r="V27" s="1">
        <v>93.846559999999997</v>
      </c>
      <c r="W27">
        <v>-0.1</v>
      </c>
      <c r="X27" s="1">
        <v>22.6859</v>
      </c>
      <c r="Y27" s="1">
        <v>0.1</v>
      </c>
      <c r="Z27" s="1">
        <v>43.692860000000003</v>
      </c>
      <c r="AA27">
        <v>-0.1</v>
      </c>
      <c r="AB27" s="1">
        <v>54.241959999999999</v>
      </c>
      <c r="AC27" s="1">
        <v>0.1</v>
      </c>
      <c r="AD27" s="1">
        <v>13.882759999999999</v>
      </c>
      <c r="AE27">
        <v>-0.1</v>
      </c>
      <c r="AF27" s="1">
        <v>36.189970000000002</v>
      </c>
      <c r="AG27" s="1">
        <v>0.1</v>
      </c>
      <c r="AH27" s="1">
        <v>16.3506</v>
      </c>
      <c r="AP27" s="162" t="s">
        <v>509</v>
      </c>
      <c r="AQ27" s="162"/>
      <c r="AR27" s="162"/>
      <c r="AS27" s="162"/>
      <c r="AT27" s="162"/>
      <c r="AU27" s="162"/>
      <c r="AV27" s="162"/>
    </row>
    <row r="28" spans="2:48">
      <c r="B28" s="3"/>
      <c r="C28" s="3"/>
      <c r="D28" s="3" t="s">
        <v>500</v>
      </c>
      <c r="E28" s="3" t="s">
        <v>501</v>
      </c>
      <c r="F28" s="3" t="s">
        <v>502</v>
      </c>
      <c r="G28" s="3" t="s">
        <v>55</v>
      </c>
      <c r="H28" s="3" t="s">
        <v>503</v>
      </c>
      <c r="J28" s="136"/>
      <c r="K28" s="138"/>
      <c r="L28" s="3" t="s">
        <v>500</v>
      </c>
      <c r="M28" s="3" t="s">
        <v>501</v>
      </c>
      <c r="N28" s="3" t="s">
        <v>502</v>
      </c>
      <c r="O28" s="3" t="s">
        <v>55</v>
      </c>
      <c r="P28" s="3" t="s">
        <v>503</v>
      </c>
      <c r="S28">
        <v>-9.5000000000000001E-2</v>
      </c>
      <c r="T28" s="1">
        <v>11.61368</v>
      </c>
      <c r="U28" s="1">
        <v>0.105</v>
      </c>
      <c r="V28" s="1">
        <v>101.90992</v>
      </c>
      <c r="W28">
        <v>-9.5000000000000001E-2</v>
      </c>
      <c r="X28" s="1">
        <v>24.559799999999999</v>
      </c>
      <c r="Y28" s="1">
        <v>0.105</v>
      </c>
      <c r="Z28" s="1">
        <v>41.741349999999997</v>
      </c>
      <c r="AA28">
        <v>-9.5000000000000001E-2</v>
      </c>
      <c r="AB28" s="1">
        <v>52.038249999999998</v>
      </c>
      <c r="AC28" s="1">
        <v>0.105</v>
      </c>
      <c r="AD28" s="1">
        <v>16.05321</v>
      </c>
      <c r="AE28">
        <v>-9.5000000000000001E-2</v>
      </c>
      <c r="AF28" s="1">
        <v>36.71481</v>
      </c>
      <c r="AG28" s="1">
        <v>0.105</v>
      </c>
      <c r="AH28" s="1">
        <v>19.15081</v>
      </c>
      <c r="AP28" s="136"/>
      <c r="AQ28" s="138"/>
      <c r="AR28" s="3" t="s">
        <v>500</v>
      </c>
      <c r="AS28" s="3" t="s">
        <v>501</v>
      </c>
      <c r="AT28" s="3" t="s">
        <v>502</v>
      </c>
      <c r="AU28" s="3" t="s">
        <v>55</v>
      </c>
      <c r="AV28" s="3" t="s">
        <v>503</v>
      </c>
    </row>
    <row r="29" spans="2:48">
      <c r="B29" s="3" t="s">
        <v>579</v>
      </c>
      <c r="C29" s="202"/>
      <c r="D29" s="3">
        <v>7</v>
      </c>
      <c r="E29" s="3">
        <v>7.8322599999999998</v>
      </c>
      <c r="F29" s="3">
        <v>4.1839599999999999</v>
      </c>
      <c r="G29" s="3">
        <v>1.5813900000000001</v>
      </c>
      <c r="H29" s="3">
        <v>8.2073900000000002</v>
      </c>
      <c r="J29" s="3" t="s">
        <v>32</v>
      </c>
      <c r="K29" s="202"/>
      <c r="L29" s="3">
        <v>7</v>
      </c>
      <c r="M29" s="3">
        <v>5.76722</v>
      </c>
      <c r="N29" s="3">
        <v>5.1837499999999999</v>
      </c>
      <c r="O29" s="3">
        <v>1.9592700000000001</v>
      </c>
      <c r="P29" s="3">
        <v>3.3125</v>
      </c>
      <c r="S29">
        <v>-0.09</v>
      </c>
      <c r="T29" s="1">
        <v>12.199820000000001</v>
      </c>
      <c r="U29" s="1">
        <v>0.11</v>
      </c>
      <c r="V29" s="1">
        <v>90.932829999999996</v>
      </c>
      <c r="W29">
        <v>-0.09</v>
      </c>
      <c r="X29" s="1">
        <v>21.038260000000001</v>
      </c>
      <c r="Y29" s="1">
        <v>0.11</v>
      </c>
      <c r="Z29" s="1">
        <v>36.975549999999998</v>
      </c>
      <c r="AA29">
        <v>-0.09</v>
      </c>
      <c r="AB29" s="1">
        <v>38.12565</v>
      </c>
      <c r="AC29" s="1">
        <v>0.11</v>
      </c>
      <c r="AD29" s="1">
        <v>16.610109999999999</v>
      </c>
      <c r="AE29">
        <v>-0.09</v>
      </c>
      <c r="AF29" s="1">
        <v>34.102260000000001</v>
      </c>
      <c r="AG29" s="1">
        <v>0.11</v>
      </c>
      <c r="AH29" s="1">
        <v>14.291230000000001</v>
      </c>
      <c r="AP29" s="3" t="s">
        <v>579</v>
      </c>
      <c r="AQ29" s="202"/>
      <c r="AR29" s="3">
        <v>7</v>
      </c>
      <c r="AS29" s="3">
        <v>0.57038</v>
      </c>
      <c r="AT29" s="3">
        <v>0.30562</v>
      </c>
      <c r="AU29" s="3">
        <v>0.11551</v>
      </c>
      <c r="AV29" s="3">
        <v>0.6</v>
      </c>
    </row>
    <row r="30" spans="2:48">
      <c r="B30" s="3" t="s">
        <v>601</v>
      </c>
      <c r="C30" s="184"/>
      <c r="D30" s="3">
        <v>7</v>
      </c>
      <c r="E30" s="3">
        <v>3.7156500000000001</v>
      </c>
      <c r="F30" s="3">
        <v>0.94157999999999997</v>
      </c>
      <c r="G30" s="3">
        <v>0.35587999999999997</v>
      </c>
      <c r="H30" s="3">
        <v>4.0924899999999997</v>
      </c>
      <c r="J30" s="3" t="s">
        <v>33</v>
      </c>
      <c r="K30" s="184"/>
      <c r="L30" s="3">
        <v>7</v>
      </c>
      <c r="M30" s="3">
        <v>7.4378299999999999</v>
      </c>
      <c r="N30" s="3">
        <v>5.54793</v>
      </c>
      <c r="O30" s="3">
        <v>2.0969199999999999</v>
      </c>
      <c r="P30" s="3">
        <v>6.4324300000000001</v>
      </c>
      <c r="S30">
        <v>-8.5000000000000006E-2</v>
      </c>
      <c r="T30" s="1">
        <v>17.591139999999999</v>
      </c>
      <c r="U30" s="1">
        <v>0.115</v>
      </c>
      <c r="V30" s="1">
        <v>83.116730000000004</v>
      </c>
      <c r="W30">
        <v>-8.5000000000000006E-2</v>
      </c>
      <c r="X30" s="1">
        <v>16.403939999999999</v>
      </c>
      <c r="Y30" s="1">
        <v>0.115</v>
      </c>
      <c r="Z30" s="1">
        <v>35.543239999999997</v>
      </c>
      <c r="AA30">
        <v>-8.5000000000000006E-2</v>
      </c>
      <c r="AB30" s="1">
        <v>30.54391</v>
      </c>
      <c r="AC30" s="1">
        <v>0.115</v>
      </c>
      <c r="AD30" s="1">
        <v>16.49672</v>
      </c>
      <c r="AE30">
        <v>-8.5000000000000006E-2</v>
      </c>
      <c r="AF30" s="1">
        <v>25.970790000000001</v>
      </c>
      <c r="AG30" s="1">
        <v>0.115</v>
      </c>
      <c r="AH30" s="1">
        <v>10.732200000000001</v>
      </c>
      <c r="AP30" s="3" t="s">
        <v>601</v>
      </c>
      <c r="AQ30" s="184"/>
      <c r="AR30" s="3">
        <v>7</v>
      </c>
      <c r="AS30" s="3">
        <v>0.20960000000000001</v>
      </c>
      <c r="AT30" s="3">
        <v>0.23735999999999999</v>
      </c>
      <c r="AU30" s="3">
        <v>8.9709999999999998E-2</v>
      </c>
      <c r="AV30" s="3">
        <v>8.1629999999999994E-2</v>
      </c>
    </row>
    <row r="31" spans="2:48">
      <c r="B31" s="202"/>
      <c r="C31" s="3" t="s">
        <v>66</v>
      </c>
      <c r="D31" s="3">
        <v>7</v>
      </c>
      <c r="E31" s="3">
        <v>4.1166200000000002</v>
      </c>
      <c r="F31" s="3">
        <v>3.2843200000000001</v>
      </c>
      <c r="G31" s="3">
        <v>1.24136</v>
      </c>
      <c r="H31" s="3">
        <v>4.1148999999999996</v>
      </c>
      <c r="J31" s="202"/>
      <c r="K31" s="3" t="s">
        <v>66</v>
      </c>
      <c r="L31" s="3">
        <v>7</v>
      </c>
      <c r="M31" s="3">
        <v>-1.6706000000000001</v>
      </c>
      <c r="N31" s="3">
        <v>2.2073399999999999</v>
      </c>
      <c r="O31" s="3">
        <v>0.83430000000000004</v>
      </c>
      <c r="P31" s="3">
        <v>-1.1499999999999999</v>
      </c>
      <c r="S31">
        <v>-0.08</v>
      </c>
      <c r="T31" s="1">
        <v>13.05735</v>
      </c>
      <c r="U31" s="1">
        <v>0.12</v>
      </c>
      <c r="V31" s="1">
        <v>94.161649999999995</v>
      </c>
      <c r="W31">
        <v>-0.08</v>
      </c>
      <c r="X31" s="1">
        <v>15.48587</v>
      </c>
      <c r="Y31" s="1">
        <v>0.12</v>
      </c>
      <c r="Z31" s="1">
        <v>41.800669999999997</v>
      </c>
      <c r="AA31">
        <v>-0.08</v>
      </c>
      <c r="AB31" s="1">
        <v>33.811750000000004</v>
      </c>
      <c r="AC31" s="1">
        <v>0.12</v>
      </c>
      <c r="AD31" s="1">
        <v>11.81612</v>
      </c>
      <c r="AE31">
        <v>-0.08</v>
      </c>
      <c r="AF31" s="1">
        <v>18.71734</v>
      </c>
      <c r="AG31" s="1">
        <v>0.12</v>
      </c>
      <c r="AH31" s="1">
        <v>17.655280000000001</v>
      </c>
      <c r="AP31" s="202"/>
      <c r="AQ31" s="3" t="s">
        <v>66</v>
      </c>
      <c r="AR31" s="3">
        <v>7</v>
      </c>
      <c r="AS31" s="3">
        <v>0.36076999999999998</v>
      </c>
      <c r="AT31" s="3">
        <v>0.42988999999999999</v>
      </c>
      <c r="AU31" s="3">
        <v>0.16248000000000001</v>
      </c>
      <c r="AV31" s="3">
        <v>0.54166999999999998</v>
      </c>
    </row>
    <row r="32" spans="2:48">
      <c r="B32" s="203"/>
      <c r="C32" s="3" t="s">
        <v>505</v>
      </c>
      <c r="D32" s="3">
        <v>14</v>
      </c>
      <c r="E32" s="3">
        <v>5.7739500000000001</v>
      </c>
      <c r="F32" s="3">
        <v>3.6126499999999999</v>
      </c>
      <c r="G32" s="3">
        <v>0.96552000000000004</v>
      </c>
      <c r="H32" s="3">
        <v>4.3022799999999997</v>
      </c>
      <c r="J32" s="203"/>
      <c r="K32" s="3" t="s">
        <v>505</v>
      </c>
      <c r="L32" s="3">
        <v>14</v>
      </c>
      <c r="M32" s="3">
        <v>6.6025200000000002</v>
      </c>
      <c r="N32" s="3">
        <v>5.2306299999999997</v>
      </c>
      <c r="O32" s="3">
        <v>1.39794</v>
      </c>
      <c r="P32" s="3">
        <v>5.1224600000000002</v>
      </c>
      <c r="S32">
        <v>-7.4999999999999997E-2</v>
      </c>
      <c r="T32" s="1">
        <v>8.0252300000000005</v>
      </c>
      <c r="U32" s="1">
        <v>0.125</v>
      </c>
      <c r="V32" s="1">
        <v>92.146780000000007</v>
      </c>
      <c r="W32">
        <v>-7.4999999999999997E-2</v>
      </c>
      <c r="X32" s="1">
        <v>14.84085</v>
      </c>
      <c r="Y32" s="1">
        <v>0.125</v>
      </c>
      <c r="Z32" s="1">
        <v>35.76379</v>
      </c>
      <c r="AA32">
        <v>-7.4999999999999997E-2</v>
      </c>
      <c r="AB32" s="1">
        <v>31.566970000000001</v>
      </c>
      <c r="AC32" s="1">
        <v>0.125</v>
      </c>
      <c r="AD32" s="1">
        <v>7.54101</v>
      </c>
      <c r="AE32">
        <v>-7.4999999999999997E-2</v>
      </c>
      <c r="AF32" s="1">
        <v>23.419090000000001</v>
      </c>
      <c r="AG32" s="1">
        <v>0.125</v>
      </c>
      <c r="AH32" s="1">
        <v>18.418209999999998</v>
      </c>
      <c r="AP32" s="203"/>
      <c r="AQ32" s="3" t="s">
        <v>505</v>
      </c>
      <c r="AR32" s="3">
        <v>14</v>
      </c>
      <c r="AS32" s="3">
        <v>0.38999</v>
      </c>
      <c r="AT32" s="3">
        <v>0.32273000000000002</v>
      </c>
      <c r="AU32" s="3">
        <v>8.6249999999999993E-2</v>
      </c>
      <c r="AV32" s="3">
        <v>0.33333000000000002</v>
      </c>
    </row>
    <row r="33" spans="2:48">
      <c r="B33" s="203"/>
      <c r="C33" s="3" t="s">
        <v>506</v>
      </c>
      <c r="D33" s="3" t="s">
        <v>57</v>
      </c>
      <c r="E33" s="3" t="s">
        <v>507</v>
      </c>
      <c r="F33" s="159"/>
      <c r="G33" s="166"/>
      <c r="H33" s="157"/>
      <c r="J33" s="203"/>
      <c r="K33" s="3" t="s">
        <v>506</v>
      </c>
      <c r="L33" s="3" t="s">
        <v>57</v>
      </c>
      <c r="M33" s="3" t="s">
        <v>507</v>
      </c>
      <c r="N33" s="159"/>
      <c r="O33" s="166"/>
      <c r="P33" s="157"/>
      <c r="S33">
        <v>-7.0000000000000007E-2</v>
      </c>
      <c r="T33" s="1">
        <v>10.55659</v>
      </c>
      <c r="U33" s="1">
        <v>0.13</v>
      </c>
      <c r="V33" s="1">
        <v>77.360969999999995</v>
      </c>
      <c r="W33">
        <v>-7.0000000000000007E-2</v>
      </c>
      <c r="X33" s="1">
        <v>15.77582</v>
      </c>
      <c r="Y33" s="1">
        <v>0.13</v>
      </c>
      <c r="Z33" s="1">
        <v>40.195880000000002</v>
      </c>
      <c r="AA33">
        <v>-7.0000000000000007E-2</v>
      </c>
      <c r="AB33" s="1">
        <v>31.957820000000002</v>
      </c>
      <c r="AC33" s="1">
        <v>0.13</v>
      </c>
      <c r="AD33" s="1">
        <v>9.5287199999999999</v>
      </c>
      <c r="AE33">
        <v>-7.0000000000000007E-2</v>
      </c>
      <c r="AF33" s="1">
        <v>21.46837</v>
      </c>
      <c r="AG33" s="1">
        <v>0.13</v>
      </c>
      <c r="AH33" s="1">
        <v>16.861630000000002</v>
      </c>
      <c r="AP33" s="203"/>
      <c r="AQ33" s="3" t="s">
        <v>506</v>
      </c>
      <c r="AR33" s="3" t="s">
        <v>57</v>
      </c>
      <c r="AS33" s="3" t="s">
        <v>507</v>
      </c>
      <c r="AT33" s="159"/>
      <c r="AU33" s="166"/>
      <c r="AV33" s="157"/>
    </row>
    <row r="34" spans="2:48">
      <c r="B34" s="184"/>
      <c r="C34" s="3">
        <v>3.3162199999999999</v>
      </c>
      <c r="D34" s="3">
        <v>6</v>
      </c>
      <c r="E34" s="3">
        <v>1.6080000000000001E-2</v>
      </c>
      <c r="F34" s="142"/>
      <c r="G34" s="143"/>
      <c r="H34" s="161"/>
      <c r="J34" s="184"/>
      <c r="K34" s="3">
        <v>-2.0024099999999998</v>
      </c>
      <c r="L34" s="3">
        <v>6</v>
      </c>
      <c r="M34" s="3">
        <v>9.2119999999999994E-2</v>
      </c>
      <c r="N34" s="142"/>
      <c r="O34" s="143"/>
      <c r="P34" s="161"/>
      <c r="S34">
        <v>-6.5000000000000002E-2</v>
      </c>
      <c r="T34" s="1">
        <v>18.57037</v>
      </c>
      <c r="U34" s="1">
        <v>0.13500000000000001</v>
      </c>
      <c r="V34" s="1">
        <v>72.7102</v>
      </c>
      <c r="W34">
        <v>-6.5000000000000002E-2</v>
      </c>
      <c r="X34" s="1">
        <v>17.91357</v>
      </c>
      <c r="Y34" s="1">
        <v>0.13500000000000001</v>
      </c>
      <c r="Z34" s="1">
        <v>36.3354</v>
      </c>
      <c r="AA34">
        <v>-6.5000000000000002E-2</v>
      </c>
      <c r="AB34" s="1">
        <v>28.259620000000002</v>
      </c>
      <c r="AC34" s="1">
        <v>0.13500000000000001</v>
      </c>
      <c r="AD34" s="1">
        <v>11.51285</v>
      </c>
      <c r="AE34">
        <v>-6.5000000000000002E-2</v>
      </c>
      <c r="AF34" s="1">
        <v>18.91038</v>
      </c>
      <c r="AG34" s="1">
        <v>0.13500000000000001</v>
      </c>
      <c r="AH34" s="1">
        <v>16.306080000000001</v>
      </c>
      <c r="AP34" s="184"/>
      <c r="AQ34" s="3">
        <v>2.2203599999999999</v>
      </c>
      <c r="AR34" s="3">
        <v>6</v>
      </c>
      <c r="AS34" s="3">
        <v>6.8159999999999998E-2</v>
      </c>
      <c r="AT34" s="142"/>
      <c r="AU34" s="143"/>
      <c r="AV34" s="161"/>
    </row>
    <row r="35" spans="2:48">
      <c r="S35">
        <v>-0.06</v>
      </c>
      <c r="T35" s="1">
        <v>21.651810000000001</v>
      </c>
      <c r="U35" s="1">
        <v>0.14000000000000001</v>
      </c>
      <c r="V35" s="1">
        <v>72.319909999999993</v>
      </c>
      <c r="W35">
        <v>-0.06</v>
      </c>
      <c r="X35" s="1">
        <v>20.438780000000001</v>
      </c>
      <c r="Y35" s="1">
        <v>0.14000000000000001</v>
      </c>
      <c r="Z35" s="1">
        <v>34.23415</v>
      </c>
      <c r="AA35">
        <v>-0.06</v>
      </c>
      <c r="AB35" s="1">
        <v>22.813580000000002</v>
      </c>
      <c r="AC35" s="1">
        <v>0.14000000000000001</v>
      </c>
      <c r="AD35" s="1">
        <v>7.9705199999999996</v>
      </c>
      <c r="AE35">
        <v>-0.06</v>
      </c>
      <c r="AF35" s="1">
        <v>17.88147</v>
      </c>
      <c r="AG35" s="1">
        <v>0.14000000000000001</v>
      </c>
      <c r="AH35" s="1">
        <v>21.05105</v>
      </c>
    </row>
    <row r="36" spans="2:48">
      <c r="J36" s="162" t="s">
        <v>512</v>
      </c>
      <c r="K36" s="162"/>
      <c r="L36" s="162"/>
      <c r="M36" s="162"/>
      <c r="N36" s="162"/>
      <c r="O36" s="162"/>
      <c r="P36" s="162"/>
      <c r="S36">
        <v>-5.5E-2</v>
      </c>
      <c r="T36" s="1">
        <v>15.93</v>
      </c>
      <c r="U36" s="1">
        <v>0.14499999999999999</v>
      </c>
      <c r="V36" s="1">
        <v>70.684740000000005</v>
      </c>
      <c r="W36">
        <v>-5.5E-2</v>
      </c>
      <c r="X36" s="1">
        <v>18.656510000000001</v>
      </c>
      <c r="Y36" s="1">
        <v>0.14499999999999999</v>
      </c>
      <c r="Z36" s="1">
        <v>34.780619999999999</v>
      </c>
      <c r="AA36">
        <v>-5.5E-2</v>
      </c>
      <c r="AB36" s="1">
        <v>19.600639999999999</v>
      </c>
      <c r="AC36" s="1">
        <v>0.14499999999999999</v>
      </c>
      <c r="AD36" s="1">
        <v>6.0126400000000002</v>
      </c>
      <c r="AE36">
        <v>-5.5E-2</v>
      </c>
      <c r="AF36" s="1">
        <v>15.451460000000001</v>
      </c>
      <c r="AG36" s="1">
        <v>0.14499999999999999</v>
      </c>
      <c r="AH36" s="1">
        <v>19.720559999999999</v>
      </c>
    </row>
    <row r="37" spans="2:48">
      <c r="J37" s="136"/>
      <c r="K37" s="138"/>
      <c r="L37" s="3" t="s">
        <v>500</v>
      </c>
      <c r="M37" s="3" t="s">
        <v>501</v>
      </c>
      <c r="N37" s="3" t="s">
        <v>502</v>
      </c>
      <c r="O37" s="3" t="s">
        <v>55</v>
      </c>
      <c r="P37" s="3" t="s">
        <v>503</v>
      </c>
      <c r="S37">
        <v>-0.05</v>
      </c>
      <c r="T37" s="1">
        <v>12.10215</v>
      </c>
      <c r="U37" s="1">
        <v>0.15</v>
      </c>
      <c r="V37" s="1">
        <v>67.030990000000003</v>
      </c>
      <c r="W37">
        <v>-0.05</v>
      </c>
      <c r="X37" s="1">
        <v>19.350760000000001</v>
      </c>
      <c r="Y37" s="1">
        <v>0.15</v>
      </c>
      <c r="Z37" s="1">
        <v>29.876999999999999</v>
      </c>
      <c r="AA37">
        <v>-0.05</v>
      </c>
      <c r="AB37" s="1">
        <v>18.898620000000001</v>
      </c>
      <c r="AC37" s="1">
        <v>0.15</v>
      </c>
      <c r="AD37" s="1">
        <v>7.3540900000000002</v>
      </c>
      <c r="AE37">
        <v>-0.05</v>
      </c>
      <c r="AF37" s="1">
        <v>21.544260000000001</v>
      </c>
      <c r="AG37" s="1">
        <v>0.15</v>
      </c>
      <c r="AH37" s="1">
        <v>24.609089999999998</v>
      </c>
    </row>
    <row r="38" spans="2:48">
      <c r="J38" s="3" t="s">
        <v>33</v>
      </c>
      <c r="K38" s="3"/>
      <c r="L38" s="3">
        <v>7</v>
      </c>
      <c r="M38" s="3">
        <v>4.8877499999999996</v>
      </c>
      <c r="N38" s="3">
        <v>3.6031399999999998</v>
      </c>
      <c r="O38" s="3">
        <v>1.3618600000000001</v>
      </c>
      <c r="P38" s="3">
        <v>3.1555499999999999</v>
      </c>
      <c r="S38">
        <v>-4.4999999999999998E-2</v>
      </c>
      <c r="T38" s="1">
        <v>11.950620000000001</v>
      </c>
      <c r="U38" s="1">
        <v>0.155</v>
      </c>
      <c r="V38" s="1">
        <v>62.696829999999999</v>
      </c>
      <c r="W38">
        <v>-4.4999999999999998E-2</v>
      </c>
      <c r="X38" s="1">
        <v>29.86591</v>
      </c>
      <c r="Y38" s="1">
        <v>0.155</v>
      </c>
      <c r="Z38" s="1">
        <v>23.81081</v>
      </c>
      <c r="AA38">
        <v>-4.4999999999999998E-2</v>
      </c>
      <c r="AB38" s="1">
        <v>18.862079999999999</v>
      </c>
      <c r="AC38" s="1">
        <v>0.155</v>
      </c>
      <c r="AD38" s="1">
        <v>8.0447900000000008</v>
      </c>
      <c r="AE38">
        <v>-4.4999999999999998E-2</v>
      </c>
      <c r="AF38" s="1">
        <v>20.005510000000001</v>
      </c>
      <c r="AG38" s="1">
        <v>0.155</v>
      </c>
      <c r="AH38" s="1">
        <v>24.480689999999999</v>
      </c>
    </row>
    <row r="39" spans="2:48">
      <c r="J39" s="3" t="s">
        <v>32</v>
      </c>
      <c r="K39" s="3"/>
      <c r="L39" s="3">
        <v>7</v>
      </c>
      <c r="M39" s="3">
        <v>2.0055999999999998</v>
      </c>
      <c r="N39" s="3">
        <v>1.49403</v>
      </c>
      <c r="O39" s="3">
        <v>0.56469000000000003</v>
      </c>
      <c r="P39" s="3">
        <v>1.55</v>
      </c>
      <c r="S39">
        <v>-0.04</v>
      </c>
      <c r="T39" s="1">
        <v>12.27223</v>
      </c>
      <c r="U39" s="1">
        <v>0.16</v>
      </c>
      <c r="V39" s="1">
        <v>60.182569999999998</v>
      </c>
      <c r="W39">
        <v>-0.04</v>
      </c>
      <c r="X39" s="1">
        <v>29.16921</v>
      </c>
      <c r="Y39" s="1">
        <v>0.16</v>
      </c>
      <c r="Z39" s="1">
        <v>26.097390000000001</v>
      </c>
      <c r="AA39">
        <v>-0.04</v>
      </c>
      <c r="AB39" s="1">
        <v>11.22354</v>
      </c>
      <c r="AC39" s="1">
        <v>0.16</v>
      </c>
      <c r="AD39" s="1">
        <v>9.9686500000000002</v>
      </c>
      <c r="AE39">
        <v>-0.04</v>
      </c>
      <c r="AF39" s="1">
        <v>13.16309</v>
      </c>
      <c r="AG39" s="1">
        <v>0.16</v>
      </c>
      <c r="AH39" s="1">
        <v>21.244630000000001</v>
      </c>
    </row>
    <row r="40" spans="2:48">
      <c r="J40" s="202"/>
      <c r="K40" s="3" t="s">
        <v>66</v>
      </c>
      <c r="L40" s="3">
        <v>7</v>
      </c>
      <c r="M40" s="3">
        <v>2.8821500000000002</v>
      </c>
      <c r="N40" s="3">
        <v>3.7365900000000001</v>
      </c>
      <c r="O40" s="3">
        <v>1.4123000000000001</v>
      </c>
      <c r="P40" s="3">
        <v>1.2105300000000001</v>
      </c>
      <c r="S40">
        <v>-3.5000000000000003E-2</v>
      </c>
      <c r="T40" s="1">
        <v>11.67338</v>
      </c>
      <c r="U40" s="1">
        <v>0.16500000000000001</v>
      </c>
      <c r="V40" s="1">
        <v>53.975050000000003</v>
      </c>
      <c r="W40">
        <v>-3.5000000000000003E-2</v>
      </c>
      <c r="X40" s="1">
        <v>26.473210000000002</v>
      </c>
      <c r="Y40" s="1">
        <v>0.16500000000000001</v>
      </c>
      <c r="Z40" s="1">
        <v>30.13063</v>
      </c>
      <c r="AA40">
        <v>-3.5000000000000003E-2</v>
      </c>
      <c r="AB40" s="1">
        <v>11.637090000000001</v>
      </c>
      <c r="AC40" s="1">
        <v>0.16500000000000001</v>
      </c>
      <c r="AD40" s="1">
        <v>11.235810000000001</v>
      </c>
      <c r="AE40">
        <v>-3.5000000000000003E-2</v>
      </c>
      <c r="AF40" s="1">
        <v>12.277670000000001</v>
      </c>
      <c r="AG40" s="1">
        <v>0.16500000000000001</v>
      </c>
      <c r="AH40" s="1">
        <v>12.91089</v>
      </c>
    </row>
    <row r="41" spans="2:48">
      <c r="J41" s="203"/>
      <c r="K41" s="3" t="s">
        <v>505</v>
      </c>
      <c r="L41" s="3">
        <v>14</v>
      </c>
      <c r="M41" s="3">
        <v>3.4466700000000001</v>
      </c>
      <c r="N41" s="3">
        <v>3.0428000000000002</v>
      </c>
      <c r="O41" s="3">
        <v>0.81322000000000005</v>
      </c>
      <c r="P41" s="3">
        <v>2.2526299999999999</v>
      </c>
      <c r="S41">
        <v>-0.03</v>
      </c>
      <c r="T41" s="1">
        <v>11.005380000000001</v>
      </c>
      <c r="U41" s="1">
        <v>0.17</v>
      </c>
      <c r="V41" s="1">
        <v>43.17754</v>
      </c>
      <c r="W41">
        <v>-0.03</v>
      </c>
      <c r="X41" s="1">
        <v>26.852599999999999</v>
      </c>
      <c r="Y41" s="1">
        <v>0.17</v>
      </c>
      <c r="Z41" s="1">
        <v>39.672040000000003</v>
      </c>
      <c r="AA41">
        <v>-0.03</v>
      </c>
      <c r="AB41" s="1">
        <v>16.188639999999999</v>
      </c>
      <c r="AC41" s="1">
        <v>0.17</v>
      </c>
      <c r="AD41" s="1">
        <v>12.470140000000001</v>
      </c>
      <c r="AE41">
        <v>-0.03</v>
      </c>
      <c r="AF41" s="1">
        <v>17.869859999999999</v>
      </c>
      <c r="AG41" s="1">
        <v>0.17</v>
      </c>
      <c r="AH41" s="1">
        <v>19.101369999999999</v>
      </c>
    </row>
    <row r="42" spans="2:48">
      <c r="J42" s="203"/>
      <c r="K42" s="3" t="s">
        <v>506</v>
      </c>
      <c r="L42" s="3" t="s">
        <v>57</v>
      </c>
      <c r="M42" s="3" t="s">
        <v>507</v>
      </c>
      <c r="N42" s="159"/>
      <c r="O42" s="166"/>
      <c r="P42" s="157"/>
      <c r="S42">
        <v>-2.5000000000000001E-2</v>
      </c>
      <c r="T42" s="1">
        <v>13.266870000000001</v>
      </c>
      <c r="U42" s="1">
        <v>0.17499999999999999</v>
      </c>
      <c r="V42" s="1">
        <v>42.635820000000002</v>
      </c>
      <c r="W42">
        <v>-2.5000000000000001E-2</v>
      </c>
      <c r="X42" s="1">
        <v>27.1859</v>
      </c>
      <c r="Y42" s="1">
        <v>0.17499999999999999</v>
      </c>
      <c r="Z42" s="1">
        <v>48.312649999999998</v>
      </c>
      <c r="AA42">
        <v>-2.5000000000000001E-2</v>
      </c>
      <c r="AB42" s="1">
        <v>13.30153</v>
      </c>
      <c r="AC42" s="1">
        <v>0.17499999999999999</v>
      </c>
      <c r="AD42" s="1">
        <v>9.9657999999999998</v>
      </c>
      <c r="AE42">
        <v>-2.5000000000000001E-2</v>
      </c>
      <c r="AF42" s="1">
        <v>19.5182</v>
      </c>
      <c r="AG42" s="1">
        <v>0.17499999999999999</v>
      </c>
      <c r="AH42" s="1">
        <v>19.066030000000001</v>
      </c>
    </row>
    <row r="43" spans="2:48">
      <c r="J43" s="184"/>
      <c r="K43" s="3">
        <v>2.0407500000000001</v>
      </c>
      <c r="L43" s="3">
        <v>6</v>
      </c>
      <c r="M43" s="3">
        <v>8.7349999999999997E-2</v>
      </c>
      <c r="N43" s="142"/>
      <c r="O43" s="143"/>
      <c r="P43" s="161"/>
      <c r="S43">
        <v>-0.02</v>
      </c>
      <c r="T43" s="1">
        <v>13.827909999999999</v>
      </c>
      <c r="U43" s="1">
        <v>0.18</v>
      </c>
      <c r="V43" s="1">
        <v>41.855969999999999</v>
      </c>
      <c r="W43">
        <v>-0.02</v>
      </c>
      <c r="X43" s="1">
        <v>27.74635</v>
      </c>
      <c r="Y43" s="1">
        <v>0.18</v>
      </c>
      <c r="Z43" s="1">
        <v>34.895449999999997</v>
      </c>
      <c r="AA43">
        <v>-0.02</v>
      </c>
      <c r="AB43" s="1">
        <v>14.275679999999999</v>
      </c>
      <c r="AC43" s="1">
        <v>0.18</v>
      </c>
      <c r="AD43" s="1">
        <v>10.11186</v>
      </c>
      <c r="AE43">
        <v>-0.02</v>
      </c>
      <c r="AF43" s="1">
        <v>20.812470000000001</v>
      </c>
      <c r="AG43" s="1">
        <v>0.18</v>
      </c>
      <c r="AH43" s="1">
        <v>17.760850000000001</v>
      </c>
    </row>
    <row r="44" spans="2:48">
      <c r="S44">
        <v>-1.4999999999999999E-2</v>
      </c>
      <c r="T44" s="1">
        <v>10.329650000000001</v>
      </c>
      <c r="U44" s="1">
        <v>0.185</v>
      </c>
      <c r="V44" s="1">
        <v>38.956310000000002</v>
      </c>
      <c r="W44">
        <v>-1.4999999999999999E-2</v>
      </c>
      <c r="X44" s="1">
        <v>25.821650000000002</v>
      </c>
      <c r="Y44" s="1">
        <v>0.185</v>
      </c>
      <c r="Z44" s="1">
        <v>33.389150000000001</v>
      </c>
      <c r="AA44">
        <v>-1.4999999999999999E-2</v>
      </c>
      <c r="AB44" s="1">
        <v>14.489739999999999</v>
      </c>
      <c r="AC44" s="1">
        <v>0.185</v>
      </c>
      <c r="AD44" s="1">
        <v>12.697800000000001</v>
      </c>
      <c r="AE44">
        <v>-1.4999999999999999E-2</v>
      </c>
      <c r="AF44" s="1">
        <v>22.704809999999998</v>
      </c>
      <c r="AG44" s="1">
        <v>0.185</v>
      </c>
      <c r="AH44" s="1">
        <v>23.81052</v>
      </c>
    </row>
    <row r="45" spans="2:48">
      <c r="J45" s="162" t="s">
        <v>513</v>
      </c>
      <c r="K45" s="162"/>
      <c r="L45" s="162"/>
      <c r="M45" s="162"/>
      <c r="N45" s="162"/>
      <c r="O45" s="162"/>
      <c r="P45" s="162"/>
      <c r="S45">
        <v>-0.01</v>
      </c>
      <c r="T45" s="1">
        <v>17.375520000000002</v>
      </c>
      <c r="U45" s="1">
        <v>0.19</v>
      </c>
      <c r="V45" s="1">
        <v>44.49541</v>
      </c>
      <c r="W45">
        <v>-0.01</v>
      </c>
      <c r="X45" s="1">
        <v>21.634589999999999</v>
      </c>
      <c r="Y45" s="1">
        <v>0.19</v>
      </c>
      <c r="Z45" s="1">
        <v>37.990760000000002</v>
      </c>
      <c r="AA45">
        <v>-0.01</v>
      </c>
      <c r="AB45" s="1">
        <v>15.106479999999999</v>
      </c>
      <c r="AC45" s="1">
        <v>0.19</v>
      </c>
      <c r="AD45" s="1">
        <v>9.4820200000000003</v>
      </c>
      <c r="AE45">
        <v>-0.01</v>
      </c>
      <c r="AF45" s="1">
        <v>20.805060000000001</v>
      </c>
      <c r="AG45" s="1">
        <v>0.19</v>
      </c>
      <c r="AH45" s="1">
        <v>24.811039999999998</v>
      </c>
    </row>
    <row r="46" spans="2:48">
      <c r="J46" s="136"/>
      <c r="K46" s="138"/>
      <c r="L46" s="3" t="s">
        <v>500</v>
      </c>
      <c r="M46" s="3" t="s">
        <v>501</v>
      </c>
      <c r="N46" s="3" t="s">
        <v>502</v>
      </c>
      <c r="O46" s="3" t="s">
        <v>55</v>
      </c>
      <c r="P46" s="3" t="s">
        <v>503</v>
      </c>
      <c r="S46">
        <v>-5.0000000000000001E-3</v>
      </c>
      <c r="T46" s="1">
        <v>22.508330000000001</v>
      </c>
      <c r="U46" s="1">
        <v>0.19500000000000001</v>
      </c>
      <c r="V46" s="1">
        <v>33.880800000000001</v>
      </c>
      <c r="W46">
        <v>-5.0000000000000001E-3</v>
      </c>
      <c r="X46" s="1">
        <v>20.911740000000002</v>
      </c>
      <c r="Y46" s="1">
        <v>0.19500000000000001</v>
      </c>
      <c r="Z46" s="1">
        <v>35.50461</v>
      </c>
      <c r="AA46">
        <v>-5.0000000000000001E-3</v>
      </c>
      <c r="AB46" s="1">
        <v>11.831189999999999</v>
      </c>
      <c r="AC46" s="1">
        <v>0.19500000000000001</v>
      </c>
      <c r="AD46" s="1">
        <v>6.7360199999999999</v>
      </c>
      <c r="AE46">
        <v>-5.0000000000000001E-3</v>
      </c>
      <c r="AF46" s="1">
        <v>14.8775</v>
      </c>
      <c r="AG46" s="1">
        <v>0.19500000000000001</v>
      </c>
      <c r="AH46" s="1">
        <v>16.703289999999999</v>
      </c>
    </row>
    <row r="47" spans="2:48">
      <c r="J47" s="3" t="s">
        <v>33</v>
      </c>
      <c r="K47" s="202"/>
      <c r="L47" s="3">
        <v>7</v>
      </c>
      <c r="M47" s="3">
        <v>5.18119</v>
      </c>
      <c r="N47" s="3">
        <v>4.1219200000000003</v>
      </c>
      <c r="O47" s="3">
        <v>1.5579400000000001</v>
      </c>
      <c r="P47" s="3">
        <v>4.70967</v>
      </c>
      <c r="S47">
        <v>0</v>
      </c>
      <c r="T47" s="1">
        <v>23.88382</v>
      </c>
      <c r="U47" s="1">
        <v>0.2</v>
      </c>
      <c r="V47" s="1">
        <v>28.523599999999998</v>
      </c>
      <c r="W47">
        <v>0</v>
      </c>
      <c r="X47" s="1">
        <v>19.367339999999999</v>
      </c>
      <c r="Y47" s="1">
        <v>0.2</v>
      </c>
      <c r="Z47"/>
      <c r="AA47">
        <v>0</v>
      </c>
      <c r="AB47" s="1">
        <v>7.17178</v>
      </c>
      <c r="AC47" s="1">
        <v>0.2</v>
      </c>
      <c r="AD47" s="1">
        <v>10.89509</v>
      </c>
      <c r="AE47">
        <v>0</v>
      </c>
      <c r="AF47" s="1">
        <v>12.38095</v>
      </c>
      <c r="AG47" s="1">
        <v>0.2</v>
      </c>
      <c r="AH47" s="1">
        <v>14.63979</v>
      </c>
    </row>
    <row r="48" spans="2:48">
      <c r="J48" s="3" t="s">
        <v>32</v>
      </c>
      <c r="K48" s="184"/>
      <c r="L48" s="3">
        <v>7</v>
      </c>
      <c r="M48" s="3">
        <v>5.5742399999999996</v>
      </c>
      <c r="N48" s="3">
        <v>5.0103200000000001</v>
      </c>
      <c r="O48" s="3">
        <v>1.8937200000000001</v>
      </c>
      <c r="P48" s="3">
        <v>3.0322499999999999</v>
      </c>
      <c r="S48"/>
      <c r="AB48" s="1"/>
      <c r="AC48" s="1"/>
      <c r="AD48" s="1"/>
      <c r="AE48" s="1"/>
      <c r="AF48" s="1"/>
      <c r="AG48" s="1"/>
      <c r="AH48" s="1"/>
    </row>
    <row r="49" spans="10:28">
      <c r="J49" s="202"/>
      <c r="K49" s="3" t="s">
        <v>66</v>
      </c>
      <c r="L49" s="3">
        <v>7</v>
      </c>
      <c r="M49" s="3">
        <v>-0.39305000000000001</v>
      </c>
      <c r="N49" s="3">
        <v>1.2668999999999999</v>
      </c>
      <c r="O49" s="3">
        <v>0.47883999999999999</v>
      </c>
      <c r="P49" s="3">
        <v>-0.38889000000000001</v>
      </c>
      <c r="AB49" s="1"/>
    </row>
    <row r="50" spans="10:28">
      <c r="J50" s="203"/>
      <c r="K50" s="3" t="s">
        <v>505</v>
      </c>
      <c r="L50" s="3">
        <v>14</v>
      </c>
      <c r="M50" s="3">
        <v>5.3777100000000004</v>
      </c>
      <c r="N50" s="3">
        <v>4.4124100000000004</v>
      </c>
      <c r="O50" s="3">
        <v>1.17927</v>
      </c>
      <c r="P50" s="3">
        <v>3.8709600000000002</v>
      </c>
      <c r="AB50" s="1"/>
    </row>
    <row r="51" spans="10:28">
      <c r="J51" s="203"/>
      <c r="K51" s="3" t="s">
        <v>506</v>
      </c>
      <c r="L51" s="3" t="s">
        <v>57</v>
      </c>
      <c r="M51" s="3" t="s">
        <v>507</v>
      </c>
      <c r="N51" s="159"/>
      <c r="O51" s="166"/>
      <c r="P51" s="157"/>
      <c r="AB51" s="1"/>
    </row>
    <row r="52" spans="10:28">
      <c r="J52" s="184"/>
      <c r="K52" s="3">
        <v>-0.82082999999999995</v>
      </c>
      <c r="L52" s="3">
        <v>6</v>
      </c>
      <c r="M52" s="3">
        <v>0.44313000000000002</v>
      </c>
      <c r="N52" s="142"/>
      <c r="O52" s="143"/>
      <c r="P52" s="161"/>
      <c r="AB52" s="1"/>
    </row>
    <row r="53" spans="10:28">
      <c r="AB53" s="1"/>
    </row>
    <row r="54" spans="10:28">
      <c r="AB54" s="1"/>
    </row>
    <row r="55" spans="10:28">
      <c r="AB55" s="1"/>
    </row>
    <row r="56" spans="10:28">
      <c r="AB56" s="1"/>
    </row>
    <row r="57" spans="10:28">
      <c r="AB57" s="1"/>
    </row>
    <row r="58" spans="10:28">
      <c r="AB58" s="1"/>
    </row>
    <row r="59" spans="10:28">
      <c r="AB59" s="1"/>
    </row>
    <row r="60" spans="10:28">
      <c r="AB60" s="1"/>
    </row>
    <row r="61" spans="10:28">
      <c r="AB61" s="1"/>
    </row>
    <row r="62" spans="10:28">
      <c r="AB62" s="1"/>
    </row>
    <row r="63" spans="10:28">
      <c r="AB63" s="1"/>
    </row>
    <row r="64" spans="10:28">
      <c r="AB64" s="1"/>
    </row>
    <row r="65" spans="28:28">
      <c r="AB65" s="1"/>
    </row>
    <row r="66" spans="28:28">
      <c r="AB66" s="1"/>
    </row>
    <row r="67" spans="28:28">
      <c r="AB67" s="1"/>
    </row>
    <row r="68" spans="28:28">
      <c r="AB68" s="1"/>
    </row>
    <row r="69" spans="28:28">
      <c r="AB69" s="1"/>
    </row>
    <row r="70" spans="28:28">
      <c r="AB70" s="1"/>
    </row>
    <row r="71" spans="28:28">
      <c r="AB71" s="1"/>
    </row>
    <row r="72" spans="28:28">
      <c r="AB72" s="1"/>
    </row>
    <row r="73" spans="28:28">
      <c r="AB73" s="1"/>
    </row>
    <row r="74" spans="28:28">
      <c r="AB74" s="1"/>
    </row>
    <row r="75" spans="28:28">
      <c r="AB75" s="1"/>
    </row>
    <row r="76" spans="28:28">
      <c r="AB76" s="1"/>
    </row>
    <row r="77" spans="28:28">
      <c r="AB77" s="1"/>
    </row>
    <row r="78" spans="28:28">
      <c r="AB78" s="1"/>
    </row>
    <row r="79" spans="28:28">
      <c r="AB79" s="1"/>
    </row>
    <row r="80" spans="28:28">
      <c r="AB80" s="1"/>
    </row>
    <row r="81" spans="28:28">
      <c r="AB81" s="1"/>
    </row>
    <row r="82" spans="28:28">
      <c r="AB82" s="1"/>
    </row>
    <row r="83" spans="28:28">
      <c r="AB83" s="1"/>
    </row>
    <row r="84" spans="28:28">
      <c r="AB84" s="1"/>
    </row>
    <row r="85" spans="28:28">
      <c r="AB85" s="1"/>
    </row>
    <row r="86" spans="28:28">
      <c r="AB86" s="1"/>
    </row>
    <row r="87" spans="28:28">
      <c r="AB87" s="1"/>
    </row>
    <row r="88" spans="28:28">
      <c r="AB88" s="1"/>
    </row>
    <row r="89" spans="28:28">
      <c r="AB89" s="1"/>
    </row>
    <row r="90" spans="28:28">
      <c r="AB90" s="1"/>
    </row>
    <row r="91" spans="28:28">
      <c r="AB91" s="1"/>
    </row>
    <row r="92" spans="28:28">
      <c r="AB92" s="1"/>
    </row>
    <row r="93" spans="28:28">
      <c r="AB93" s="1"/>
    </row>
    <row r="94" spans="28:28">
      <c r="AB94" s="1"/>
    </row>
    <row r="95" spans="28:28">
      <c r="AB95" s="1"/>
    </row>
    <row r="96" spans="28:28">
      <c r="AB96" s="1"/>
    </row>
    <row r="97" spans="28:28">
      <c r="AB97" s="1"/>
    </row>
    <row r="98" spans="28:28">
      <c r="AB98" s="1"/>
    </row>
    <row r="99" spans="28:28">
      <c r="AB99" s="1"/>
    </row>
    <row r="100" spans="28:28">
      <c r="AB100" s="1"/>
    </row>
    <row r="101" spans="28:28">
      <c r="AB101" s="1"/>
    </row>
    <row r="102" spans="28:28">
      <c r="AB102" s="1"/>
    </row>
    <row r="103" spans="28:28">
      <c r="AB103" s="1"/>
    </row>
    <row r="104" spans="28:28">
      <c r="AB104" s="1"/>
    </row>
    <row r="105" spans="28:28">
      <c r="AB105" s="1"/>
    </row>
    <row r="106" spans="28:28">
      <c r="AB106" s="1"/>
    </row>
    <row r="107" spans="28:28">
      <c r="AB107" s="1"/>
    </row>
    <row r="108" spans="28:28">
      <c r="AB108" s="1"/>
    </row>
    <row r="109" spans="28:28">
      <c r="AB109" s="1"/>
    </row>
    <row r="110" spans="28:28">
      <c r="AB110" s="1"/>
    </row>
    <row r="111" spans="28:28">
      <c r="AB111" s="1"/>
    </row>
    <row r="112" spans="28:28">
      <c r="AB112" s="1"/>
    </row>
    <row r="113" spans="28:28">
      <c r="AB113" s="1"/>
    </row>
    <row r="114" spans="28:28">
      <c r="AB114" s="1"/>
    </row>
    <row r="115" spans="28:28">
      <c r="AB115" s="1"/>
    </row>
    <row r="116" spans="28:28">
      <c r="AB116" s="1"/>
    </row>
    <row r="117" spans="28:28">
      <c r="AB117" s="1"/>
    </row>
    <row r="118" spans="28:28">
      <c r="AB118" s="1"/>
    </row>
    <row r="119" spans="28:28">
      <c r="AB119" s="1"/>
    </row>
    <row r="120" spans="28:28">
      <c r="AB120" s="1"/>
    </row>
    <row r="121" spans="28:28">
      <c r="AB121" s="1"/>
    </row>
    <row r="122" spans="28:28">
      <c r="AB122" s="1"/>
    </row>
    <row r="123" spans="28:28">
      <c r="AB123" s="1"/>
    </row>
    <row r="124" spans="28:28">
      <c r="AB124" s="1"/>
    </row>
    <row r="125" spans="28:28">
      <c r="AB125" s="1"/>
    </row>
    <row r="126" spans="28:28">
      <c r="AB126" s="1"/>
    </row>
    <row r="127" spans="28:28">
      <c r="AB127" s="1"/>
    </row>
    <row r="128" spans="28:28">
      <c r="AB128" s="1"/>
    </row>
    <row r="129" spans="28:28">
      <c r="AB129" s="1"/>
    </row>
    <row r="130" spans="28:28">
      <c r="AB130" s="1"/>
    </row>
    <row r="131" spans="28:28">
      <c r="AB131" s="1"/>
    </row>
    <row r="132" spans="28:28">
      <c r="AB132" s="1"/>
    </row>
    <row r="133" spans="28:28">
      <c r="AB133" s="1"/>
    </row>
    <row r="134" spans="28:28">
      <c r="AB134" s="1"/>
    </row>
    <row r="135" spans="28:28">
      <c r="AB135" s="1"/>
    </row>
    <row r="136" spans="28:28">
      <c r="AB136" s="1"/>
    </row>
    <row r="137" spans="28:28">
      <c r="AB137" s="1"/>
    </row>
    <row r="138" spans="28:28">
      <c r="AB138" s="1"/>
    </row>
    <row r="139" spans="28:28">
      <c r="AB139" s="1"/>
    </row>
    <row r="140" spans="28:28">
      <c r="AB140" s="1"/>
    </row>
    <row r="141" spans="28:28">
      <c r="AB141" s="1"/>
    </row>
    <row r="142" spans="28:28">
      <c r="AB142" s="1"/>
    </row>
    <row r="143" spans="28:28">
      <c r="AB143" s="1"/>
    </row>
    <row r="144" spans="28:28">
      <c r="AB144" s="1"/>
    </row>
    <row r="145" spans="28:28">
      <c r="AB145" s="1"/>
    </row>
    <row r="146" spans="28:28">
      <c r="AB146" s="1"/>
    </row>
    <row r="147" spans="28:28">
      <c r="AB147" s="1"/>
    </row>
    <row r="148" spans="28:28">
      <c r="AB148" s="1"/>
    </row>
    <row r="149" spans="28:28">
      <c r="AB149" s="1"/>
    </row>
    <row r="150" spans="28:28">
      <c r="AB150" s="1"/>
    </row>
    <row r="151" spans="28:28">
      <c r="AB151" s="1"/>
    </row>
    <row r="152" spans="28:28">
      <c r="AB152" s="1"/>
    </row>
    <row r="153" spans="28:28">
      <c r="AB153" s="1"/>
    </row>
    <row r="154" spans="28:28">
      <c r="AB154" s="1"/>
    </row>
    <row r="155" spans="28:28">
      <c r="AB155" s="1"/>
    </row>
    <row r="156" spans="28:28">
      <c r="AB156" s="1"/>
    </row>
    <row r="157" spans="28:28">
      <c r="AB157" s="1"/>
    </row>
    <row r="158" spans="28:28">
      <c r="AB158" s="1"/>
    </row>
    <row r="159" spans="28:28">
      <c r="AB159" s="1"/>
    </row>
    <row r="160" spans="28:28">
      <c r="AB160" s="1"/>
    </row>
    <row r="161" spans="28:28">
      <c r="AB161" s="1"/>
    </row>
    <row r="162" spans="28:28">
      <c r="AB162" s="1"/>
    </row>
    <row r="163" spans="28:28">
      <c r="AB163" s="1"/>
    </row>
    <row r="164" spans="28:28">
      <c r="AB164" s="1"/>
    </row>
    <row r="165" spans="28:28">
      <c r="AB165" s="1"/>
    </row>
    <row r="166" spans="28:28">
      <c r="AB166" s="1"/>
    </row>
    <row r="167" spans="28:28">
      <c r="AB167" s="1"/>
    </row>
    <row r="168" spans="28:28">
      <c r="AB168" s="1"/>
    </row>
    <row r="169" spans="28:28">
      <c r="AB169" s="1"/>
    </row>
    <row r="170" spans="28:28">
      <c r="AB170" s="1"/>
    </row>
    <row r="171" spans="28:28">
      <c r="AB171" s="1"/>
    </row>
    <row r="172" spans="28:28">
      <c r="AB172" s="1"/>
    </row>
    <row r="173" spans="28:28">
      <c r="AB173" s="1"/>
    </row>
    <row r="174" spans="28:28">
      <c r="AB174" s="1"/>
    </row>
    <row r="175" spans="28:28">
      <c r="AB175" s="1"/>
    </row>
    <row r="176" spans="28:28">
      <c r="AB176" s="1"/>
    </row>
    <row r="177" spans="28:28">
      <c r="AB177" s="1"/>
    </row>
    <row r="178" spans="28:28">
      <c r="AB178" s="1"/>
    </row>
    <row r="179" spans="28:28">
      <c r="AB179" s="1"/>
    </row>
    <row r="180" spans="28:28">
      <c r="AB180" s="1"/>
    </row>
    <row r="181" spans="28:28">
      <c r="AB181" s="1"/>
    </row>
    <row r="182" spans="28:28">
      <c r="AB182" s="1"/>
    </row>
    <row r="183" spans="28:28">
      <c r="AB183" s="1"/>
    </row>
    <row r="184" spans="28:28">
      <c r="AB184" s="1"/>
    </row>
    <row r="185" spans="28:28">
      <c r="AB185" s="1"/>
    </row>
    <row r="186" spans="28:28">
      <c r="AB186" s="1"/>
    </row>
    <row r="187" spans="28:28">
      <c r="AB187" s="1"/>
    </row>
    <row r="188" spans="28:28">
      <c r="AB188" s="1"/>
    </row>
    <row r="189" spans="28:28">
      <c r="AB189" s="1"/>
    </row>
    <row r="190" spans="28:28">
      <c r="AB190" s="1"/>
    </row>
    <row r="191" spans="28:28">
      <c r="AB191" s="1"/>
    </row>
    <row r="192" spans="28:28">
      <c r="AB192" s="1"/>
    </row>
    <row r="193" spans="28:28">
      <c r="AB193" s="1"/>
    </row>
    <row r="194" spans="28:28">
      <c r="AB194" s="1"/>
    </row>
    <row r="195" spans="28:28">
      <c r="AB195" s="1"/>
    </row>
    <row r="196" spans="28:28">
      <c r="AB196" s="1"/>
    </row>
    <row r="197" spans="28:28">
      <c r="AB197" s="1"/>
    </row>
    <row r="198" spans="28:28">
      <c r="AB198" s="1"/>
    </row>
    <row r="199" spans="28:28">
      <c r="AB199" s="1"/>
    </row>
    <row r="200" spans="28:28">
      <c r="AB200" s="1"/>
    </row>
    <row r="201" spans="28:28">
      <c r="AB201" s="1"/>
    </row>
    <row r="202" spans="28:28">
      <c r="AB202" s="1"/>
    </row>
    <row r="203" spans="28:28">
      <c r="AB203" s="1"/>
    </row>
    <row r="204" spans="28:28">
      <c r="AB204" s="1"/>
    </row>
    <row r="205" spans="28:28">
      <c r="AB205" s="1"/>
    </row>
    <row r="206" spans="28:28">
      <c r="AB206" s="1"/>
    </row>
    <row r="207" spans="28:28">
      <c r="AB207" s="1"/>
    </row>
    <row r="208" spans="28:28">
      <c r="AB208" s="1"/>
    </row>
    <row r="209" spans="28:28">
      <c r="AB209" s="1"/>
    </row>
    <row r="210" spans="28:28">
      <c r="AB210" s="1"/>
    </row>
    <row r="211" spans="28:28">
      <c r="AB211" s="1"/>
    </row>
    <row r="212" spans="28:28">
      <c r="AB212" s="1"/>
    </row>
    <row r="213" spans="28:28">
      <c r="AB213" s="1"/>
    </row>
    <row r="214" spans="28:28">
      <c r="AB214" s="1"/>
    </row>
    <row r="215" spans="28:28">
      <c r="AB215" s="1"/>
    </row>
    <row r="216" spans="28:28">
      <c r="AB216" s="1"/>
    </row>
    <row r="217" spans="28:28">
      <c r="AB217" s="1"/>
    </row>
    <row r="218" spans="28:28">
      <c r="AB218" s="1"/>
    </row>
    <row r="219" spans="28:28">
      <c r="AB219" s="1"/>
    </row>
    <row r="220" spans="28:28">
      <c r="AB220" s="1"/>
    </row>
    <row r="221" spans="28:28">
      <c r="AB221" s="1"/>
    </row>
    <row r="222" spans="28:28">
      <c r="AB222" s="1"/>
    </row>
  </sheetData>
  <mergeCells count="64">
    <mergeCell ref="AM6:AN6"/>
    <mergeCell ref="AK6:AL6"/>
    <mergeCell ref="AJ3:AV3"/>
    <mergeCell ref="AQ29:AQ30"/>
    <mergeCell ref="AR5:AS5"/>
    <mergeCell ref="AP4:AS4"/>
    <mergeCell ref="AJ4:AN4"/>
    <mergeCell ref="AJ5:AJ6"/>
    <mergeCell ref="AP5:AQ5"/>
    <mergeCell ref="AP31:AP34"/>
    <mergeCell ref="AT33:AV34"/>
    <mergeCell ref="AP17:AV17"/>
    <mergeCell ref="AQ19:AQ20"/>
    <mergeCell ref="AP21:AP24"/>
    <mergeCell ref="AT23:AV24"/>
    <mergeCell ref="AP27:AV27"/>
    <mergeCell ref="AP18:AQ18"/>
    <mergeCell ref="AP28:AQ28"/>
    <mergeCell ref="N51:P52"/>
    <mergeCell ref="J46:K46"/>
    <mergeCell ref="K47:K48"/>
    <mergeCell ref="J49:J52"/>
    <mergeCell ref="J36:P36"/>
    <mergeCell ref="J37:K37"/>
    <mergeCell ref="N42:P43"/>
    <mergeCell ref="J40:J43"/>
    <mergeCell ref="J45:P45"/>
    <mergeCell ref="N24:P25"/>
    <mergeCell ref="J27:P27"/>
    <mergeCell ref="J31:J34"/>
    <mergeCell ref="N33:P34"/>
    <mergeCell ref="K29:K30"/>
    <mergeCell ref="J28:K28"/>
    <mergeCell ref="L6:M6"/>
    <mergeCell ref="N6:O6"/>
    <mergeCell ref="P6:Q6"/>
    <mergeCell ref="J18:P18"/>
    <mergeCell ref="K20:K21"/>
    <mergeCell ref="J19:K19"/>
    <mergeCell ref="B27:H27"/>
    <mergeCell ref="B31:B34"/>
    <mergeCell ref="F33:H34"/>
    <mergeCell ref="C29:C30"/>
    <mergeCell ref="J6:K6"/>
    <mergeCell ref="J22:J25"/>
    <mergeCell ref="B18:H18"/>
    <mergeCell ref="B3:H3"/>
    <mergeCell ref="C20:C21"/>
    <mergeCell ref="B22:B25"/>
    <mergeCell ref="F24:H25"/>
    <mergeCell ref="B5:C5"/>
    <mergeCell ref="D5:E5"/>
    <mergeCell ref="B4:E4"/>
    <mergeCell ref="J5:M5"/>
    <mergeCell ref="N5:Q5"/>
    <mergeCell ref="J4:Q4"/>
    <mergeCell ref="J3:Q3"/>
    <mergeCell ref="S3:AH3"/>
    <mergeCell ref="S4:Z4"/>
    <mergeCell ref="AA4:AH4"/>
    <mergeCell ref="S5:V5"/>
    <mergeCell ref="W5:Z5"/>
    <mergeCell ref="AA5:AD5"/>
    <mergeCell ref="AE5:A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S51"/>
  <sheetViews>
    <sheetView topLeftCell="A67" workbookViewId="0">
      <selection activeCell="I43" sqref="I43"/>
    </sheetView>
  </sheetViews>
  <sheetFormatPr baseColWidth="10" defaultRowHeight="15"/>
  <cols>
    <col min="2" max="2" width="5" bestFit="1" customWidth="1"/>
    <col min="3" max="3" width="7" bestFit="1" customWidth="1"/>
    <col min="4" max="4" width="8.6640625" bestFit="1" customWidth="1"/>
    <col min="5" max="6" width="9" bestFit="1" customWidth="1"/>
    <col min="7" max="7" width="5" bestFit="1" customWidth="1"/>
    <col min="8" max="8" width="7" bestFit="1" customWidth="1"/>
    <col min="9" max="9" width="8.6640625" bestFit="1" customWidth="1"/>
    <col min="10" max="11" width="9" bestFit="1" customWidth="1"/>
    <col min="13" max="13" width="12.83203125" style="7" bestFit="1" customWidth="1"/>
    <col min="14" max="14" width="11.5" style="7"/>
  </cols>
  <sheetData>
    <row r="3" spans="2:15">
      <c r="B3" s="139" t="s">
        <v>22</v>
      </c>
      <c r="C3" s="140"/>
      <c r="D3" s="140"/>
      <c r="E3" s="140"/>
      <c r="F3" s="140"/>
      <c r="G3" s="140"/>
      <c r="H3" s="140"/>
      <c r="I3" s="140"/>
      <c r="J3" s="140"/>
      <c r="K3" s="141"/>
      <c r="M3" s="207" t="s">
        <v>18</v>
      </c>
      <c r="N3" s="208"/>
    </row>
    <row r="4" spans="2:15">
      <c r="B4" s="136" t="s">
        <v>579</v>
      </c>
      <c r="C4" s="137"/>
      <c r="D4" s="137"/>
      <c r="E4" s="137"/>
      <c r="F4" s="138"/>
      <c r="G4" s="136" t="s">
        <v>580</v>
      </c>
      <c r="H4" s="137"/>
      <c r="I4" s="137"/>
      <c r="J4" s="137"/>
      <c r="K4" s="138"/>
      <c r="M4" s="147" t="s">
        <v>21</v>
      </c>
      <c r="N4" s="149"/>
    </row>
    <row r="5" spans="2:15">
      <c r="B5" t="s">
        <v>17</v>
      </c>
      <c r="C5" t="s">
        <v>15</v>
      </c>
      <c r="D5" t="s">
        <v>34</v>
      </c>
      <c r="E5" t="s">
        <v>16</v>
      </c>
      <c r="F5" t="s">
        <v>23</v>
      </c>
      <c r="G5" t="s">
        <v>17</v>
      </c>
      <c r="H5" t="s">
        <v>15</v>
      </c>
      <c r="I5" t="s">
        <v>34</v>
      </c>
      <c r="J5" t="s">
        <v>16</v>
      </c>
      <c r="K5" t="s">
        <v>23</v>
      </c>
      <c r="M5" s="8" t="s">
        <v>19</v>
      </c>
      <c r="N5" s="8" t="s">
        <v>20</v>
      </c>
    </row>
    <row r="6" spans="2:15">
      <c r="B6" t="s">
        <v>14</v>
      </c>
      <c r="C6">
        <v>1</v>
      </c>
      <c r="D6">
        <v>363</v>
      </c>
      <c r="E6">
        <v>0.62009800000000004</v>
      </c>
      <c r="F6">
        <v>0.247836</v>
      </c>
      <c r="G6" s="4" t="s">
        <v>14</v>
      </c>
      <c r="H6">
        <v>1</v>
      </c>
      <c r="I6">
        <v>971</v>
      </c>
      <c r="J6">
        <v>0.27545599999999998</v>
      </c>
      <c r="K6">
        <v>0.205017</v>
      </c>
      <c r="L6" s="4" t="s">
        <v>13</v>
      </c>
      <c r="M6" s="7">
        <v>0.19452887537993921</v>
      </c>
      <c r="N6" s="7">
        <v>0.27899112300972245</v>
      </c>
    </row>
    <row r="7" spans="2:15">
      <c r="B7" t="s">
        <v>14</v>
      </c>
      <c r="C7">
        <v>2</v>
      </c>
      <c r="D7">
        <v>472</v>
      </c>
      <c r="E7">
        <v>0.277198</v>
      </c>
      <c r="F7" s="5">
        <v>0.20487</v>
      </c>
      <c r="G7" s="4" t="s">
        <v>14</v>
      </c>
      <c r="H7">
        <v>2</v>
      </c>
      <c r="I7">
        <v>841</v>
      </c>
      <c r="J7">
        <v>0.61460099999999995</v>
      </c>
      <c r="K7">
        <v>0.25492900000000002</v>
      </c>
      <c r="L7" s="4" t="s">
        <v>13</v>
      </c>
      <c r="M7" s="7">
        <v>0.3961848862802641</v>
      </c>
      <c r="N7" s="7">
        <v>0.26595744680851063</v>
      </c>
    </row>
    <row r="8" spans="2:15">
      <c r="B8" t="s">
        <v>13</v>
      </c>
      <c r="C8">
        <v>1</v>
      </c>
      <c r="D8">
        <v>1468</v>
      </c>
      <c r="E8">
        <v>0.91798199999999996</v>
      </c>
      <c r="F8">
        <v>0.36659599999999998</v>
      </c>
      <c r="G8" s="4" t="s">
        <v>14</v>
      </c>
      <c r="H8">
        <v>1</v>
      </c>
      <c r="I8">
        <v>726</v>
      </c>
      <c r="J8">
        <v>0.85738099999999995</v>
      </c>
      <c r="K8">
        <v>0.29852200000000001</v>
      </c>
      <c r="L8" s="4" t="s">
        <v>13</v>
      </c>
      <c r="M8" s="7">
        <v>0.35460992907801414</v>
      </c>
      <c r="N8" s="7">
        <v>0.32693305656460819</v>
      </c>
    </row>
    <row r="9" spans="2:15">
      <c r="B9" t="s">
        <v>14</v>
      </c>
      <c r="C9">
        <v>3</v>
      </c>
      <c r="D9">
        <v>880</v>
      </c>
      <c r="E9">
        <v>0.50996600000000003</v>
      </c>
      <c r="F9" s="6">
        <v>0.25523299999999999</v>
      </c>
      <c r="G9" s="4" t="s">
        <v>13</v>
      </c>
      <c r="H9">
        <v>2</v>
      </c>
      <c r="I9">
        <v>1806</v>
      </c>
      <c r="J9">
        <v>0.89673700000000001</v>
      </c>
      <c r="K9">
        <v>0.34903699999999999</v>
      </c>
      <c r="L9" s="4" t="s">
        <v>13</v>
      </c>
      <c r="M9" s="7">
        <v>0.30551009274413526</v>
      </c>
      <c r="N9" s="7">
        <v>0.36474164133738601</v>
      </c>
    </row>
    <row r="10" spans="2:15">
      <c r="B10" t="s">
        <v>14</v>
      </c>
      <c r="C10">
        <v>1</v>
      </c>
      <c r="D10">
        <v>1006</v>
      </c>
      <c r="E10">
        <v>0.73442300000000005</v>
      </c>
      <c r="F10">
        <v>0.29795100000000002</v>
      </c>
      <c r="G10" s="4" t="s">
        <v>14</v>
      </c>
      <c r="H10">
        <v>2</v>
      </c>
      <c r="I10">
        <v>227</v>
      </c>
      <c r="J10">
        <v>0.30263899999999999</v>
      </c>
      <c r="K10">
        <v>0.207762</v>
      </c>
      <c r="L10" s="4" t="s">
        <v>13</v>
      </c>
      <c r="M10" s="7">
        <v>0.88467107333962869</v>
      </c>
    </row>
    <row r="11" spans="2:15">
      <c r="B11" t="s">
        <v>14</v>
      </c>
      <c r="C11">
        <v>1</v>
      </c>
      <c r="D11">
        <v>212</v>
      </c>
      <c r="E11">
        <v>0.340918</v>
      </c>
      <c r="F11">
        <v>0.228795</v>
      </c>
      <c r="G11" s="4" t="s">
        <v>14</v>
      </c>
      <c r="H11">
        <v>3</v>
      </c>
      <c r="I11">
        <v>137</v>
      </c>
      <c r="J11">
        <v>0.72115300000000004</v>
      </c>
      <c r="K11">
        <v>0.253303</v>
      </c>
      <c r="L11" s="4" t="s">
        <v>13</v>
      </c>
      <c r="M11" s="7">
        <v>0.20591304347826089</v>
      </c>
      <c r="O11" s="7"/>
    </row>
    <row r="12" spans="2:15">
      <c r="B12" t="s">
        <v>13</v>
      </c>
      <c r="C12">
        <v>2</v>
      </c>
      <c r="D12">
        <v>135</v>
      </c>
      <c r="E12">
        <v>0.81239300000000003</v>
      </c>
      <c r="F12" s="5">
        <v>0.29103899999999999</v>
      </c>
      <c r="G12" s="4" t="s">
        <v>14</v>
      </c>
      <c r="H12">
        <v>1</v>
      </c>
      <c r="I12">
        <v>156</v>
      </c>
      <c r="J12">
        <v>0.70393499999999998</v>
      </c>
      <c r="K12">
        <v>0.26523799999999997</v>
      </c>
      <c r="L12" s="4" t="s">
        <v>518</v>
      </c>
      <c r="M12" s="7">
        <v>0.19968253968253968</v>
      </c>
      <c r="N12" s="7">
        <v>1.2238461538461536</v>
      </c>
    </row>
    <row r="13" spans="2:15">
      <c r="B13" t="s">
        <v>14</v>
      </c>
      <c r="C13">
        <v>3</v>
      </c>
      <c r="D13">
        <v>234</v>
      </c>
      <c r="E13">
        <v>0.365894</v>
      </c>
      <c r="F13">
        <v>0.207922</v>
      </c>
      <c r="G13" s="4" t="s">
        <v>14</v>
      </c>
      <c r="H13">
        <v>2</v>
      </c>
      <c r="I13">
        <v>177</v>
      </c>
      <c r="J13">
        <v>0.28460999999999997</v>
      </c>
      <c r="K13">
        <v>0.20932400000000001</v>
      </c>
      <c r="L13" s="4" t="s">
        <v>518</v>
      </c>
      <c r="M13" s="7">
        <v>6.3674321503131515E-2</v>
      </c>
      <c r="N13" s="7">
        <v>1.583333333333333</v>
      </c>
    </row>
    <row r="14" spans="2:15">
      <c r="B14" t="s">
        <v>14</v>
      </c>
      <c r="C14">
        <v>1</v>
      </c>
      <c r="D14">
        <v>162</v>
      </c>
      <c r="E14">
        <v>0.92428299999999997</v>
      </c>
      <c r="F14">
        <v>0.27087</v>
      </c>
      <c r="G14" s="4" t="s">
        <v>14</v>
      </c>
      <c r="H14">
        <v>3</v>
      </c>
      <c r="I14">
        <v>157</v>
      </c>
      <c r="J14">
        <v>0.34025899999999998</v>
      </c>
      <c r="K14">
        <v>0.20739199999999999</v>
      </c>
      <c r="L14" s="4" t="s">
        <v>518</v>
      </c>
      <c r="M14" s="7">
        <v>0.89727602905569004</v>
      </c>
      <c r="N14" s="7">
        <v>1.3862582655620583</v>
      </c>
    </row>
    <row r="15" spans="2:15">
      <c r="B15" t="s">
        <v>14</v>
      </c>
      <c r="C15">
        <v>2</v>
      </c>
      <c r="D15">
        <v>178</v>
      </c>
      <c r="E15" s="6">
        <v>0.36776300000000001</v>
      </c>
      <c r="F15">
        <v>0.232236</v>
      </c>
      <c r="G15" s="4" t="s">
        <v>13</v>
      </c>
      <c r="H15">
        <v>1</v>
      </c>
      <c r="I15">
        <v>31</v>
      </c>
      <c r="J15">
        <v>0.95961799999999997</v>
      </c>
      <c r="K15">
        <v>0.27894999999999998</v>
      </c>
      <c r="L15" s="4" t="s">
        <v>518</v>
      </c>
      <c r="M15" s="7">
        <v>0.78219007897772652</v>
      </c>
      <c r="N15" s="7">
        <v>1.2546595090174317</v>
      </c>
    </row>
    <row r="16" spans="2:15">
      <c r="B16" t="s">
        <v>13</v>
      </c>
      <c r="C16">
        <v>3</v>
      </c>
      <c r="D16">
        <v>58</v>
      </c>
      <c r="E16">
        <v>1.37714</v>
      </c>
      <c r="F16">
        <v>0.30734099999999998</v>
      </c>
      <c r="G16" s="4" t="s">
        <v>14</v>
      </c>
      <c r="H16">
        <v>2</v>
      </c>
      <c r="I16">
        <v>60</v>
      </c>
      <c r="J16">
        <v>0.41300500000000001</v>
      </c>
      <c r="K16">
        <v>0.25111499999999998</v>
      </c>
    </row>
    <row r="17" spans="2:19">
      <c r="B17" t="s">
        <v>14</v>
      </c>
      <c r="C17">
        <v>4</v>
      </c>
      <c r="D17">
        <v>103</v>
      </c>
      <c r="E17">
        <v>0.83873200000000003</v>
      </c>
      <c r="F17">
        <v>0.25795600000000002</v>
      </c>
      <c r="G17" s="4" t="s">
        <v>13</v>
      </c>
      <c r="H17">
        <v>1</v>
      </c>
      <c r="I17">
        <v>915</v>
      </c>
      <c r="J17">
        <v>1.0237099999999999</v>
      </c>
      <c r="K17">
        <v>0.423989</v>
      </c>
      <c r="M17" s="162" t="s">
        <v>576</v>
      </c>
      <c r="N17" s="162"/>
      <c r="O17" s="162"/>
      <c r="P17" s="162"/>
      <c r="Q17" s="162"/>
      <c r="R17" s="162"/>
      <c r="S17" s="162"/>
    </row>
    <row r="18" spans="2:19">
      <c r="B18" t="s">
        <v>13</v>
      </c>
      <c r="C18">
        <v>5</v>
      </c>
      <c r="D18">
        <v>115</v>
      </c>
      <c r="E18">
        <v>0.80565500000000001</v>
      </c>
      <c r="F18">
        <v>0.47500700000000001</v>
      </c>
      <c r="G18" s="4" t="s">
        <v>14</v>
      </c>
      <c r="H18">
        <v>5</v>
      </c>
      <c r="I18">
        <v>546</v>
      </c>
      <c r="J18">
        <v>0.71755000000000002</v>
      </c>
      <c r="K18">
        <v>0.34778199999999998</v>
      </c>
      <c r="M18" s="3"/>
      <c r="N18" s="3"/>
      <c r="O18" s="3" t="s">
        <v>500</v>
      </c>
      <c r="P18" s="3" t="s">
        <v>501</v>
      </c>
      <c r="Q18" s="3" t="s">
        <v>502</v>
      </c>
      <c r="R18" s="3" t="s">
        <v>55</v>
      </c>
      <c r="S18" s="3" t="s">
        <v>503</v>
      </c>
    </row>
    <row r="19" spans="2:19">
      <c r="B19" t="s">
        <v>13</v>
      </c>
      <c r="C19">
        <v>1</v>
      </c>
      <c r="D19">
        <v>537</v>
      </c>
      <c r="E19">
        <v>0.91790899999999997</v>
      </c>
      <c r="F19">
        <v>0.28343699999999999</v>
      </c>
      <c r="G19" s="4" t="s">
        <v>13</v>
      </c>
      <c r="H19">
        <v>1</v>
      </c>
      <c r="I19">
        <v>71</v>
      </c>
      <c r="J19">
        <v>1.1787799999999999</v>
      </c>
      <c r="K19">
        <v>0.488066</v>
      </c>
      <c r="M19" s="3" t="s">
        <v>579</v>
      </c>
      <c r="N19" s="202"/>
      <c r="O19" s="3">
        <v>6</v>
      </c>
      <c r="P19" s="3">
        <v>1</v>
      </c>
      <c r="Q19" s="3">
        <v>0</v>
      </c>
      <c r="R19" s="3">
        <v>0</v>
      </c>
      <c r="S19" s="3">
        <v>1</v>
      </c>
    </row>
    <row r="20" spans="2:19">
      <c r="B20" t="s">
        <v>13</v>
      </c>
      <c r="C20">
        <v>4</v>
      </c>
      <c r="D20">
        <v>276</v>
      </c>
      <c r="E20">
        <v>0.87334900000000004</v>
      </c>
      <c r="F20">
        <v>0.45406800000000003</v>
      </c>
      <c r="G20" s="4" t="s">
        <v>13</v>
      </c>
      <c r="H20">
        <v>2</v>
      </c>
      <c r="I20">
        <v>49</v>
      </c>
      <c r="J20">
        <v>0.82193499999999997</v>
      </c>
      <c r="K20">
        <v>0.44711000000000001</v>
      </c>
      <c r="M20" s="3" t="s">
        <v>601</v>
      </c>
      <c r="N20" s="184"/>
      <c r="O20" s="3">
        <v>6</v>
      </c>
      <c r="P20" s="3">
        <v>0.39023999999999998</v>
      </c>
      <c r="Q20" s="3">
        <v>0.25503999999999999</v>
      </c>
      <c r="R20" s="3">
        <v>0.10412</v>
      </c>
      <c r="S20" s="3">
        <v>0.33006000000000002</v>
      </c>
    </row>
    <row r="21" spans="2:19">
      <c r="B21" t="s">
        <v>14</v>
      </c>
      <c r="C21">
        <v>6</v>
      </c>
      <c r="D21">
        <v>381</v>
      </c>
      <c r="E21">
        <v>0.47373100000000001</v>
      </c>
      <c r="F21">
        <v>0.24482999999999999</v>
      </c>
      <c r="G21" s="4" t="s">
        <v>13</v>
      </c>
      <c r="H21">
        <v>3</v>
      </c>
      <c r="I21">
        <v>77</v>
      </c>
      <c r="J21">
        <v>0.80036399999999996</v>
      </c>
      <c r="K21">
        <v>0.41112399999999999</v>
      </c>
      <c r="M21" s="202"/>
      <c r="N21" s="3" t="s">
        <v>66</v>
      </c>
      <c r="O21" s="3">
        <v>6</v>
      </c>
      <c r="P21" s="3">
        <v>0.60975999999999997</v>
      </c>
      <c r="Q21" s="3">
        <v>0.25503999999999999</v>
      </c>
      <c r="R21" s="3">
        <v>0.10412</v>
      </c>
      <c r="S21" s="3">
        <v>0.66993999999999998</v>
      </c>
    </row>
    <row r="22" spans="2:19">
      <c r="B22" t="s">
        <v>13</v>
      </c>
      <c r="C22">
        <v>1</v>
      </c>
      <c r="D22">
        <v>256</v>
      </c>
      <c r="E22">
        <v>0.871892</v>
      </c>
      <c r="F22">
        <v>0.47028300000000001</v>
      </c>
      <c r="G22" s="4" t="s">
        <v>13</v>
      </c>
      <c r="H22">
        <v>4</v>
      </c>
      <c r="I22">
        <v>58</v>
      </c>
      <c r="J22">
        <v>0.91710199999999997</v>
      </c>
      <c r="K22">
        <v>0.57175299999999996</v>
      </c>
      <c r="M22" s="203"/>
      <c r="N22" s="3" t="s">
        <v>505</v>
      </c>
      <c r="O22" s="3">
        <v>12</v>
      </c>
      <c r="P22" s="3">
        <v>0.69511999999999996</v>
      </c>
      <c r="Q22" s="3">
        <v>0.3619</v>
      </c>
      <c r="R22" s="3">
        <v>0.10446999999999999</v>
      </c>
      <c r="S22" s="3">
        <v>0.94233999999999996</v>
      </c>
    </row>
    <row r="23" spans="2:19">
      <c r="B23" t="s">
        <v>13</v>
      </c>
      <c r="C23">
        <v>2</v>
      </c>
      <c r="D23">
        <v>284</v>
      </c>
      <c r="E23">
        <v>1.30366</v>
      </c>
      <c r="F23" s="6">
        <v>0.455654</v>
      </c>
      <c r="G23" s="4"/>
      <c r="M23" s="203"/>
      <c r="N23" s="3" t="s">
        <v>506</v>
      </c>
      <c r="O23" s="3" t="s">
        <v>57</v>
      </c>
      <c r="P23" s="3" t="s">
        <v>507</v>
      </c>
      <c r="Q23" s="159"/>
      <c r="R23" s="166"/>
      <c r="S23" s="157"/>
    </row>
    <row r="24" spans="2:19">
      <c r="B24" t="s">
        <v>13</v>
      </c>
      <c r="C24">
        <v>3</v>
      </c>
      <c r="D24">
        <v>222</v>
      </c>
      <c r="E24">
        <v>0.95777999999999996</v>
      </c>
      <c r="F24">
        <v>0.57090700000000005</v>
      </c>
      <c r="G24" s="4"/>
      <c r="M24" s="184"/>
      <c r="N24" s="3">
        <v>5.8563900000000002</v>
      </c>
      <c r="O24" s="3">
        <v>5</v>
      </c>
      <c r="P24" s="3">
        <v>2.0600000000000002E-3</v>
      </c>
      <c r="Q24" s="142"/>
      <c r="R24" s="143"/>
      <c r="S24" s="161"/>
    </row>
    <row r="25" spans="2:19">
      <c r="B25" t="s">
        <v>13</v>
      </c>
      <c r="C25">
        <v>4</v>
      </c>
      <c r="D25">
        <v>290</v>
      </c>
      <c r="E25">
        <v>0.76500299999999999</v>
      </c>
      <c r="F25">
        <v>0.43751099999999998</v>
      </c>
      <c r="G25" s="4"/>
    </row>
    <row r="26" spans="2:19">
      <c r="M26" s="162" t="s">
        <v>575</v>
      </c>
      <c r="N26" s="162"/>
      <c r="O26" s="162"/>
      <c r="P26" s="162"/>
      <c r="Q26" s="162"/>
      <c r="R26" s="162"/>
      <c r="S26" s="162"/>
    </row>
    <row r="27" spans="2:19">
      <c r="M27" s="3"/>
      <c r="N27" s="3"/>
      <c r="O27" s="3" t="s">
        <v>500</v>
      </c>
      <c r="P27" s="3" t="s">
        <v>501</v>
      </c>
      <c r="Q27" s="3" t="s">
        <v>502</v>
      </c>
      <c r="R27" s="3" t="s">
        <v>55</v>
      </c>
      <c r="S27" s="3" t="s">
        <v>503</v>
      </c>
    </row>
    <row r="28" spans="2:19">
      <c r="M28" s="3" t="s">
        <v>579</v>
      </c>
      <c r="N28" s="202"/>
      <c r="O28" s="3">
        <v>4</v>
      </c>
      <c r="P28" s="3">
        <v>1</v>
      </c>
      <c r="Q28" s="3">
        <v>0</v>
      </c>
      <c r="R28" s="3">
        <v>0</v>
      </c>
      <c r="S28" s="3">
        <v>1</v>
      </c>
    </row>
    <row r="29" spans="2:19">
      <c r="M29" s="3" t="s">
        <v>601</v>
      </c>
      <c r="N29" s="184"/>
      <c r="O29" s="3">
        <v>4</v>
      </c>
      <c r="P29" s="3">
        <v>0.48570999999999998</v>
      </c>
      <c r="Q29" s="3">
        <v>0.41521999999999998</v>
      </c>
      <c r="R29" s="3">
        <v>0.20760999999999999</v>
      </c>
      <c r="S29" s="3">
        <v>0.49093999999999999</v>
      </c>
    </row>
    <row r="30" spans="2:19">
      <c r="M30" s="202"/>
      <c r="N30" s="3" t="s">
        <v>66</v>
      </c>
      <c r="O30" s="3">
        <v>4</v>
      </c>
      <c r="P30" s="3">
        <v>0.51429000000000002</v>
      </c>
      <c r="Q30" s="3">
        <v>0.41521999999999998</v>
      </c>
      <c r="R30" s="3">
        <v>0.20760999999999999</v>
      </c>
      <c r="S30" s="3">
        <v>0.50905999999999996</v>
      </c>
    </row>
    <row r="31" spans="2:19">
      <c r="M31" s="203"/>
      <c r="N31" s="3" t="s">
        <v>505</v>
      </c>
      <c r="O31" s="3">
        <v>8</v>
      </c>
      <c r="P31" s="3">
        <v>0.74285000000000001</v>
      </c>
      <c r="Q31" s="3">
        <v>0.3866</v>
      </c>
      <c r="R31" s="3">
        <v>0.13668</v>
      </c>
      <c r="S31" s="3">
        <v>0.94864000000000004</v>
      </c>
    </row>
    <row r="32" spans="2:19">
      <c r="M32" s="203"/>
      <c r="N32" s="3" t="s">
        <v>506</v>
      </c>
      <c r="O32" s="3" t="s">
        <v>57</v>
      </c>
      <c r="P32" s="3" t="s">
        <v>507</v>
      </c>
      <c r="Q32" s="159"/>
      <c r="R32" s="166"/>
      <c r="S32" s="157"/>
    </row>
    <row r="33" spans="5:19">
      <c r="M33" s="184"/>
      <c r="N33" s="3">
        <v>2.4772400000000001</v>
      </c>
      <c r="O33" s="3">
        <v>3</v>
      </c>
      <c r="P33" s="3">
        <v>8.949E-2</v>
      </c>
      <c r="Q33" s="142"/>
      <c r="R33" s="143"/>
      <c r="S33" s="161"/>
    </row>
    <row r="35" spans="5:19">
      <c r="M35" s="162" t="s">
        <v>577</v>
      </c>
      <c r="N35" s="162"/>
      <c r="O35" s="162"/>
      <c r="P35" s="162"/>
      <c r="Q35" s="162"/>
      <c r="R35" s="162"/>
      <c r="S35" s="162"/>
    </row>
    <row r="36" spans="5:19">
      <c r="E36" s="52"/>
      <c r="M36" s="3"/>
      <c r="N36" s="3"/>
      <c r="O36" s="3" t="s">
        <v>500</v>
      </c>
      <c r="P36" s="3" t="s">
        <v>501</v>
      </c>
      <c r="Q36" s="3" t="s">
        <v>502</v>
      </c>
      <c r="R36" s="3" t="s">
        <v>55</v>
      </c>
      <c r="S36" s="3" t="s">
        <v>503</v>
      </c>
    </row>
    <row r="37" spans="5:19">
      <c r="M37" s="3" t="s">
        <v>579</v>
      </c>
      <c r="N37" s="202"/>
      <c r="O37" s="3">
        <v>4</v>
      </c>
      <c r="P37" s="3">
        <v>1</v>
      </c>
      <c r="Q37" s="3">
        <v>0</v>
      </c>
      <c r="R37" s="3">
        <v>0</v>
      </c>
      <c r="S37" s="3">
        <v>1</v>
      </c>
    </row>
    <row r="38" spans="5:19">
      <c r="M38" s="3" t="s">
        <v>601</v>
      </c>
      <c r="N38" s="184"/>
      <c r="O38" s="3">
        <v>4</v>
      </c>
      <c r="P38" s="3">
        <v>0.30915999999999999</v>
      </c>
      <c r="Q38" s="3">
        <v>4.539E-2</v>
      </c>
      <c r="R38" s="3">
        <v>2.2700000000000001E-2</v>
      </c>
      <c r="S38" s="3">
        <v>0.30296000000000001</v>
      </c>
    </row>
    <row r="39" spans="5:19">
      <c r="M39" s="202"/>
      <c r="N39" s="3" t="s">
        <v>66</v>
      </c>
      <c r="O39" s="3">
        <v>4</v>
      </c>
      <c r="P39" s="3">
        <v>0.69084000000000001</v>
      </c>
      <c r="Q39" s="3">
        <v>4.539E-2</v>
      </c>
      <c r="R39" s="3">
        <v>2.2700000000000001E-2</v>
      </c>
      <c r="S39" s="3">
        <v>0.69703999999999999</v>
      </c>
    </row>
    <row r="40" spans="5:19">
      <c r="M40" s="203"/>
      <c r="N40" s="3" t="s">
        <v>505</v>
      </c>
      <c r="O40" s="3">
        <v>8</v>
      </c>
      <c r="P40" s="3">
        <v>0.65458000000000005</v>
      </c>
      <c r="Q40" s="3">
        <v>0.37047000000000002</v>
      </c>
      <c r="R40" s="3">
        <v>0.13098000000000001</v>
      </c>
      <c r="S40" s="3">
        <v>0.68237000000000003</v>
      </c>
    </row>
    <row r="41" spans="5:19">
      <c r="M41" s="203"/>
      <c r="N41" s="3" t="s">
        <v>506</v>
      </c>
      <c r="O41" s="3" t="s">
        <v>57</v>
      </c>
      <c r="P41" s="3" t="s">
        <v>507</v>
      </c>
      <c r="Q41" s="159"/>
      <c r="R41" s="166"/>
      <c r="S41" s="157"/>
    </row>
    <row r="42" spans="5:19">
      <c r="M42" s="184"/>
      <c r="N42" s="3">
        <v>30.437750000000001</v>
      </c>
      <c r="O42" s="3">
        <v>3</v>
      </c>
      <c r="P42" s="3">
        <v>7.7901899999999994E-5</v>
      </c>
      <c r="Q42" s="142"/>
      <c r="R42" s="143"/>
      <c r="S42" s="161"/>
    </row>
    <row r="44" spans="5:19">
      <c r="M44" s="162" t="s">
        <v>578</v>
      </c>
      <c r="N44" s="162"/>
      <c r="O44" s="162"/>
      <c r="P44" s="162"/>
      <c r="Q44" s="162"/>
      <c r="R44" s="162"/>
      <c r="S44" s="162"/>
    </row>
    <row r="45" spans="5:19">
      <c r="M45" s="3"/>
      <c r="N45" s="3"/>
      <c r="O45" s="3" t="s">
        <v>500</v>
      </c>
      <c r="P45" s="3" t="s">
        <v>501</v>
      </c>
      <c r="Q45" s="3" t="s">
        <v>502</v>
      </c>
      <c r="R45" s="3" t="s">
        <v>55</v>
      </c>
      <c r="S45" s="3" t="s">
        <v>503</v>
      </c>
    </row>
    <row r="46" spans="5:19">
      <c r="M46" s="3" t="s">
        <v>579</v>
      </c>
      <c r="N46" s="202"/>
      <c r="O46" s="3">
        <v>4</v>
      </c>
      <c r="P46" s="3">
        <v>1</v>
      </c>
      <c r="Q46" s="3">
        <v>0</v>
      </c>
      <c r="R46" s="3">
        <v>0</v>
      </c>
      <c r="S46" s="3">
        <v>1</v>
      </c>
    </row>
    <row r="47" spans="5:19">
      <c r="M47" s="3" t="s">
        <v>601</v>
      </c>
      <c r="N47" s="184"/>
      <c r="O47" s="3">
        <v>4</v>
      </c>
      <c r="P47" s="3">
        <v>1.36202</v>
      </c>
      <c r="Q47" s="3">
        <v>0.16349</v>
      </c>
      <c r="R47" s="3">
        <v>8.1739999999999993E-2</v>
      </c>
      <c r="S47" s="3">
        <v>1.32046</v>
      </c>
    </row>
    <row r="48" spans="5:19">
      <c r="M48" s="202"/>
      <c r="N48" s="3" t="s">
        <v>66</v>
      </c>
      <c r="O48" s="3">
        <v>4</v>
      </c>
      <c r="P48" s="3">
        <v>-0.36202000000000001</v>
      </c>
      <c r="Q48" s="3">
        <v>0.16349</v>
      </c>
      <c r="R48" s="3">
        <v>8.1739999999999993E-2</v>
      </c>
      <c r="S48" s="3">
        <v>-0.32046000000000002</v>
      </c>
    </row>
    <row r="49" spans="13:19">
      <c r="M49" s="203"/>
      <c r="N49" s="3" t="s">
        <v>505</v>
      </c>
      <c r="O49" s="3">
        <v>8</v>
      </c>
      <c r="P49" s="3">
        <v>1.1810099999999999</v>
      </c>
      <c r="Q49" s="3">
        <v>0.22114</v>
      </c>
      <c r="R49" s="3">
        <v>7.8179999999999999E-2</v>
      </c>
      <c r="S49" s="3">
        <v>1.11192</v>
      </c>
    </row>
    <row r="50" spans="13:19">
      <c r="M50" s="203"/>
      <c r="N50" s="3" t="s">
        <v>506</v>
      </c>
      <c r="O50" s="3" t="s">
        <v>57</v>
      </c>
      <c r="P50" s="3" t="s">
        <v>507</v>
      </c>
      <c r="Q50" s="159"/>
      <c r="R50" s="166"/>
      <c r="S50" s="157"/>
    </row>
    <row r="51" spans="13:19">
      <c r="M51" s="184"/>
      <c r="N51" s="3">
        <v>-4.42875</v>
      </c>
      <c r="O51" s="3">
        <v>3</v>
      </c>
      <c r="P51" s="3">
        <v>2.1389999999999999E-2</v>
      </c>
      <c r="Q51" s="142"/>
      <c r="R51" s="143"/>
      <c r="S51" s="161"/>
    </row>
  </sheetData>
  <mergeCells count="21">
    <mergeCell ref="N46:N47"/>
    <mergeCell ref="M48:M51"/>
    <mergeCell ref="Q50:S51"/>
    <mergeCell ref="N19:N20"/>
    <mergeCell ref="M21:M24"/>
    <mergeCell ref="N28:N29"/>
    <mergeCell ref="M30:M33"/>
    <mergeCell ref="N37:N38"/>
    <mergeCell ref="M17:S17"/>
    <mergeCell ref="M26:S26"/>
    <mergeCell ref="M35:S35"/>
    <mergeCell ref="M44:S44"/>
    <mergeCell ref="Q23:S24"/>
    <mergeCell ref="Q32:S33"/>
    <mergeCell ref="M39:M42"/>
    <mergeCell ref="Q41:S42"/>
    <mergeCell ref="B3:K3"/>
    <mergeCell ref="B4:F4"/>
    <mergeCell ref="G4:K4"/>
    <mergeCell ref="M3:N3"/>
    <mergeCell ref="M4:N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A2817"/>
  <sheetViews>
    <sheetView topLeftCell="R1" zoomScale="90" zoomScaleNormal="90" workbookViewId="0">
      <selection activeCell="AA5" sqref="AA5"/>
    </sheetView>
  </sheetViews>
  <sheetFormatPr baseColWidth="10" defaultRowHeight="15"/>
  <cols>
    <col min="1" max="1" width="2.6640625" customWidth="1"/>
    <col min="2" max="2" width="13.6640625" style="1" bestFit="1" customWidth="1"/>
    <col min="3" max="3" width="14.6640625" style="1" bestFit="1" customWidth="1"/>
    <col min="4" max="5" width="11.5" style="1"/>
    <col min="6" max="6" width="14" style="1" bestFit="1" customWidth="1"/>
    <col min="7" max="7" width="11.5" style="1"/>
    <col min="8" max="9" width="13.5" customWidth="1"/>
    <col min="10" max="10" width="14.6640625" bestFit="1" customWidth="1"/>
    <col min="11" max="11" width="15.1640625" bestFit="1" customWidth="1"/>
    <col min="12" max="12" width="12.6640625" bestFit="1" customWidth="1"/>
    <col min="13" max="13" width="22.1640625" bestFit="1" customWidth="1"/>
    <col min="14" max="14" width="14.6640625" bestFit="1" customWidth="1"/>
    <col min="15" max="15" width="15.1640625" bestFit="1" customWidth="1"/>
    <col min="16" max="16" width="12.6640625" bestFit="1" customWidth="1"/>
    <col min="17" max="17" width="22.1640625" bestFit="1" customWidth="1"/>
    <col min="18" max="18" width="14.6640625" bestFit="1" customWidth="1"/>
    <col min="19" max="19" width="15.1640625" bestFit="1" customWidth="1"/>
    <col min="20" max="20" width="12.6640625" bestFit="1" customWidth="1"/>
    <col min="21" max="21" width="22.1640625" style="1" bestFit="1" customWidth="1"/>
    <col min="22" max="22" width="14.6640625" bestFit="1" customWidth="1"/>
    <col min="23" max="23" width="15.1640625" bestFit="1" customWidth="1"/>
    <col min="24" max="24" width="12.6640625" bestFit="1" customWidth="1"/>
    <col min="25" max="25" width="22.1640625" bestFit="1" customWidth="1"/>
    <col min="26" max="26" width="7.1640625" customWidth="1"/>
    <col min="27" max="27" width="23.83203125" style="1" bestFit="1" customWidth="1"/>
    <col min="28" max="28" width="10.1640625" style="1" customWidth="1"/>
    <col min="29" max="29" width="8.83203125" bestFit="1" customWidth="1"/>
    <col min="30" max="30" width="23.33203125" bestFit="1" customWidth="1"/>
    <col min="31" max="31" width="13.6640625" bestFit="1" customWidth="1"/>
    <col min="32" max="32" width="17.5" bestFit="1" customWidth="1"/>
    <col min="33" max="33" width="14.6640625" bestFit="1" customWidth="1"/>
    <col min="34" max="34" width="11.1640625" bestFit="1" customWidth="1"/>
    <col min="35" max="35" width="14.6640625" bestFit="1" customWidth="1"/>
    <col min="36" max="36" width="14.1640625" bestFit="1" customWidth="1"/>
    <col min="37" max="37" width="4" bestFit="1" customWidth="1"/>
    <col min="38" max="41" width="10" bestFit="1" customWidth="1"/>
  </cols>
  <sheetData>
    <row r="1" spans="2:41">
      <c r="J1" s="17"/>
    </row>
    <row r="2" spans="2:41">
      <c r="B2" s="176" t="s">
        <v>5</v>
      </c>
      <c r="C2" s="176"/>
      <c r="D2" s="176"/>
      <c r="E2" s="176"/>
      <c r="F2" s="176"/>
      <c r="G2" s="176"/>
      <c r="H2" s="176"/>
      <c r="J2" s="216" t="s">
        <v>9</v>
      </c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</row>
    <row r="3" spans="2:41">
      <c r="B3" s="142" t="s">
        <v>7</v>
      </c>
      <c r="C3" s="143"/>
      <c r="D3" s="143"/>
      <c r="E3" s="161"/>
      <c r="F3" s="204" t="s">
        <v>6</v>
      </c>
      <c r="G3" s="206"/>
      <c r="J3" s="184" t="s">
        <v>11</v>
      </c>
      <c r="K3" s="184"/>
      <c r="L3" s="184"/>
      <c r="M3" s="184"/>
      <c r="N3" s="184"/>
      <c r="O3" s="184"/>
      <c r="P3" s="184"/>
      <c r="Q3" s="184"/>
      <c r="R3" s="184" t="s">
        <v>8</v>
      </c>
      <c r="S3" s="184"/>
      <c r="T3" s="184"/>
      <c r="U3" s="184"/>
      <c r="V3" s="184"/>
      <c r="W3" s="184"/>
      <c r="X3" s="184"/>
      <c r="Y3" s="184"/>
      <c r="AA3" s="184" t="s">
        <v>8</v>
      </c>
      <c r="AB3" s="184"/>
      <c r="AC3" s="184" t="s">
        <v>11</v>
      </c>
      <c r="AD3" s="184"/>
      <c r="AI3" s="136" t="s">
        <v>8</v>
      </c>
      <c r="AJ3" s="138"/>
    </row>
    <row r="4" spans="2:41">
      <c r="B4" s="136" t="s">
        <v>0</v>
      </c>
      <c r="C4" s="138"/>
      <c r="D4" s="136" t="s">
        <v>1</v>
      </c>
      <c r="E4" s="138"/>
      <c r="F4" s="155" t="s">
        <v>0</v>
      </c>
      <c r="G4" s="155" t="s">
        <v>1</v>
      </c>
      <c r="J4" s="136" t="s">
        <v>10</v>
      </c>
      <c r="K4" s="137"/>
      <c r="L4" s="137"/>
      <c r="M4" s="137"/>
      <c r="N4" s="137"/>
      <c r="O4" s="137"/>
      <c r="P4" s="137"/>
      <c r="Q4" s="138"/>
      <c r="R4" s="136" t="s">
        <v>10</v>
      </c>
      <c r="S4" s="137"/>
      <c r="T4" s="137"/>
      <c r="U4" s="137"/>
      <c r="V4" s="137"/>
      <c r="W4" s="137"/>
      <c r="X4" s="137"/>
      <c r="Y4" s="138"/>
      <c r="AA4" s="136" t="s">
        <v>880</v>
      </c>
      <c r="AB4" s="138"/>
      <c r="AC4" s="136" t="s">
        <v>12</v>
      </c>
      <c r="AD4" s="138"/>
      <c r="AI4" s="136" t="s">
        <v>12</v>
      </c>
      <c r="AJ4" s="138"/>
    </row>
    <row r="5" spans="2:41">
      <c r="B5" s="3" t="s">
        <v>598</v>
      </c>
      <c r="C5" s="3" t="s">
        <v>599</v>
      </c>
      <c r="D5" s="3" t="s">
        <v>598</v>
      </c>
      <c r="E5" s="3" t="s">
        <v>599</v>
      </c>
      <c r="F5" s="156"/>
      <c r="G5" s="156"/>
      <c r="J5" s="136" t="s">
        <v>579</v>
      </c>
      <c r="K5" s="137"/>
      <c r="L5" s="137"/>
      <c r="M5" s="137"/>
      <c r="N5" s="136" t="s">
        <v>580</v>
      </c>
      <c r="O5" s="137"/>
      <c r="P5" s="137"/>
      <c r="Q5" s="137"/>
      <c r="R5" s="136" t="s">
        <v>579</v>
      </c>
      <c r="S5" s="137"/>
      <c r="T5" s="137"/>
      <c r="U5" s="137"/>
      <c r="V5" s="136" t="s">
        <v>580</v>
      </c>
      <c r="W5" s="137"/>
      <c r="X5" s="137"/>
      <c r="Y5" s="137"/>
      <c r="AA5" s="3" t="s">
        <v>579</v>
      </c>
      <c r="AB5" s="3" t="s">
        <v>580</v>
      </c>
      <c r="AC5" s="3" t="s">
        <v>579</v>
      </c>
      <c r="AD5" s="3" t="s">
        <v>580</v>
      </c>
      <c r="AI5" s="3" t="s">
        <v>579</v>
      </c>
      <c r="AJ5" s="3" t="s">
        <v>580</v>
      </c>
    </row>
    <row r="6" spans="2:41">
      <c r="B6" s="1">
        <v>-56.61</v>
      </c>
      <c r="C6" s="1">
        <v>-51.34</v>
      </c>
      <c r="D6" s="1">
        <v>-64</v>
      </c>
      <c r="E6" s="1">
        <v>-62.38</v>
      </c>
      <c r="F6" s="1">
        <f>ABS(B6)-ABS(C6)</f>
        <v>5.269999999999996</v>
      </c>
      <c r="G6" s="1">
        <f>ABS(D6)-ABS(E6)</f>
        <v>1.6199999999999974</v>
      </c>
      <c r="J6" s="2" t="s">
        <v>41</v>
      </c>
      <c r="K6" s="2" t="s">
        <v>42</v>
      </c>
      <c r="L6" s="2" t="s">
        <v>43</v>
      </c>
      <c r="M6" s="3" t="s">
        <v>44</v>
      </c>
      <c r="N6" s="2" t="s">
        <v>41</v>
      </c>
      <c r="O6" s="2" t="s">
        <v>42</v>
      </c>
      <c r="P6" s="2" t="s">
        <v>43</v>
      </c>
      <c r="Q6" s="3" t="s">
        <v>44</v>
      </c>
      <c r="R6" s="2" t="s">
        <v>41</v>
      </c>
      <c r="S6" s="2" t="s">
        <v>42</v>
      </c>
      <c r="T6" s="2" t="s">
        <v>43</v>
      </c>
      <c r="U6" s="3" t="s">
        <v>44</v>
      </c>
      <c r="V6" s="2" t="s">
        <v>41</v>
      </c>
      <c r="W6" s="2" t="s">
        <v>42</v>
      </c>
      <c r="X6" s="2" t="s">
        <v>43</v>
      </c>
      <c r="Y6" s="3" t="s">
        <v>44</v>
      </c>
      <c r="AA6">
        <v>9</v>
      </c>
      <c r="AB6">
        <v>25</v>
      </c>
      <c r="AC6">
        <v>0.61</v>
      </c>
      <c r="AD6">
        <v>0.49</v>
      </c>
      <c r="AI6">
        <v>0.46957599999999999</v>
      </c>
      <c r="AJ6">
        <v>0.25142599999999998</v>
      </c>
    </row>
    <row r="7" spans="2:41">
      <c r="B7" s="1">
        <v>-55</v>
      </c>
      <c r="C7" s="1">
        <v>-53.09</v>
      </c>
      <c r="D7" s="1">
        <v>-67</v>
      </c>
      <c r="E7" s="1">
        <v>-65.05</v>
      </c>
      <c r="F7" s="1">
        <f t="shared" ref="F7:F10" si="0">ABS(B7)-ABS(C7)</f>
        <v>1.9099999999999966</v>
      </c>
      <c r="G7" s="1">
        <f t="shared" ref="G7:G10" si="1">ABS(D7)-ABS(E7)</f>
        <v>1.9500000000000028</v>
      </c>
      <c r="J7">
        <v>0.10416665999999999</v>
      </c>
      <c r="K7">
        <v>1.5012107E-2</v>
      </c>
      <c r="L7">
        <v>7.7481837999999999E-3</v>
      </c>
      <c r="M7">
        <v>0.19379845000000001</v>
      </c>
      <c r="N7">
        <v>2.8169013999999999E-2</v>
      </c>
      <c r="O7">
        <v>0.12957746000000001</v>
      </c>
      <c r="P7">
        <v>0.12957746000000001</v>
      </c>
      <c r="Q7">
        <v>0.16619718</v>
      </c>
      <c r="R7">
        <v>0</v>
      </c>
      <c r="S7">
        <v>2.3501761999999999E-3</v>
      </c>
      <c r="T7">
        <v>1.1778563E-3</v>
      </c>
      <c r="U7">
        <v>7.5000002999999996E-2</v>
      </c>
      <c r="V7">
        <v>0</v>
      </c>
      <c r="W7">
        <v>9.4161956999999998E-4</v>
      </c>
      <c r="X7">
        <v>2.8735632000000001E-3</v>
      </c>
      <c r="Y7">
        <v>0.12135922</v>
      </c>
      <c r="AA7">
        <v>2</v>
      </c>
      <c r="AB7">
        <v>7</v>
      </c>
      <c r="AC7">
        <v>0.22</v>
      </c>
      <c r="AD7">
        <v>0.72</v>
      </c>
      <c r="AI7">
        <v>0.228771</v>
      </c>
      <c r="AJ7">
        <v>0.12917300000000001</v>
      </c>
    </row>
    <row r="8" spans="2:41">
      <c r="B8" s="1">
        <v>-62.87</v>
      </c>
      <c r="C8" s="1">
        <v>-57.26</v>
      </c>
      <c r="D8" s="1">
        <v>-63</v>
      </c>
      <c r="E8" s="1">
        <v>-61.83</v>
      </c>
      <c r="F8" s="1">
        <f t="shared" si="0"/>
        <v>5.6099999999999994</v>
      </c>
      <c r="G8" s="1">
        <f t="shared" si="1"/>
        <v>1.1700000000000017</v>
      </c>
      <c r="J8">
        <v>0.22093023000000001</v>
      </c>
      <c r="K8">
        <v>3.8256659999999998E-2</v>
      </c>
      <c r="L8">
        <v>2.0823244000000001E-2</v>
      </c>
      <c r="M8">
        <v>0.36240308999999998</v>
      </c>
      <c r="N8">
        <v>5.0704225999999998E-2</v>
      </c>
      <c r="O8">
        <v>0.14507042000000001</v>
      </c>
      <c r="P8">
        <v>0.14225351999999999</v>
      </c>
      <c r="Q8">
        <v>0.18591550000000001</v>
      </c>
      <c r="R8">
        <v>0</v>
      </c>
      <c r="S8">
        <v>5.8754408000000003E-3</v>
      </c>
      <c r="T8">
        <v>3.5335688999999998E-3</v>
      </c>
      <c r="U8">
        <v>0.15869564999999999</v>
      </c>
      <c r="V8">
        <v>0</v>
      </c>
      <c r="W8">
        <v>3.7664782999999999E-3</v>
      </c>
      <c r="X8">
        <v>5.7471264000000001E-3</v>
      </c>
      <c r="Y8">
        <v>0.22260748999999999</v>
      </c>
      <c r="AA8">
        <v>5</v>
      </c>
      <c r="AB8">
        <v>29</v>
      </c>
      <c r="AC8">
        <v>0.21</v>
      </c>
      <c r="AD8">
        <v>0.28999999999999998</v>
      </c>
      <c r="AI8">
        <v>0.64590999999999998</v>
      </c>
      <c r="AJ8">
        <v>0.53347199999999895</v>
      </c>
    </row>
    <row r="9" spans="2:41">
      <c r="B9" s="1">
        <v>-62.01</v>
      </c>
      <c r="C9" s="1">
        <v>-59.62</v>
      </c>
      <c r="D9" s="1">
        <v>-67.72</v>
      </c>
      <c r="E9" s="1">
        <v>-66.11</v>
      </c>
      <c r="F9" s="1">
        <f t="shared" si="0"/>
        <v>2.3900000000000006</v>
      </c>
      <c r="G9" s="1">
        <f t="shared" si="1"/>
        <v>1.6099999999999994</v>
      </c>
      <c r="J9">
        <v>0.33575582999999998</v>
      </c>
      <c r="K9">
        <v>0.10605327000000001</v>
      </c>
      <c r="L9">
        <v>4.6489105000000003E-2</v>
      </c>
      <c r="M9">
        <v>0.49418603999999999</v>
      </c>
      <c r="N9">
        <v>9.2957750000000006E-2</v>
      </c>
      <c r="O9">
        <v>0.16478873999999999</v>
      </c>
      <c r="P9">
        <v>0.15633801999999999</v>
      </c>
      <c r="Q9">
        <v>0.21126760999999999</v>
      </c>
      <c r="R9">
        <v>2.7752081E-3</v>
      </c>
      <c r="S9">
        <v>7.0505287000000002E-3</v>
      </c>
      <c r="T9">
        <v>8.2449940999999999E-3</v>
      </c>
      <c r="U9">
        <v>0.21956521000000001</v>
      </c>
      <c r="V9">
        <v>0</v>
      </c>
      <c r="W9">
        <v>8.4745762999999998E-3</v>
      </c>
      <c r="X9">
        <v>8.6206896000000002E-3</v>
      </c>
      <c r="Y9">
        <v>0.29680996999999998</v>
      </c>
      <c r="AA9">
        <v>3</v>
      </c>
      <c r="AB9">
        <v>8</v>
      </c>
      <c r="AC9">
        <v>0.18</v>
      </c>
      <c r="AD9">
        <v>0.21</v>
      </c>
      <c r="AI9">
        <v>0.27177400000000002</v>
      </c>
      <c r="AJ9">
        <v>0.161466</v>
      </c>
    </row>
    <row r="10" spans="2:41">
      <c r="B10" s="1">
        <v>-65.61</v>
      </c>
      <c r="C10" s="1">
        <v>-63.12</v>
      </c>
      <c r="D10" s="1">
        <v>-63.78</v>
      </c>
      <c r="E10" s="1">
        <v>-63.28</v>
      </c>
      <c r="F10" s="1">
        <f t="shared" si="0"/>
        <v>2.490000000000002</v>
      </c>
      <c r="G10" s="1">
        <f t="shared" si="1"/>
        <v>0.5</v>
      </c>
      <c r="J10">
        <v>0.46124031999999998</v>
      </c>
      <c r="K10">
        <v>0.19370461</v>
      </c>
      <c r="L10">
        <v>0.10605327000000001</v>
      </c>
      <c r="M10">
        <v>0.58042634000000004</v>
      </c>
      <c r="N10">
        <v>0.12957746000000001</v>
      </c>
      <c r="O10">
        <v>0.18591550000000001</v>
      </c>
      <c r="P10">
        <v>0.17042254000000001</v>
      </c>
      <c r="Q10">
        <v>0.25352110999999999</v>
      </c>
      <c r="R10">
        <v>3.7002774999999998E-3</v>
      </c>
      <c r="S10">
        <v>8.2256169999999993E-3</v>
      </c>
      <c r="T10">
        <v>1.5312131E-2</v>
      </c>
      <c r="U10">
        <v>0.28152174000000002</v>
      </c>
      <c r="V10">
        <v>0</v>
      </c>
      <c r="W10">
        <v>1.4124294000000001E-2</v>
      </c>
      <c r="X10">
        <v>1.532567E-2</v>
      </c>
      <c r="Y10">
        <v>0.37239945000000002</v>
      </c>
      <c r="AA10">
        <v>5</v>
      </c>
      <c r="AB10">
        <v>17</v>
      </c>
      <c r="AC10">
        <v>0.1</v>
      </c>
      <c r="AD10">
        <v>0.18</v>
      </c>
      <c r="AI10">
        <v>0.26893</v>
      </c>
      <c r="AJ10">
        <v>0.314077</v>
      </c>
    </row>
    <row r="11" spans="2:41">
      <c r="J11">
        <v>0.55184107999999998</v>
      </c>
      <c r="K11">
        <v>0.31912833000000002</v>
      </c>
      <c r="L11">
        <v>0.18062954000000001</v>
      </c>
      <c r="M11">
        <v>0.65213180000000004</v>
      </c>
      <c r="N11">
        <v>0.16478873999999999</v>
      </c>
      <c r="O11">
        <v>0.20140844999999999</v>
      </c>
      <c r="P11">
        <v>0.18169014</v>
      </c>
      <c r="Q11">
        <v>0.29577463999999998</v>
      </c>
      <c r="R11">
        <v>6.4754859000000003E-3</v>
      </c>
      <c r="S11">
        <v>2.2326674000000001E-2</v>
      </c>
      <c r="T11">
        <v>2.3557127000000001E-2</v>
      </c>
      <c r="U11">
        <v>0.34130435999999997</v>
      </c>
      <c r="V11">
        <v>4.6783624999999999E-3</v>
      </c>
      <c r="W11">
        <v>2.7306968000000001E-2</v>
      </c>
      <c r="X11">
        <v>2.2030652000000001E-2</v>
      </c>
      <c r="Y11">
        <v>0.45076284</v>
      </c>
      <c r="AA11">
        <v>0</v>
      </c>
      <c r="AB11">
        <v>5</v>
      </c>
      <c r="AC11">
        <v>0.08</v>
      </c>
      <c r="AD11">
        <v>0.11</v>
      </c>
      <c r="AI11">
        <v>0.30396000000000001</v>
      </c>
      <c r="AJ11">
        <v>0.17258699999999999</v>
      </c>
    </row>
    <row r="12" spans="2:41">
      <c r="J12">
        <v>0.63711238000000003</v>
      </c>
      <c r="K12">
        <v>0.4213075</v>
      </c>
      <c r="L12">
        <v>0.27941888999999998</v>
      </c>
      <c r="M12">
        <v>0.69961238000000003</v>
      </c>
      <c r="N12">
        <v>0.20845069999999999</v>
      </c>
      <c r="O12">
        <v>0.22394367000000001</v>
      </c>
      <c r="P12">
        <v>0.19436619999999999</v>
      </c>
      <c r="Q12">
        <v>0.33802816000000002</v>
      </c>
      <c r="R12">
        <v>8.3256243000000008E-3</v>
      </c>
      <c r="S12">
        <v>2.8202115E-2</v>
      </c>
      <c r="T12">
        <v>2.7090695000000001E-2</v>
      </c>
      <c r="U12">
        <v>0.39891305999999999</v>
      </c>
      <c r="V12">
        <v>8.1871348000000007E-3</v>
      </c>
      <c r="W12">
        <v>4.8022598E-2</v>
      </c>
      <c r="X12">
        <v>2.8735632000000001E-2</v>
      </c>
      <c r="Y12">
        <v>0.50901525999999997</v>
      </c>
      <c r="AC12">
        <v>0.03</v>
      </c>
      <c r="AD12">
        <v>0.09</v>
      </c>
    </row>
    <row r="13" spans="2:41">
      <c r="B13" s="3" t="s">
        <v>53</v>
      </c>
      <c r="J13">
        <v>0.70251936000000004</v>
      </c>
      <c r="K13">
        <v>0.51234864999999996</v>
      </c>
      <c r="L13">
        <v>0.36949152000000002</v>
      </c>
      <c r="M13">
        <v>0.73934107999999998</v>
      </c>
      <c r="N13">
        <v>0.26197183000000002</v>
      </c>
      <c r="O13">
        <v>0.26619716999999998</v>
      </c>
      <c r="P13">
        <v>0.21549296000000001</v>
      </c>
      <c r="Q13">
        <v>0.37183100000000002</v>
      </c>
      <c r="R13">
        <v>1.7576318E-2</v>
      </c>
      <c r="S13">
        <v>3.9952996999999997E-2</v>
      </c>
      <c r="T13">
        <v>4.0047113000000002E-2</v>
      </c>
      <c r="U13">
        <v>0.43478259000000002</v>
      </c>
      <c r="V13">
        <v>1.4035087999999999E-2</v>
      </c>
      <c r="W13">
        <v>7.3446326000000006E-2</v>
      </c>
      <c r="X13">
        <v>4.3103449000000002E-2</v>
      </c>
      <c r="Y13">
        <v>0.57073510000000005</v>
      </c>
      <c r="AA13" s="3" t="s">
        <v>53</v>
      </c>
      <c r="AI13" s="3" t="s">
        <v>53</v>
      </c>
    </row>
    <row r="14" spans="2:41">
      <c r="B14" s="136" t="s">
        <v>516</v>
      </c>
      <c r="C14" s="137"/>
      <c r="D14" s="137"/>
      <c r="E14" s="137"/>
      <c r="F14" s="137"/>
      <c r="G14" s="137"/>
      <c r="H14" s="138"/>
      <c r="I14" s="1"/>
      <c r="J14">
        <v>0.74951553000000004</v>
      </c>
      <c r="K14">
        <v>0.60484260000000001</v>
      </c>
      <c r="L14">
        <v>0.45423728000000002</v>
      </c>
      <c r="M14">
        <v>0.77906978000000005</v>
      </c>
      <c r="N14">
        <v>0.31267603999999999</v>
      </c>
      <c r="O14">
        <v>0.30000000999999998</v>
      </c>
      <c r="P14">
        <v>0.22816901000000001</v>
      </c>
      <c r="Q14">
        <v>0.39154928999999999</v>
      </c>
      <c r="R14">
        <v>2.7752081000000001E-2</v>
      </c>
      <c r="S14">
        <v>5.9929494E-2</v>
      </c>
      <c r="T14">
        <v>6.0070670999999999E-2</v>
      </c>
      <c r="U14">
        <v>0.48478261</v>
      </c>
      <c r="V14">
        <v>3.8596492000000003E-2</v>
      </c>
      <c r="W14">
        <v>8.2862526000000006E-2</v>
      </c>
      <c r="X14">
        <v>5.4597701999999998E-2</v>
      </c>
      <c r="Y14">
        <v>0.62413317000000001</v>
      </c>
      <c r="AA14" s="136" t="s">
        <v>550</v>
      </c>
      <c r="AB14" s="137"/>
      <c r="AC14" s="137"/>
      <c r="AD14" s="137"/>
      <c r="AE14" s="137"/>
      <c r="AF14" s="137"/>
      <c r="AG14" s="138"/>
      <c r="AI14" s="136" t="s">
        <v>551</v>
      </c>
      <c r="AJ14" s="137"/>
      <c r="AK14" s="137"/>
      <c r="AL14" s="137"/>
      <c r="AM14" s="137"/>
      <c r="AN14" s="137"/>
      <c r="AO14" s="138"/>
    </row>
    <row r="15" spans="2:41">
      <c r="B15" s="136"/>
      <c r="C15" s="138"/>
      <c r="D15" s="3" t="s">
        <v>500</v>
      </c>
      <c r="E15" s="3" t="s">
        <v>501</v>
      </c>
      <c r="F15" s="3" t="s">
        <v>502</v>
      </c>
      <c r="G15" s="3" t="s">
        <v>55</v>
      </c>
      <c r="H15" s="2" t="s">
        <v>503</v>
      </c>
      <c r="J15">
        <v>0.78633719999999996</v>
      </c>
      <c r="K15">
        <v>0.68280870000000005</v>
      </c>
      <c r="L15">
        <v>0.53026633999999995</v>
      </c>
      <c r="M15">
        <v>0.81298446999999996</v>
      </c>
      <c r="N15">
        <v>0.37605633999999999</v>
      </c>
      <c r="O15">
        <v>0.35774647999999998</v>
      </c>
      <c r="P15">
        <v>0.24929577</v>
      </c>
      <c r="Q15">
        <v>0.42535212999999999</v>
      </c>
      <c r="R15">
        <v>4.3478261999999997E-2</v>
      </c>
      <c r="S15">
        <v>8.1081077000000001E-2</v>
      </c>
      <c r="T15">
        <v>8.3627798000000003E-2</v>
      </c>
      <c r="U15">
        <v>0.53260869</v>
      </c>
      <c r="V15">
        <v>5.3801168000000003E-2</v>
      </c>
      <c r="W15">
        <v>0.10828625</v>
      </c>
      <c r="X15">
        <v>7.1839079E-2</v>
      </c>
      <c r="Y15">
        <v>0.67822468000000002</v>
      </c>
      <c r="AA15" s="136"/>
      <c r="AB15" s="138"/>
      <c r="AC15" s="2" t="s">
        <v>500</v>
      </c>
      <c r="AD15" s="2" t="s">
        <v>501</v>
      </c>
      <c r="AE15" s="2" t="s">
        <v>502</v>
      </c>
      <c r="AF15" s="2" t="s">
        <v>55</v>
      </c>
      <c r="AG15" s="2" t="s">
        <v>503</v>
      </c>
      <c r="AI15" s="13"/>
      <c r="AJ15" s="15"/>
      <c r="AK15" s="2" t="s">
        <v>500</v>
      </c>
      <c r="AL15" s="2" t="s">
        <v>501</v>
      </c>
      <c r="AM15" s="2" t="s">
        <v>502</v>
      </c>
      <c r="AN15" s="2" t="s">
        <v>55</v>
      </c>
      <c r="AO15" s="2" t="s">
        <v>503</v>
      </c>
    </row>
    <row r="16" spans="2:41">
      <c r="B16" s="32" t="s">
        <v>602</v>
      </c>
      <c r="C16" s="202"/>
      <c r="D16" s="3">
        <v>5</v>
      </c>
      <c r="E16" s="3">
        <v>-60.42</v>
      </c>
      <c r="F16" s="3">
        <v>4.4541899999999996</v>
      </c>
      <c r="G16" s="3">
        <v>1.99197</v>
      </c>
      <c r="H16" s="2">
        <v>-62.01</v>
      </c>
      <c r="J16">
        <v>0.82122092999999996</v>
      </c>
      <c r="K16">
        <v>0.73317193999999997</v>
      </c>
      <c r="L16">
        <v>0.59515737999999996</v>
      </c>
      <c r="M16">
        <v>0.83624029</v>
      </c>
      <c r="N16">
        <v>0.42676055000000002</v>
      </c>
      <c r="O16">
        <v>0.41830986999999997</v>
      </c>
      <c r="P16">
        <v>0.29014084000000001</v>
      </c>
      <c r="Q16">
        <v>0.46760562</v>
      </c>
      <c r="R16">
        <v>6.8455136999999999E-2</v>
      </c>
      <c r="S16">
        <v>9.5182136000000001E-2</v>
      </c>
      <c r="T16">
        <v>0.10129564000000001</v>
      </c>
      <c r="U16">
        <v>0.57934785</v>
      </c>
      <c r="V16">
        <v>8.5380115000000006E-2</v>
      </c>
      <c r="W16">
        <v>0.1393597</v>
      </c>
      <c r="X16">
        <v>8.908046E-2</v>
      </c>
      <c r="Y16">
        <v>0.71497917</v>
      </c>
      <c r="AA16" s="3" t="s">
        <v>598</v>
      </c>
      <c r="AB16" s="202"/>
      <c r="AC16" s="2">
        <v>6</v>
      </c>
      <c r="AD16" s="2">
        <v>4</v>
      </c>
      <c r="AE16" s="2">
        <v>3.0983900000000002</v>
      </c>
      <c r="AF16" s="2">
        <v>1.26491</v>
      </c>
      <c r="AG16" s="2">
        <v>4</v>
      </c>
      <c r="AI16" s="3" t="s">
        <v>598</v>
      </c>
      <c r="AJ16" s="10"/>
      <c r="AK16" s="2">
        <v>6</v>
      </c>
      <c r="AL16" s="2">
        <v>0.36481999999999998</v>
      </c>
      <c r="AM16" s="2">
        <v>0.16128000000000001</v>
      </c>
      <c r="AN16" s="2">
        <v>6.5839999999999996E-2</v>
      </c>
      <c r="AO16" s="2">
        <v>0.28787000000000001</v>
      </c>
    </row>
    <row r="17" spans="2:50">
      <c r="B17" s="34" t="s">
        <v>601</v>
      </c>
      <c r="C17" s="184"/>
      <c r="D17" s="3">
        <v>5</v>
      </c>
      <c r="E17" s="3">
        <v>-56.886000000000003</v>
      </c>
      <c r="F17" s="3">
        <v>4.7865700000000002</v>
      </c>
      <c r="G17" s="3">
        <v>2.1406200000000002</v>
      </c>
      <c r="H17" s="2">
        <v>-57.26</v>
      </c>
      <c r="J17">
        <v>0.84980619000000002</v>
      </c>
      <c r="K17">
        <v>0.78256661000000005</v>
      </c>
      <c r="L17">
        <v>0.64067799000000003</v>
      </c>
      <c r="M17">
        <v>0.84980619000000002</v>
      </c>
      <c r="N17">
        <v>0.47887324999999997</v>
      </c>
      <c r="O17">
        <v>0.48450704999999999</v>
      </c>
      <c r="P17">
        <v>0.33661970000000002</v>
      </c>
      <c r="Q17">
        <v>0.49577465999999998</v>
      </c>
      <c r="R17">
        <v>9.0656801999999995E-2</v>
      </c>
      <c r="S17">
        <v>0.12925969000000001</v>
      </c>
      <c r="T17">
        <v>0.12838632999999999</v>
      </c>
      <c r="U17">
        <v>0.62282610000000005</v>
      </c>
      <c r="V17">
        <v>0.11461987999999999</v>
      </c>
      <c r="W17">
        <v>0.17137477000000001</v>
      </c>
      <c r="X17">
        <v>0.10440613</v>
      </c>
      <c r="Y17">
        <v>0.75450759999999994</v>
      </c>
      <c r="AA17" s="3" t="s">
        <v>599</v>
      </c>
      <c r="AB17" s="184"/>
      <c r="AC17" s="2">
        <v>6</v>
      </c>
      <c r="AD17" s="2">
        <v>15.16667</v>
      </c>
      <c r="AE17" s="2">
        <v>10.127520000000001</v>
      </c>
      <c r="AF17" s="2">
        <v>4.1345400000000003</v>
      </c>
      <c r="AG17" s="2">
        <v>12.5</v>
      </c>
      <c r="AI17" s="3" t="s">
        <v>599</v>
      </c>
      <c r="AJ17" s="23"/>
      <c r="AK17" s="2">
        <v>6</v>
      </c>
      <c r="AL17" s="2">
        <v>0.26036999999999999</v>
      </c>
      <c r="AM17" s="2">
        <v>0.14982999999999999</v>
      </c>
      <c r="AN17" s="2">
        <v>6.1170000000000002E-2</v>
      </c>
      <c r="AO17" s="2">
        <v>0.21201</v>
      </c>
    </row>
    <row r="18" spans="2:50">
      <c r="B18" s="202"/>
      <c r="C18" s="3" t="s">
        <v>66</v>
      </c>
      <c r="D18" s="3">
        <v>5</v>
      </c>
      <c r="E18" s="3">
        <v>-3.5339999999999998</v>
      </c>
      <c r="F18" s="3">
        <v>1.7578100000000001</v>
      </c>
      <c r="G18" s="3">
        <v>0.78610999999999998</v>
      </c>
      <c r="H18" s="2">
        <v>-2.4900000000000002</v>
      </c>
      <c r="J18">
        <v>0.87257755000000004</v>
      </c>
      <c r="K18">
        <v>0.81404357999999999</v>
      </c>
      <c r="L18">
        <v>0.69055688000000004</v>
      </c>
      <c r="M18">
        <v>0.86046511000000003</v>
      </c>
      <c r="N18">
        <v>0.53380280999999996</v>
      </c>
      <c r="O18">
        <v>0.54366194999999995</v>
      </c>
      <c r="P18">
        <v>0.37605633999999999</v>
      </c>
      <c r="Q18">
        <v>0.53239435000000002</v>
      </c>
      <c r="R18">
        <v>0.12488436999999999</v>
      </c>
      <c r="S18">
        <v>0.14336075000000001</v>
      </c>
      <c r="T18">
        <v>0.14958774999999999</v>
      </c>
      <c r="U18">
        <v>0.65760869</v>
      </c>
      <c r="V18">
        <v>0.15789473000000001</v>
      </c>
      <c r="W18">
        <v>0.19679848999999999</v>
      </c>
      <c r="X18">
        <v>0.12068965</v>
      </c>
      <c r="Y18">
        <v>0.78502083</v>
      </c>
      <c r="AA18" s="202"/>
      <c r="AB18" s="3" t="s">
        <v>66</v>
      </c>
      <c r="AC18" s="2">
        <v>6</v>
      </c>
      <c r="AD18" s="2">
        <v>-11.16667</v>
      </c>
      <c r="AE18" s="2">
        <v>7.7824600000000004</v>
      </c>
      <c r="AF18" s="2">
        <v>3.1771799999999999</v>
      </c>
      <c r="AG18" s="2">
        <v>-8.5</v>
      </c>
      <c r="AI18" s="10"/>
      <c r="AJ18" s="2" t="s">
        <v>66</v>
      </c>
      <c r="AK18" s="2">
        <v>6</v>
      </c>
      <c r="AL18" s="2">
        <v>0.10445</v>
      </c>
      <c r="AM18" s="2">
        <v>8.5029999999999994E-2</v>
      </c>
      <c r="AN18" s="2">
        <v>3.4709999999999998E-2</v>
      </c>
      <c r="AO18" s="2">
        <v>0.11137</v>
      </c>
    </row>
    <row r="19" spans="2:50">
      <c r="B19" s="203"/>
      <c r="C19" s="3" t="s">
        <v>505</v>
      </c>
      <c r="D19" s="3">
        <v>10</v>
      </c>
      <c r="E19" s="3">
        <v>-58.652999999999999</v>
      </c>
      <c r="F19" s="3">
        <v>4.7402199999999999</v>
      </c>
      <c r="G19" s="3">
        <v>1.49899</v>
      </c>
      <c r="H19" s="2">
        <v>-58.44</v>
      </c>
      <c r="J19">
        <v>0.89001936000000004</v>
      </c>
      <c r="K19">
        <v>0.84552055999999998</v>
      </c>
      <c r="L19">
        <v>0.73365617000000005</v>
      </c>
      <c r="M19">
        <v>0.87112403000000005</v>
      </c>
      <c r="N19">
        <v>0.57605636000000005</v>
      </c>
      <c r="O19">
        <v>0.60281688</v>
      </c>
      <c r="P19">
        <v>0.41549295000000003</v>
      </c>
      <c r="Q19">
        <v>0.56619715999999998</v>
      </c>
      <c r="R19">
        <v>0.14338575000000001</v>
      </c>
      <c r="S19">
        <v>0.16333724999999999</v>
      </c>
      <c r="T19">
        <v>0.17196701</v>
      </c>
      <c r="U19">
        <v>0.67608696000000001</v>
      </c>
      <c r="V19">
        <v>0.19766081999999999</v>
      </c>
      <c r="W19">
        <v>0.22787194</v>
      </c>
      <c r="X19">
        <v>0.1302682</v>
      </c>
      <c r="Y19">
        <v>0.81761444000000005</v>
      </c>
      <c r="AA19" s="203"/>
      <c r="AB19" s="3" t="s">
        <v>505</v>
      </c>
      <c r="AC19" s="2">
        <v>12</v>
      </c>
      <c r="AD19" s="2">
        <v>9.5833300000000001</v>
      </c>
      <c r="AE19" s="2">
        <v>9.2191299999999998</v>
      </c>
      <c r="AF19" s="2">
        <v>2.66133</v>
      </c>
      <c r="AG19" s="2">
        <v>6</v>
      </c>
      <c r="AI19" s="19"/>
      <c r="AJ19" s="2" t="s">
        <v>505</v>
      </c>
      <c r="AK19" s="2">
        <v>12</v>
      </c>
      <c r="AL19" s="2">
        <v>0.31258999999999998</v>
      </c>
      <c r="AM19" s="2">
        <v>0.15812000000000001</v>
      </c>
      <c r="AN19" s="2">
        <v>4.5650000000000003E-2</v>
      </c>
      <c r="AO19" s="2">
        <v>0.27034999999999998</v>
      </c>
    </row>
    <row r="20" spans="2:50">
      <c r="B20" s="203"/>
      <c r="C20" s="3" t="s">
        <v>506</v>
      </c>
      <c r="D20" s="3" t="s">
        <v>57</v>
      </c>
      <c r="E20" s="3" t="s">
        <v>507</v>
      </c>
      <c r="F20" s="159"/>
      <c r="G20" s="166"/>
      <c r="H20" s="157"/>
      <c r="I20" s="1"/>
      <c r="J20">
        <v>0.90261625999999995</v>
      </c>
      <c r="K20">
        <v>0.86876511999999995</v>
      </c>
      <c r="L20">
        <v>0.77384989999999998</v>
      </c>
      <c r="M20">
        <v>0.88565892000000002</v>
      </c>
      <c r="N20">
        <v>0.61830985999999999</v>
      </c>
      <c r="O20">
        <v>0.64929574999999995</v>
      </c>
      <c r="P20">
        <v>0.46901408</v>
      </c>
      <c r="Q20">
        <v>0.59154927999999996</v>
      </c>
      <c r="R20">
        <v>0.18963922999999999</v>
      </c>
      <c r="S20">
        <v>0.18096358000000001</v>
      </c>
      <c r="T20">
        <v>0.19316843</v>
      </c>
      <c r="U20">
        <v>0.70217388999999997</v>
      </c>
      <c r="V20">
        <v>0.24327484999999999</v>
      </c>
      <c r="W20">
        <v>0.26459508999999998</v>
      </c>
      <c r="X20">
        <v>0.16187739000000001</v>
      </c>
      <c r="Y20">
        <v>0.84049927999999996</v>
      </c>
      <c r="AA20" s="203"/>
      <c r="AB20" s="3" t="s">
        <v>506</v>
      </c>
      <c r="AC20" s="2" t="s">
        <v>57</v>
      </c>
      <c r="AD20" s="2" t="s">
        <v>507</v>
      </c>
      <c r="AE20" s="159"/>
      <c r="AF20" s="166"/>
      <c r="AG20" s="157"/>
      <c r="AI20" s="19"/>
      <c r="AJ20" s="2" t="s">
        <v>506</v>
      </c>
      <c r="AK20" s="2" t="s">
        <v>57</v>
      </c>
      <c r="AL20" s="2" t="s">
        <v>507</v>
      </c>
      <c r="AM20" s="20"/>
      <c r="AN20" s="21"/>
      <c r="AO20" s="22"/>
    </row>
    <row r="21" spans="2:50">
      <c r="B21" s="184"/>
      <c r="C21" s="3">
        <v>-4.4955299999999996</v>
      </c>
      <c r="D21" s="3">
        <v>4</v>
      </c>
      <c r="E21" s="3">
        <v>1.086E-2</v>
      </c>
      <c r="F21" s="142"/>
      <c r="G21" s="143"/>
      <c r="H21" s="161"/>
      <c r="I21" s="1"/>
      <c r="J21">
        <v>0.91327517999999996</v>
      </c>
      <c r="K21">
        <v>0.89152545000000005</v>
      </c>
      <c r="L21">
        <v>0.79806297999999998</v>
      </c>
      <c r="M21">
        <v>0.89728682999999998</v>
      </c>
      <c r="N21">
        <v>0.65915495000000002</v>
      </c>
      <c r="O21">
        <v>0.70281689999999997</v>
      </c>
      <c r="P21">
        <v>0.51830982999999997</v>
      </c>
      <c r="Q21">
        <v>0.61690140000000004</v>
      </c>
      <c r="R21">
        <v>0.22294173</v>
      </c>
      <c r="S21">
        <v>0.20916568999999999</v>
      </c>
      <c r="T21">
        <v>0.22261484000000001</v>
      </c>
      <c r="U21">
        <v>0.72717392000000003</v>
      </c>
      <c r="V21">
        <v>0.29122806000000001</v>
      </c>
      <c r="W21">
        <v>0.29755177999999999</v>
      </c>
      <c r="X21">
        <v>0.18103448</v>
      </c>
      <c r="Y21">
        <v>0.85783637000000001</v>
      </c>
      <c r="AA21" s="184"/>
      <c r="AB21" s="3">
        <v>-3.5146500000000001</v>
      </c>
      <c r="AC21" s="2">
        <v>5</v>
      </c>
      <c r="AD21" s="2">
        <v>1.702E-2</v>
      </c>
      <c r="AE21" s="142"/>
      <c r="AF21" s="143"/>
      <c r="AG21" s="161"/>
      <c r="AI21" s="23"/>
      <c r="AJ21" s="2">
        <v>3.0089000000000001</v>
      </c>
      <c r="AK21" s="2">
        <v>5</v>
      </c>
      <c r="AL21" s="2">
        <v>2.9790000000000001E-2</v>
      </c>
      <c r="AM21" s="24"/>
      <c r="AN21" s="25"/>
      <c r="AO21" s="26"/>
    </row>
    <row r="22" spans="2:50">
      <c r="J22">
        <v>0.92781007000000004</v>
      </c>
      <c r="K22">
        <v>0.91089587999999999</v>
      </c>
      <c r="L22">
        <v>0.82372880000000004</v>
      </c>
      <c r="M22">
        <v>0.90406978000000005</v>
      </c>
      <c r="N22">
        <v>0.69014083999999998</v>
      </c>
      <c r="O22">
        <v>0.73521124999999998</v>
      </c>
      <c r="P22">
        <v>0.56478876</v>
      </c>
      <c r="Q22">
        <v>0.64225352000000002</v>
      </c>
      <c r="R22">
        <v>0.25531914999999999</v>
      </c>
      <c r="S22">
        <v>0.22914219</v>
      </c>
      <c r="T22">
        <v>0.25088339999999998</v>
      </c>
      <c r="U22">
        <v>0.74782610000000005</v>
      </c>
      <c r="V22">
        <v>0.34035087000000003</v>
      </c>
      <c r="W22">
        <v>0.33239171000000001</v>
      </c>
      <c r="X22">
        <v>0.19636016000000001</v>
      </c>
      <c r="Y22">
        <v>0.86823857000000004</v>
      </c>
    </row>
    <row r="23" spans="2:50">
      <c r="J23">
        <v>0.93217057000000003</v>
      </c>
      <c r="K23">
        <v>0.92929779999999995</v>
      </c>
      <c r="L23">
        <v>0.84164649000000002</v>
      </c>
      <c r="M23">
        <v>0.90794575</v>
      </c>
      <c r="N23">
        <v>0.72253518999999999</v>
      </c>
      <c r="O23">
        <v>0.77746481000000001</v>
      </c>
      <c r="P23">
        <v>0.62253522999999999</v>
      </c>
      <c r="Q23">
        <v>0.66760564</v>
      </c>
      <c r="R23">
        <v>0.30712304000000001</v>
      </c>
      <c r="S23">
        <v>0.25616919999999999</v>
      </c>
      <c r="T23">
        <v>0.28857477999999998</v>
      </c>
      <c r="U23">
        <v>0.76739131999999999</v>
      </c>
      <c r="V23">
        <v>0.38713449</v>
      </c>
      <c r="W23">
        <v>0.37476459000000001</v>
      </c>
      <c r="X23">
        <v>0.2164751</v>
      </c>
      <c r="Y23">
        <v>0.88418865000000002</v>
      </c>
    </row>
    <row r="24" spans="2:50">
      <c r="B24" s="136" t="s">
        <v>517</v>
      </c>
      <c r="C24" s="137"/>
      <c r="D24" s="137"/>
      <c r="E24" s="137"/>
      <c r="F24" s="137"/>
      <c r="G24" s="137"/>
      <c r="H24" s="138"/>
      <c r="I24" s="1"/>
      <c r="J24">
        <v>0.93798446999999996</v>
      </c>
      <c r="K24">
        <v>0.94043582999999997</v>
      </c>
      <c r="L24">
        <v>0.86295401999999999</v>
      </c>
      <c r="M24">
        <v>0.90988374000000005</v>
      </c>
      <c r="N24">
        <v>0.75633799999999995</v>
      </c>
      <c r="O24">
        <v>0.81830983999999996</v>
      </c>
      <c r="P24">
        <v>0.65915495000000002</v>
      </c>
      <c r="Q24">
        <v>0.68169016000000004</v>
      </c>
      <c r="R24">
        <v>0.35707678999999998</v>
      </c>
      <c r="S24">
        <v>0.29494712000000001</v>
      </c>
      <c r="T24">
        <v>0.31448764000000001</v>
      </c>
      <c r="U24">
        <v>0.78043479000000004</v>
      </c>
      <c r="V24">
        <v>0.45263158999999997</v>
      </c>
      <c r="W24">
        <v>0.42372882000000001</v>
      </c>
      <c r="X24">
        <v>0.25095784999999998</v>
      </c>
      <c r="Y24">
        <v>0.89459085000000005</v>
      </c>
      <c r="AA24" s="3" t="s">
        <v>53</v>
      </c>
      <c r="AB24"/>
    </row>
    <row r="25" spans="2:50">
      <c r="B25" s="136"/>
      <c r="C25" s="138"/>
      <c r="D25" s="3" t="s">
        <v>500</v>
      </c>
      <c r="E25" s="3" t="s">
        <v>501</v>
      </c>
      <c r="F25" s="3" t="s">
        <v>502</v>
      </c>
      <c r="G25" s="3" t="s">
        <v>55</v>
      </c>
      <c r="H25" s="2" t="s">
        <v>503</v>
      </c>
      <c r="J25">
        <v>0.94331396000000001</v>
      </c>
      <c r="K25">
        <v>0.94334143000000004</v>
      </c>
      <c r="L25">
        <v>0.88087165000000001</v>
      </c>
      <c r="M25">
        <v>0.91375971</v>
      </c>
      <c r="N25">
        <v>0.77887326000000001</v>
      </c>
      <c r="O25">
        <v>0.83802818999999995</v>
      </c>
      <c r="P25">
        <v>0.69859152999999996</v>
      </c>
      <c r="Q25">
        <v>0.70985913</v>
      </c>
      <c r="R25">
        <v>0.39870492000000002</v>
      </c>
      <c r="S25">
        <v>0.32079904999999997</v>
      </c>
      <c r="T25">
        <v>0.34511191000000002</v>
      </c>
      <c r="U25">
        <v>0.79891305999999995</v>
      </c>
      <c r="V25">
        <v>0.49356726000000001</v>
      </c>
      <c r="W25">
        <v>0.46139359000000002</v>
      </c>
      <c r="X25">
        <v>0.27777779000000002</v>
      </c>
      <c r="Y25">
        <v>0.90499306000000002</v>
      </c>
      <c r="AA25" s="162" t="s">
        <v>552</v>
      </c>
      <c r="AB25" s="162"/>
      <c r="AC25" s="162"/>
      <c r="AD25" s="162"/>
      <c r="AE25" s="162"/>
      <c r="AF25" s="162"/>
      <c r="AG25" s="162"/>
    </row>
    <row r="26" spans="2:50">
      <c r="B26" s="32" t="s">
        <v>602</v>
      </c>
      <c r="C26" s="202"/>
      <c r="D26" s="3">
        <v>5</v>
      </c>
      <c r="E26" s="3">
        <v>-65.099999999999994</v>
      </c>
      <c r="F26" s="3">
        <v>2.1116799999999998</v>
      </c>
      <c r="G26" s="3">
        <v>0.94437000000000004</v>
      </c>
      <c r="H26" s="2">
        <v>-64</v>
      </c>
      <c r="J26">
        <v>0.94864338999999998</v>
      </c>
      <c r="K26">
        <v>0.94624697999999996</v>
      </c>
      <c r="L26">
        <v>0.89297819</v>
      </c>
      <c r="M26">
        <v>0.91763567999999995</v>
      </c>
      <c r="N26">
        <v>0.80000000999999998</v>
      </c>
      <c r="O26">
        <v>0.85211265000000003</v>
      </c>
      <c r="P26">
        <v>0.72957748</v>
      </c>
      <c r="Q26">
        <v>0.72957748</v>
      </c>
      <c r="R26">
        <v>0.44310822999999999</v>
      </c>
      <c r="S26">
        <v>0.35722679000000002</v>
      </c>
      <c r="T26">
        <v>0.36984687999999999</v>
      </c>
      <c r="U26">
        <v>0.81521737999999999</v>
      </c>
      <c r="V26">
        <v>0.54970759000000002</v>
      </c>
      <c r="W26">
        <v>0.50188326999999999</v>
      </c>
      <c r="X26">
        <v>0.30938696999999998</v>
      </c>
      <c r="Y26">
        <v>0.91470182</v>
      </c>
      <c r="AA26" s="2"/>
      <c r="AB26" s="213"/>
      <c r="AC26" s="2" t="s">
        <v>500</v>
      </c>
      <c r="AD26" s="2" t="s">
        <v>501</v>
      </c>
      <c r="AE26" s="2" t="s">
        <v>502</v>
      </c>
      <c r="AF26" s="2" t="s">
        <v>55</v>
      </c>
      <c r="AG26" s="2" t="s">
        <v>503</v>
      </c>
    </row>
    <row r="27" spans="2:50" ht="16">
      <c r="B27" s="34" t="s">
        <v>601</v>
      </c>
      <c r="C27" s="184"/>
      <c r="D27" s="3">
        <v>5</v>
      </c>
      <c r="E27" s="3">
        <v>-63.73</v>
      </c>
      <c r="F27" s="3">
        <v>1.8056700000000001</v>
      </c>
      <c r="G27" s="3">
        <v>0.80752000000000002</v>
      </c>
      <c r="H27" s="2">
        <v>-63.28</v>
      </c>
      <c r="J27">
        <v>0.95155036000000004</v>
      </c>
      <c r="K27">
        <v>0.95108956</v>
      </c>
      <c r="L27">
        <v>0.90799034000000001</v>
      </c>
      <c r="M27">
        <v>0.92151165000000002</v>
      </c>
      <c r="N27">
        <v>0.81690138999999995</v>
      </c>
      <c r="O27">
        <v>0.86338024999999996</v>
      </c>
      <c r="P27">
        <v>0.75633799999999995</v>
      </c>
      <c r="Q27">
        <v>0.75492959999999998</v>
      </c>
      <c r="R27">
        <v>0.49768733999999998</v>
      </c>
      <c r="S27">
        <v>0.38072854</v>
      </c>
      <c r="T27">
        <v>0.39929326999999998</v>
      </c>
      <c r="U27">
        <v>0.83369565000000001</v>
      </c>
      <c r="V27">
        <v>0.59532165999999997</v>
      </c>
      <c r="W27">
        <v>0.54613935999999996</v>
      </c>
      <c r="X27">
        <v>0.33429119000000002</v>
      </c>
      <c r="Y27">
        <v>0.92510402000000003</v>
      </c>
      <c r="AA27" s="2" t="s">
        <v>598</v>
      </c>
      <c r="AB27" s="215"/>
      <c r="AC27" s="2">
        <v>7</v>
      </c>
      <c r="AD27" s="130" t="s">
        <v>852</v>
      </c>
      <c r="AE27" s="130" t="s">
        <v>854</v>
      </c>
      <c r="AF27" s="130" t="s">
        <v>855</v>
      </c>
      <c r="AG27" s="130" t="s">
        <v>853</v>
      </c>
    </row>
    <row r="28" spans="2:50" ht="16">
      <c r="B28" s="202"/>
      <c r="C28" s="3" t="s">
        <v>66</v>
      </c>
      <c r="D28" s="3">
        <v>5</v>
      </c>
      <c r="E28" s="3">
        <v>-1.37</v>
      </c>
      <c r="F28" s="3">
        <v>0.55978000000000006</v>
      </c>
      <c r="G28" s="3">
        <v>0.25034000000000001</v>
      </c>
      <c r="H28" s="2">
        <v>-1.61</v>
      </c>
      <c r="J28">
        <v>0.95639532999999999</v>
      </c>
      <c r="K28">
        <v>0.95641648999999995</v>
      </c>
      <c r="L28">
        <v>0.91622274999999997</v>
      </c>
      <c r="M28">
        <v>0.92248063999999996</v>
      </c>
      <c r="N28">
        <v>0.83521128</v>
      </c>
      <c r="O28">
        <v>0.87746477000000001</v>
      </c>
      <c r="P28">
        <v>0.77183098000000006</v>
      </c>
      <c r="Q28">
        <v>0.76619720000000002</v>
      </c>
      <c r="R28">
        <v>0.53561515000000004</v>
      </c>
      <c r="S28">
        <v>0.40540540000000003</v>
      </c>
      <c r="T28">
        <v>0.42402827999999998</v>
      </c>
      <c r="U28">
        <v>0.85108697</v>
      </c>
      <c r="V28">
        <v>0.62573098999999999</v>
      </c>
      <c r="W28">
        <v>0.58380412999999998</v>
      </c>
      <c r="X28">
        <v>0.36015325999999998</v>
      </c>
      <c r="Y28">
        <v>0.93273234000000005</v>
      </c>
      <c r="AA28" s="2" t="s">
        <v>599</v>
      </c>
      <c r="AB28" s="214"/>
      <c r="AC28" s="2">
        <v>7</v>
      </c>
      <c r="AD28" s="130" t="s">
        <v>856</v>
      </c>
      <c r="AE28" s="130" t="s">
        <v>858</v>
      </c>
      <c r="AF28" s="130" t="s">
        <v>859</v>
      </c>
      <c r="AG28" s="130" t="s">
        <v>857</v>
      </c>
    </row>
    <row r="29" spans="2:50" ht="16">
      <c r="B29" s="203"/>
      <c r="C29" s="3" t="s">
        <v>505</v>
      </c>
      <c r="D29" s="3">
        <v>10</v>
      </c>
      <c r="E29" s="3">
        <v>-64.415000000000006</v>
      </c>
      <c r="F29" s="3">
        <v>1.98804</v>
      </c>
      <c r="G29" s="3">
        <v>0.62866999999999995</v>
      </c>
      <c r="H29" s="2">
        <v>-63.89</v>
      </c>
      <c r="J29">
        <v>0.96075582999999998</v>
      </c>
      <c r="K29">
        <v>0.96174335</v>
      </c>
      <c r="L29">
        <v>0.92542374000000005</v>
      </c>
      <c r="M29">
        <v>0.92829459999999997</v>
      </c>
      <c r="N29">
        <v>0.85070425000000005</v>
      </c>
      <c r="O29">
        <v>0.88450706000000001</v>
      </c>
      <c r="P29">
        <v>0.79859155000000004</v>
      </c>
      <c r="Q29">
        <v>0.78309857999999999</v>
      </c>
      <c r="R29">
        <v>0.58001851999999998</v>
      </c>
      <c r="S29">
        <v>0.43948295999999998</v>
      </c>
      <c r="T29">
        <v>0.44758540000000002</v>
      </c>
      <c r="U29">
        <v>0.85869563000000004</v>
      </c>
      <c r="V29">
        <v>0.66315787999999998</v>
      </c>
      <c r="W29">
        <v>0.61111110000000002</v>
      </c>
      <c r="X29">
        <v>0.38122605999999998</v>
      </c>
      <c r="Y29">
        <v>0.93966711000000003</v>
      </c>
      <c r="AA29" s="213"/>
      <c r="AB29" s="2" t="s">
        <v>66</v>
      </c>
      <c r="AC29" s="2">
        <v>-0.09</v>
      </c>
      <c r="AD29" s="159"/>
      <c r="AE29" s="166"/>
      <c r="AF29" s="166"/>
      <c r="AG29" s="157"/>
      <c r="AM29" s="128"/>
    </row>
    <row r="30" spans="2:50">
      <c r="B30" s="203"/>
      <c r="C30" s="3" t="s">
        <v>506</v>
      </c>
      <c r="D30" s="3" t="s">
        <v>57</v>
      </c>
      <c r="E30" s="3" t="s">
        <v>507</v>
      </c>
      <c r="F30" s="159"/>
      <c r="G30" s="166"/>
      <c r="H30" s="157"/>
      <c r="I30" s="1"/>
      <c r="J30">
        <v>0.96220927999999994</v>
      </c>
      <c r="K30">
        <v>0.96464890000000003</v>
      </c>
      <c r="L30">
        <v>0.93510895999999999</v>
      </c>
      <c r="M30">
        <v>0.93313955999999998</v>
      </c>
      <c r="N30">
        <v>0.86478871000000002</v>
      </c>
      <c r="O30">
        <v>0.89295774999999999</v>
      </c>
      <c r="P30">
        <v>0.81690138999999995</v>
      </c>
      <c r="Q30">
        <v>0.80000000999999998</v>
      </c>
      <c r="R30">
        <v>0.62349677000000003</v>
      </c>
      <c r="S30">
        <v>0.45123383</v>
      </c>
      <c r="T30">
        <v>0.46525323000000002</v>
      </c>
      <c r="U30">
        <v>0.875</v>
      </c>
      <c r="V30">
        <v>0.69356728000000001</v>
      </c>
      <c r="W30">
        <v>0.64218456000000002</v>
      </c>
      <c r="X30">
        <v>0.40517240999999998</v>
      </c>
      <c r="Y30">
        <v>0.94660193000000004</v>
      </c>
      <c r="AA30" s="214"/>
      <c r="AB30" s="2" t="s">
        <v>505</v>
      </c>
      <c r="AC30" s="2"/>
      <c r="AD30" s="142"/>
      <c r="AE30" s="143"/>
      <c r="AF30" s="143"/>
      <c r="AG30" s="161"/>
    </row>
    <row r="31" spans="2:50" ht="16">
      <c r="B31" s="184"/>
      <c r="C31" s="3">
        <v>-5.4725599999999996</v>
      </c>
      <c r="D31" s="3">
        <v>4</v>
      </c>
      <c r="E31" s="3">
        <v>5.4299999999999999E-3</v>
      </c>
      <c r="F31" s="142"/>
      <c r="G31" s="143"/>
      <c r="H31" s="161"/>
      <c r="I31" s="1"/>
      <c r="J31">
        <v>0.96608525999999995</v>
      </c>
      <c r="K31">
        <v>0.96852302999999995</v>
      </c>
      <c r="L31">
        <v>0.94043582999999997</v>
      </c>
      <c r="M31">
        <v>0.94089144000000002</v>
      </c>
      <c r="N31">
        <v>0.87042253999999997</v>
      </c>
      <c r="O31">
        <v>0.90704225999999999</v>
      </c>
      <c r="P31">
        <v>0.82957745000000005</v>
      </c>
      <c r="Q31">
        <v>0.80563377999999997</v>
      </c>
      <c r="R31">
        <v>0.65217393999999995</v>
      </c>
      <c r="S31">
        <v>0.47591069000000003</v>
      </c>
      <c r="T31">
        <v>0.49823323000000003</v>
      </c>
      <c r="U31">
        <v>0.88369565999999999</v>
      </c>
      <c r="V31">
        <v>0.72280699000000004</v>
      </c>
      <c r="W31">
        <v>0.67796612000000001</v>
      </c>
      <c r="X31">
        <v>0.43007663000000002</v>
      </c>
      <c r="Y31">
        <v>0.95284325000000003</v>
      </c>
      <c r="AA31" s="209"/>
      <c r="AB31" s="210"/>
      <c r="AC31" s="2" t="s">
        <v>506</v>
      </c>
      <c r="AD31" s="2" t="s">
        <v>57</v>
      </c>
      <c r="AE31" s="2" t="s">
        <v>507</v>
      </c>
      <c r="AF31" s="209"/>
      <c r="AG31" s="210"/>
      <c r="AL31" s="128"/>
      <c r="AM31" s="129"/>
      <c r="AN31" s="129"/>
      <c r="AO31" s="129"/>
      <c r="AP31" s="129"/>
      <c r="AQ31" s="129"/>
      <c r="AR31" s="129"/>
    </row>
    <row r="32" spans="2:50" ht="16">
      <c r="J32">
        <v>0.96947676000000005</v>
      </c>
      <c r="K32">
        <v>0.96997577000000001</v>
      </c>
      <c r="L32">
        <v>0.94769979000000004</v>
      </c>
      <c r="M32">
        <v>0.94670540000000003</v>
      </c>
      <c r="N32">
        <v>0.88028169000000001</v>
      </c>
      <c r="O32">
        <v>0.91408449000000003</v>
      </c>
      <c r="P32">
        <v>0.83943659000000004</v>
      </c>
      <c r="Q32">
        <v>0.81971830000000001</v>
      </c>
      <c r="R32">
        <v>0.67992598000000004</v>
      </c>
      <c r="S32">
        <v>0.50058751999999995</v>
      </c>
      <c r="T32">
        <v>0.53710245999999995</v>
      </c>
      <c r="U32">
        <v>0.89782607999999997</v>
      </c>
      <c r="V32">
        <v>0.75321638999999996</v>
      </c>
      <c r="W32">
        <v>0.70056498</v>
      </c>
      <c r="X32">
        <v>0.45210728</v>
      </c>
      <c r="Y32">
        <v>0.95700419000000003</v>
      </c>
      <c r="AA32" s="211"/>
      <c r="AB32" s="212"/>
      <c r="AC32" s="2">
        <v>0.24099999999999999</v>
      </c>
      <c r="AD32" s="2">
        <v>6</v>
      </c>
      <c r="AE32" s="2">
        <v>0.24099999999999999</v>
      </c>
      <c r="AF32" s="211"/>
      <c r="AG32" s="212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</row>
    <row r="33" spans="10:53" ht="16">
      <c r="J33">
        <v>0.97238374000000005</v>
      </c>
      <c r="K33">
        <v>0.97239708999999996</v>
      </c>
      <c r="L33">
        <v>0.95157385000000005</v>
      </c>
      <c r="M33">
        <v>0.94767438999999998</v>
      </c>
      <c r="N33">
        <v>0.89577465999999994</v>
      </c>
      <c r="O33">
        <v>0.91549294999999997</v>
      </c>
      <c r="P33">
        <v>0.85352110999999997</v>
      </c>
      <c r="Q33">
        <v>0.82816898999999999</v>
      </c>
      <c r="R33">
        <v>0.69935243999999996</v>
      </c>
      <c r="S33">
        <v>0.52408933999999996</v>
      </c>
      <c r="T33">
        <v>0.55477029</v>
      </c>
      <c r="U33">
        <v>0.89999998000000003</v>
      </c>
      <c r="V33">
        <v>0.78011697999999996</v>
      </c>
      <c r="W33">
        <v>0.72033899999999995</v>
      </c>
      <c r="X33">
        <v>0.48754789999999998</v>
      </c>
      <c r="Y33">
        <v>0.95908462999999999</v>
      </c>
      <c r="AL33" s="129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</row>
    <row r="34" spans="10:53" ht="16">
      <c r="J34">
        <v>0.97529072000000006</v>
      </c>
      <c r="K34">
        <v>0.97578692</v>
      </c>
      <c r="L34">
        <v>0.95690072000000004</v>
      </c>
      <c r="M34">
        <v>0.95058136999999998</v>
      </c>
      <c r="N34">
        <v>0.90422535000000004</v>
      </c>
      <c r="O34">
        <v>0.91971833000000003</v>
      </c>
      <c r="P34">
        <v>0.86478871000000002</v>
      </c>
      <c r="Q34">
        <v>0.84225351000000004</v>
      </c>
      <c r="R34">
        <v>0.72525441999999996</v>
      </c>
      <c r="S34">
        <v>0.54641598000000002</v>
      </c>
      <c r="T34">
        <v>0.58303886999999999</v>
      </c>
      <c r="U34">
        <v>0.90652173999999996</v>
      </c>
      <c r="V34">
        <v>0.80584794000000004</v>
      </c>
      <c r="W34">
        <v>0.74293785999999995</v>
      </c>
      <c r="X34">
        <v>0.51340996999999999</v>
      </c>
      <c r="Y34">
        <v>0.96463244999999997</v>
      </c>
      <c r="AL34" s="128"/>
      <c r="AM34" s="128"/>
      <c r="AY34" s="128"/>
      <c r="AZ34" s="128" t="s">
        <v>851</v>
      </c>
      <c r="BA34" s="128"/>
    </row>
    <row r="35" spans="10:53" ht="16">
      <c r="J35">
        <v>0.97771317000000002</v>
      </c>
      <c r="K35">
        <v>0.98159808000000004</v>
      </c>
      <c r="L35">
        <v>0.96125906999999999</v>
      </c>
      <c r="M35">
        <v>0.95445734000000004</v>
      </c>
      <c r="N35">
        <v>0.91267604000000002</v>
      </c>
      <c r="O35">
        <v>0.92676055000000002</v>
      </c>
      <c r="P35">
        <v>0.87323945999999997</v>
      </c>
      <c r="Q35">
        <v>0.84788733999999999</v>
      </c>
      <c r="R35">
        <v>0.74838114</v>
      </c>
      <c r="S35">
        <v>0.58049351000000005</v>
      </c>
      <c r="T35">
        <v>0.60541814999999999</v>
      </c>
      <c r="U35">
        <v>0.91304350000000001</v>
      </c>
      <c r="V35">
        <v>0.82456141999999999</v>
      </c>
      <c r="W35">
        <v>0.76271188000000001</v>
      </c>
      <c r="X35">
        <v>0.54214560999999994</v>
      </c>
      <c r="Y35">
        <v>0.96740638999999995</v>
      </c>
      <c r="AA35" s="150" t="s">
        <v>603</v>
      </c>
      <c r="AB35" s="150"/>
      <c r="AC35" s="150"/>
      <c r="AD35" s="150"/>
      <c r="AE35" s="54"/>
      <c r="AH35" s="17"/>
      <c r="AL35" s="128"/>
    </row>
    <row r="36" spans="10:53" ht="16">
      <c r="J36">
        <v>0.97916669000000001</v>
      </c>
      <c r="K36">
        <v>0.98256659999999996</v>
      </c>
      <c r="L36">
        <v>0.96464890000000003</v>
      </c>
      <c r="M36">
        <v>0.95639532999999999</v>
      </c>
      <c r="N36">
        <v>0.92253523999999998</v>
      </c>
      <c r="O36">
        <v>0.92957747000000002</v>
      </c>
      <c r="P36">
        <v>0.88591551999999996</v>
      </c>
      <c r="Q36">
        <v>0.85352110999999997</v>
      </c>
      <c r="R36">
        <v>0.76595747000000003</v>
      </c>
      <c r="S36">
        <v>0.59929496000000004</v>
      </c>
      <c r="T36">
        <v>0.62897526999999998</v>
      </c>
      <c r="U36">
        <v>0.91739130000000002</v>
      </c>
      <c r="V36">
        <v>0.83391815000000002</v>
      </c>
      <c r="W36">
        <v>0.78531074999999995</v>
      </c>
      <c r="X36">
        <v>0.56321840999999995</v>
      </c>
      <c r="Y36">
        <v>0.96809982999999999</v>
      </c>
      <c r="AA36" s="62" t="s">
        <v>8</v>
      </c>
      <c r="AB36" s="54"/>
      <c r="AC36" s="54"/>
      <c r="AD36" s="62" t="s">
        <v>11</v>
      </c>
      <c r="AE36" s="54"/>
      <c r="AM36" s="128"/>
    </row>
    <row r="37" spans="10:53" ht="16">
      <c r="J37">
        <v>0.98013567999999995</v>
      </c>
      <c r="K37">
        <v>0.98450362999999996</v>
      </c>
      <c r="L37">
        <v>0.96707021999999998</v>
      </c>
      <c r="M37">
        <v>0.95930230999999999</v>
      </c>
      <c r="N37">
        <v>0.93098592999999996</v>
      </c>
      <c r="O37">
        <v>0.93098592999999996</v>
      </c>
      <c r="P37">
        <v>0.8943662</v>
      </c>
      <c r="Q37">
        <v>0.87323945999999997</v>
      </c>
      <c r="R37">
        <v>0.79185939000000005</v>
      </c>
      <c r="S37">
        <v>0.61339599</v>
      </c>
      <c r="T37">
        <v>0.63957596000000005</v>
      </c>
      <c r="U37">
        <v>0.92826085999999997</v>
      </c>
      <c r="V37">
        <v>0.84561401999999997</v>
      </c>
      <c r="W37">
        <v>0.8163842</v>
      </c>
      <c r="X37">
        <v>0.59195405000000001</v>
      </c>
      <c r="Y37">
        <v>0.96948683000000002</v>
      </c>
      <c r="AA37" s="53"/>
      <c r="AB37" s="53"/>
      <c r="AC37" s="54"/>
      <c r="AD37" s="53"/>
      <c r="AE37" s="53"/>
      <c r="AL37" s="128"/>
    </row>
    <row r="38" spans="10:53">
      <c r="J38">
        <v>0.98158913999999997</v>
      </c>
      <c r="K38">
        <v>0.98498790999999997</v>
      </c>
      <c r="L38">
        <v>0.96900724999999999</v>
      </c>
      <c r="M38">
        <v>0.96124029</v>
      </c>
      <c r="N38">
        <v>0.93521124</v>
      </c>
      <c r="O38">
        <v>0.93661970000000005</v>
      </c>
      <c r="P38">
        <v>0.89999998000000003</v>
      </c>
      <c r="Q38">
        <v>0.88169014000000001</v>
      </c>
      <c r="R38">
        <v>0.80851066000000005</v>
      </c>
      <c r="S38">
        <v>0.63572269999999997</v>
      </c>
      <c r="T38">
        <v>0.66077739000000002</v>
      </c>
      <c r="U38">
        <v>0.93695651999999996</v>
      </c>
      <c r="V38">
        <v>0.86315786999999999</v>
      </c>
      <c r="W38">
        <v>0.82485878000000001</v>
      </c>
      <c r="X38">
        <v>0.62547892000000005</v>
      </c>
      <c r="Y38">
        <v>0.97018033000000004</v>
      </c>
      <c r="AA38" s="62" t="s">
        <v>548</v>
      </c>
      <c r="AB38" s="54"/>
      <c r="AC38" s="54"/>
      <c r="AD38" s="62" t="s">
        <v>548</v>
      </c>
      <c r="AE38" s="54"/>
    </row>
    <row r="39" spans="10:53">
      <c r="J39">
        <v>0.98401165000000002</v>
      </c>
      <c r="K39">
        <v>0.98498790999999997</v>
      </c>
      <c r="L39">
        <v>0.97191285999999999</v>
      </c>
      <c r="M39">
        <v>0.96124029</v>
      </c>
      <c r="N39">
        <v>0.93943661000000001</v>
      </c>
      <c r="O39">
        <v>0.94084506999999995</v>
      </c>
      <c r="P39">
        <v>0.90704225999999999</v>
      </c>
      <c r="Q39">
        <v>0.90422535000000004</v>
      </c>
      <c r="R39">
        <v>0.82608694000000005</v>
      </c>
      <c r="S39">
        <v>0.65569918999999999</v>
      </c>
      <c r="T39">
        <v>0.68669020999999997</v>
      </c>
      <c r="U39">
        <v>0.93913042999999996</v>
      </c>
      <c r="V39">
        <v>0.88070177999999999</v>
      </c>
      <c r="W39">
        <v>0.83898306</v>
      </c>
      <c r="X39">
        <v>0.64367819000000004</v>
      </c>
      <c r="Y39">
        <v>0.97226077</v>
      </c>
      <c r="AA39" t="s">
        <v>684</v>
      </c>
      <c r="AB39" s="54"/>
      <c r="AC39" s="54"/>
      <c r="AD39" t="s">
        <v>684</v>
      </c>
      <c r="AE39" s="54"/>
    </row>
    <row r="40" spans="10:53" ht="16">
      <c r="J40">
        <v>0.98449611999999997</v>
      </c>
      <c r="K40">
        <v>0.98547214000000005</v>
      </c>
      <c r="L40">
        <v>0.97336560000000005</v>
      </c>
      <c r="M40">
        <v>0.96414727</v>
      </c>
      <c r="N40">
        <v>0.94507045000000001</v>
      </c>
      <c r="O40">
        <v>0.94366198999999995</v>
      </c>
      <c r="P40">
        <v>0.91549294999999997</v>
      </c>
      <c r="Q40">
        <v>0.91549294999999997</v>
      </c>
      <c r="R40">
        <v>0.83626270000000003</v>
      </c>
      <c r="S40">
        <v>0.66392481000000003</v>
      </c>
      <c r="T40">
        <v>0.71613663000000005</v>
      </c>
      <c r="U40">
        <v>0.94130433000000002</v>
      </c>
      <c r="V40">
        <v>0.89005846</v>
      </c>
      <c r="W40">
        <v>0.84934085999999998</v>
      </c>
      <c r="X40">
        <v>0.66475092999999996</v>
      </c>
      <c r="Y40">
        <v>0.97503465</v>
      </c>
      <c r="AA40" s="106" t="s">
        <v>685</v>
      </c>
      <c r="AB40" s="53"/>
      <c r="AC40" s="54"/>
      <c r="AD40" s="106" t="s">
        <v>692</v>
      </c>
      <c r="AE40" s="54"/>
    </row>
    <row r="41" spans="10:53" ht="16">
      <c r="J41">
        <v>0.98498063999999996</v>
      </c>
      <c r="K41">
        <v>0.98740916999999995</v>
      </c>
      <c r="L41">
        <v>0.97627120999999994</v>
      </c>
      <c r="M41">
        <v>0.96511625999999995</v>
      </c>
      <c r="N41">
        <v>0.94647884000000004</v>
      </c>
      <c r="O41">
        <v>0.94788729999999999</v>
      </c>
      <c r="P41">
        <v>0.92253523999999998</v>
      </c>
      <c r="Q41">
        <v>0.91830986999999997</v>
      </c>
      <c r="R41">
        <v>0.84921371999999995</v>
      </c>
      <c r="S41">
        <v>0.67802583999999999</v>
      </c>
      <c r="T41">
        <v>0.73380445999999999</v>
      </c>
      <c r="U41">
        <v>0.94565219</v>
      </c>
      <c r="V41">
        <v>0.90058481999999995</v>
      </c>
      <c r="W41">
        <v>0.86440676000000005</v>
      </c>
      <c r="X41">
        <v>0.68486588999999998</v>
      </c>
      <c r="Y41">
        <v>0.97572815000000002</v>
      </c>
      <c r="AA41" s="106" t="s">
        <v>686</v>
      </c>
      <c r="AB41" s="53"/>
      <c r="AC41" s="54"/>
      <c r="AD41" s="106" t="s">
        <v>693</v>
      </c>
      <c r="AE41" s="53"/>
    </row>
    <row r="42" spans="10:53" ht="16">
      <c r="J42">
        <v>0.98594963999999996</v>
      </c>
      <c r="K42">
        <v>0.98740916999999995</v>
      </c>
      <c r="L42">
        <v>0.97772395999999995</v>
      </c>
      <c r="M42">
        <v>0.96608525999999995</v>
      </c>
      <c r="N42">
        <v>0.95352113000000005</v>
      </c>
      <c r="O42">
        <v>0.95211266999999999</v>
      </c>
      <c r="P42">
        <v>0.92535210000000001</v>
      </c>
      <c r="Q42">
        <v>0.92676055000000002</v>
      </c>
      <c r="R42">
        <v>0.86123961000000004</v>
      </c>
      <c r="S42">
        <v>0.70387781000000005</v>
      </c>
      <c r="T42">
        <v>0.75618373999999999</v>
      </c>
      <c r="U42">
        <v>0.94891303999999999</v>
      </c>
      <c r="V42">
        <v>0.90643275000000001</v>
      </c>
      <c r="W42">
        <v>0.87099813999999998</v>
      </c>
      <c r="X42">
        <v>0.70019156000000005</v>
      </c>
      <c r="Y42">
        <v>0.97780858999999998</v>
      </c>
      <c r="AA42" s="106" t="s">
        <v>687</v>
      </c>
      <c r="AB42" s="53"/>
      <c r="AC42" s="54"/>
      <c r="AD42" s="106" t="s">
        <v>694</v>
      </c>
      <c r="AE42" s="53"/>
    </row>
    <row r="43" spans="10:53" ht="16">
      <c r="J43">
        <v>0.98594963999999996</v>
      </c>
      <c r="K43">
        <v>0.98886198000000003</v>
      </c>
      <c r="L43">
        <v>0.97869247000000004</v>
      </c>
      <c r="M43">
        <v>0.96899223000000001</v>
      </c>
      <c r="N43">
        <v>0.95774651</v>
      </c>
      <c r="O43">
        <v>0.95211266999999999</v>
      </c>
      <c r="P43">
        <v>0.92957747000000002</v>
      </c>
      <c r="Q43">
        <v>0.92957747000000002</v>
      </c>
      <c r="R43">
        <v>0.87696576000000004</v>
      </c>
      <c r="S43">
        <v>0.72032905000000003</v>
      </c>
      <c r="T43">
        <v>0.77267372999999995</v>
      </c>
      <c r="U43">
        <v>0.95217388999999997</v>
      </c>
      <c r="V43">
        <v>0.91578948000000004</v>
      </c>
      <c r="W43">
        <v>0.88606404999999999</v>
      </c>
      <c r="X43">
        <v>0.71934867000000002</v>
      </c>
      <c r="Y43">
        <v>0.97780858999999998</v>
      </c>
      <c r="AA43" s="106" t="s">
        <v>688</v>
      </c>
      <c r="AB43" s="53"/>
      <c r="AC43" s="54"/>
      <c r="AD43" s="106" t="s">
        <v>695</v>
      </c>
      <c r="AE43" s="53"/>
    </row>
    <row r="44" spans="10:53" ht="16">
      <c r="J44">
        <v>0.98788761999999997</v>
      </c>
      <c r="K44">
        <v>0.98934626999999997</v>
      </c>
      <c r="L44">
        <v>0.98159808000000004</v>
      </c>
      <c r="M44">
        <v>0.96996123000000001</v>
      </c>
      <c r="N44">
        <v>0.96197182000000003</v>
      </c>
      <c r="O44">
        <v>0.95211266999999999</v>
      </c>
      <c r="P44">
        <v>0.92957747000000002</v>
      </c>
      <c r="Q44">
        <v>0.93521124</v>
      </c>
      <c r="R44">
        <v>0.89361703000000003</v>
      </c>
      <c r="S44">
        <v>0.73678029</v>
      </c>
      <c r="T44">
        <v>0.78563017000000002</v>
      </c>
      <c r="U44">
        <v>0.95434785</v>
      </c>
      <c r="V44">
        <v>0.92046784999999998</v>
      </c>
      <c r="W44">
        <v>0.90301317000000003</v>
      </c>
      <c r="X44">
        <v>0.74137931999999995</v>
      </c>
      <c r="Y44">
        <v>0.97780858999999998</v>
      </c>
      <c r="AA44" s="106" t="s">
        <v>689</v>
      </c>
      <c r="AB44" s="54"/>
      <c r="AC44" s="54"/>
      <c r="AD44" s="106" t="s">
        <v>696</v>
      </c>
      <c r="AE44" s="53"/>
    </row>
    <row r="45" spans="10:53" ht="16">
      <c r="J45">
        <v>0.98788761999999997</v>
      </c>
      <c r="K45">
        <v>0.98983049000000001</v>
      </c>
      <c r="L45">
        <v>0.98305081999999999</v>
      </c>
      <c r="M45">
        <v>0.97189921000000001</v>
      </c>
      <c r="N45">
        <v>0.96338027999999998</v>
      </c>
      <c r="O45">
        <v>0.95211266999999999</v>
      </c>
      <c r="P45">
        <v>0.93661970000000005</v>
      </c>
      <c r="Q45">
        <v>0.94084506999999995</v>
      </c>
      <c r="R45">
        <v>0.90286772999999998</v>
      </c>
      <c r="S45">
        <v>0.75323147000000001</v>
      </c>
      <c r="T45">
        <v>0.8009423</v>
      </c>
      <c r="U45">
        <v>0.95434785</v>
      </c>
      <c r="V45">
        <v>0.92631578000000003</v>
      </c>
      <c r="W45">
        <v>0.90866292000000004</v>
      </c>
      <c r="X45">
        <v>0.75766283000000001</v>
      </c>
      <c r="Y45">
        <v>0.98058254</v>
      </c>
      <c r="AA45" s="106" t="s">
        <v>690</v>
      </c>
      <c r="AB45" s="54"/>
      <c r="AC45" s="54"/>
      <c r="AD45" s="106" t="s">
        <v>697</v>
      </c>
      <c r="AE45" s="54"/>
    </row>
    <row r="46" spans="10:53" ht="16">
      <c r="J46">
        <v>0.98885661000000002</v>
      </c>
      <c r="K46">
        <v>0.99031477999999995</v>
      </c>
      <c r="L46">
        <v>0.98498790999999997</v>
      </c>
      <c r="M46">
        <v>0.97383719999999996</v>
      </c>
      <c r="N46">
        <v>0.96619719000000004</v>
      </c>
      <c r="O46">
        <v>0.95492958999999999</v>
      </c>
      <c r="P46">
        <v>0.93943661000000001</v>
      </c>
      <c r="Q46">
        <v>0.94366198999999995</v>
      </c>
      <c r="R46">
        <v>0.91026825</v>
      </c>
      <c r="S46">
        <v>0.77203292000000001</v>
      </c>
      <c r="T46">
        <v>0.81978797999999997</v>
      </c>
      <c r="U46">
        <v>0.95652174999999995</v>
      </c>
      <c r="V46">
        <v>0.93333334000000001</v>
      </c>
      <c r="W46">
        <v>0.90960454999999996</v>
      </c>
      <c r="X46">
        <v>0.7758621</v>
      </c>
      <c r="Y46">
        <v>0.98127604000000002</v>
      </c>
      <c r="AA46" s="106" t="s">
        <v>691</v>
      </c>
      <c r="AB46" s="54"/>
      <c r="AC46" s="54"/>
      <c r="AD46" s="106" t="s">
        <v>698</v>
      </c>
      <c r="AE46" s="54"/>
    </row>
    <row r="47" spans="10:53">
      <c r="J47">
        <v>0.98934107999999998</v>
      </c>
      <c r="K47">
        <v>0.99031477999999995</v>
      </c>
      <c r="L47">
        <v>0.98498790999999997</v>
      </c>
      <c r="M47">
        <v>0.97480619000000002</v>
      </c>
      <c r="N47">
        <v>0.97042251000000002</v>
      </c>
      <c r="O47">
        <v>0.95915490000000003</v>
      </c>
      <c r="P47">
        <v>0.94225353000000001</v>
      </c>
      <c r="Q47">
        <v>0.94366198999999995</v>
      </c>
      <c r="R47">
        <v>0.91951894999999995</v>
      </c>
      <c r="S47">
        <v>0.78495890000000001</v>
      </c>
      <c r="T47">
        <v>0.83510010999999995</v>
      </c>
      <c r="U47">
        <v>0.95760869999999998</v>
      </c>
      <c r="V47">
        <v>0.94385964</v>
      </c>
      <c r="W47">
        <v>0.91619587000000002</v>
      </c>
      <c r="X47">
        <v>0.78639846999999996</v>
      </c>
      <c r="Y47">
        <v>0.98127604000000002</v>
      </c>
      <c r="AA47" s="53"/>
      <c r="AB47" s="53"/>
      <c r="AC47" s="54"/>
      <c r="AD47" s="53"/>
      <c r="AE47" s="54"/>
    </row>
    <row r="48" spans="10:53">
      <c r="J48">
        <v>0.98982561000000002</v>
      </c>
      <c r="K48">
        <v>0.99031477999999995</v>
      </c>
      <c r="L48">
        <v>0.98498790999999997</v>
      </c>
      <c r="M48">
        <v>0.97480619000000002</v>
      </c>
      <c r="N48">
        <v>0.97605633999999997</v>
      </c>
      <c r="O48">
        <v>0.96338027999999998</v>
      </c>
      <c r="P48">
        <v>0.94225353000000001</v>
      </c>
      <c r="Q48">
        <v>0.94366198999999995</v>
      </c>
      <c r="R48">
        <v>0.92876965</v>
      </c>
      <c r="S48">
        <v>0.79553467</v>
      </c>
      <c r="T48">
        <v>0.85512370000000004</v>
      </c>
      <c r="U48">
        <v>0.95978260000000004</v>
      </c>
      <c r="V48">
        <v>0.94853801000000004</v>
      </c>
      <c r="W48">
        <v>0.92655367</v>
      </c>
      <c r="X48">
        <v>0.80076628999999999</v>
      </c>
      <c r="Y48">
        <v>0.98196947999999995</v>
      </c>
      <c r="AA48" s="62" t="s">
        <v>705</v>
      </c>
      <c r="AB48" s="53"/>
      <c r="AC48" s="54"/>
      <c r="AD48" s="53"/>
      <c r="AE48" s="53"/>
    </row>
    <row r="49" spans="10:31">
      <c r="J49">
        <v>0.98982561000000002</v>
      </c>
      <c r="K49">
        <v>0.99031477999999995</v>
      </c>
      <c r="L49">
        <v>0.98498790999999997</v>
      </c>
      <c r="M49">
        <v>0.97480619000000002</v>
      </c>
      <c r="N49">
        <v>0.97746480000000002</v>
      </c>
      <c r="O49">
        <v>0.96338027999999998</v>
      </c>
      <c r="P49">
        <v>0.94507045000000001</v>
      </c>
      <c r="Q49">
        <v>0.95211266999999999</v>
      </c>
      <c r="R49">
        <v>0.93432009000000005</v>
      </c>
      <c r="S49">
        <v>0.81433606000000003</v>
      </c>
      <c r="T49">
        <v>0.86572437999999996</v>
      </c>
      <c r="U49">
        <v>0.96086954999999996</v>
      </c>
      <c r="V49">
        <v>0.95321637000000004</v>
      </c>
      <c r="W49">
        <v>0.93314498999999995</v>
      </c>
      <c r="X49">
        <v>0.81321840999999995</v>
      </c>
      <c r="Y49">
        <v>0.98266297999999996</v>
      </c>
      <c r="AA49" t="s">
        <v>684</v>
      </c>
      <c r="AB49" s="53"/>
      <c r="AC49" s="54"/>
      <c r="AD49" t="s">
        <v>684</v>
      </c>
      <c r="AE49" s="53"/>
    </row>
    <row r="50" spans="10:31" ht="16">
      <c r="J50">
        <v>0.99079459999999997</v>
      </c>
      <c r="K50">
        <v>0.99079901000000004</v>
      </c>
      <c r="L50">
        <v>0.98498790999999997</v>
      </c>
      <c r="M50">
        <v>0.97674417000000002</v>
      </c>
      <c r="N50">
        <v>0.98028170999999997</v>
      </c>
      <c r="O50">
        <v>0.96619719000000004</v>
      </c>
      <c r="P50">
        <v>0.94647884000000004</v>
      </c>
      <c r="Q50">
        <v>0.95492958999999999</v>
      </c>
      <c r="R50">
        <v>0.94542092</v>
      </c>
      <c r="S50">
        <v>0.83078730000000001</v>
      </c>
      <c r="T50">
        <v>0.87514722</v>
      </c>
      <c r="U50">
        <v>0.96195649999999999</v>
      </c>
      <c r="V50">
        <v>0.95789473999999997</v>
      </c>
      <c r="W50">
        <v>0.93502825000000001</v>
      </c>
      <c r="X50">
        <v>0.82662833000000002</v>
      </c>
      <c r="Y50">
        <v>0.98266297999999996</v>
      </c>
      <c r="AA50" s="106" t="s">
        <v>692</v>
      </c>
      <c r="AB50" s="53"/>
      <c r="AC50" s="54"/>
      <c r="AD50" s="106" t="s">
        <v>692</v>
      </c>
      <c r="AE50" s="53"/>
    </row>
    <row r="51" spans="10:31" ht="16">
      <c r="J51">
        <v>0.99127907000000004</v>
      </c>
      <c r="K51">
        <v>0.99079901000000004</v>
      </c>
      <c r="L51">
        <v>0.98547214000000005</v>
      </c>
      <c r="M51">
        <v>0.97771317000000002</v>
      </c>
      <c r="N51">
        <v>0.98169017000000003</v>
      </c>
      <c r="O51">
        <v>0.96760564999999998</v>
      </c>
      <c r="P51">
        <v>0.95070421999999999</v>
      </c>
      <c r="Q51">
        <v>0.95492958999999999</v>
      </c>
      <c r="R51">
        <v>0.95189637000000005</v>
      </c>
      <c r="S51">
        <v>0.83783781999999996</v>
      </c>
      <c r="T51">
        <v>0.87750291999999996</v>
      </c>
      <c r="U51">
        <v>0.96304345000000002</v>
      </c>
      <c r="V51">
        <v>0.96023393000000001</v>
      </c>
      <c r="W51">
        <v>0.94161958000000001</v>
      </c>
      <c r="X51">
        <v>0.83812260999999999</v>
      </c>
      <c r="Y51">
        <v>0.98266297999999996</v>
      </c>
      <c r="AA51" s="106" t="s">
        <v>699</v>
      </c>
      <c r="AB51" s="54"/>
      <c r="AC51" s="54"/>
      <c r="AD51" s="106" t="s">
        <v>718</v>
      </c>
      <c r="AE51" s="53"/>
    </row>
    <row r="52" spans="10:31" ht="16">
      <c r="J52">
        <v>0.99224805999999999</v>
      </c>
      <c r="K52">
        <v>0.99079901000000004</v>
      </c>
      <c r="L52">
        <v>0.98547214000000005</v>
      </c>
      <c r="M52">
        <v>0.97965115000000003</v>
      </c>
      <c r="N52">
        <v>0.98169017000000003</v>
      </c>
      <c r="O52">
        <v>0.96760564999999998</v>
      </c>
      <c r="P52">
        <v>0.95352113000000005</v>
      </c>
      <c r="Q52">
        <v>0.95774651</v>
      </c>
      <c r="R52">
        <v>0.95374656000000002</v>
      </c>
      <c r="S52">
        <v>0.84606344</v>
      </c>
      <c r="T52">
        <v>0.88928151</v>
      </c>
      <c r="U52">
        <v>0.96630435999999997</v>
      </c>
      <c r="V52">
        <v>0.96725148000000005</v>
      </c>
      <c r="W52">
        <v>0.94726931999999997</v>
      </c>
      <c r="X52">
        <v>0.85057472999999995</v>
      </c>
      <c r="Y52">
        <v>0.98335647999999998</v>
      </c>
      <c r="AA52" s="106" t="s">
        <v>700</v>
      </c>
      <c r="AB52" s="53"/>
      <c r="AC52" s="54"/>
      <c r="AD52" s="106" t="s">
        <v>719</v>
      </c>
      <c r="AE52" s="54"/>
    </row>
    <row r="53" spans="10:31" ht="16">
      <c r="J53">
        <v>0.99370157999999997</v>
      </c>
      <c r="K53">
        <v>0.99128329999999998</v>
      </c>
      <c r="L53">
        <v>0.98644065999999997</v>
      </c>
      <c r="M53">
        <v>0.98352711999999998</v>
      </c>
      <c r="N53">
        <v>0.98591547999999996</v>
      </c>
      <c r="O53">
        <v>0.97042251000000002</v>
      </c>
      <c r="P53">
        <v>0.95352113000000005</v>
      </c>
      <c r="Q53">
        <v>0.96056335999999998</v>
      </c>
      <c r="R53">
        <v>0.96022200999999996</v>
      </c>
      <c r="S53">
        <v>0.85546416000000003</v>
      </c>
      <c r="T53">
        <v>0.89870435000000004</v>
      </c>
      <c r="U53">
        <v>0.96847826000000004</v>
      </c>
      <c r="V53">
        <v>0.97076023</v>
      </c>
      <c r="W53">
        <v>0.95668547999999998</v>
      </c>
      <c r="X53">
        <v>0.86111110000000002</v>
      </c>
      <c r="Y53">
        <v>0.98474342000000004</v>
      </c>
      <c r="AA53" s="106" t="s">
        <v>701</v>
      </c>
      <c r="AB53" s="53"/>
      <c r="AC53" s="54"/>
      <c r="AD53" s="106" t="s">
        <v>720</v>
      </c>
      <c r="AE53" s="54"/>
    </row>
    <row r="54" spans="10:31" ht="16">
      <c r="J54">
        <v>0.99370157999999997</v>
      </c>
      <c r="K54">
        <v>0.99176752999999995</v>
      </c>
      <c r="L54">
        <v>0.98644065999999997</v>
      </c>
      <c r="M54">
        <v>0.98352711999999998</v>
      </c>
      <c r="N54">
        <v>0.98591547999999996</v>
      </c>
      <c r="O54">
        <v>0.97042251000000002</v>
      </c>
      <c r="P54">
        <v>0.95633805000000005</v>
      </c>
      <c r="Q54">
        <v>0.96338027999999998</v>
      </c>
      <c r="R54">
        <v>0.96114706999999999</v>
      </c>
      <c r="S54">
        <v>0.86603993000000001</v>
      </c>
      <c r="T54">
        <v>0.90223794999999996</v>
      </c>
      <c r="U54">
        <v>0.97173911000000002</v>
      </c>
      <c r="V54">
        <v>0.97309941</v>
      </c>
      <c r="W54">
        <v>0.95951039000000005</v>
      </c>
      <c r="X54">
        <v>0.87452107999999995</v>
      </c>
      <c r="Y54">
        <v>0.98543692000000005</v>
      </c>
      <c r="AA54" s="106" t="s">
        <v>702</v>
      </c>
      <c r="AB54" s="53"/>
      <c r="AC54" s="54"/>
      <c r="AD54" s="106" t="s">
        <v>721</v>
      </c>
      <c r="AE54" s="54"/>
    </row>
    <row r="55" spans="10:31" ht="16">
      <c r="J55">
        <v>0.99370157999999997</v>
      </c>
      <c r="K55">
        <v>0.99176752999999995</v>
      </c>
      <c r="L55">
        <v>0.98740916999999995</v>
      </c>
      <c r="M55">
        <v>0.98449611999999997</v>
      </c>
      <c r="N55">
        <v>0.98873239999999996</v>
      </c>
      <c r="O55">
        <v>0.97183096000000002</v>
      </c>
      <c r="P55">
        <v>0.95774651</v>
      </c>
      <c r="Q55">
        <v>0.96619719000000004</v>
      </c>
      <c r="R55">
        <v>0.96669751000000004</v>
      </c>
      <c r="S55">
        <v>0.88366628000000003</v>
      </c>
      <c r="T55">
        <v>0.91048293999999996</v>
      </c>
      <c r="U55">
        <v>0.97391300999999997</v>
      </c>
      <c r="V55">
        <v>0.97309941</v>
      </c>
      <c r="W55">
        <v>0.96704334000000003</v>
      </c>
      <c r="X55">
        <v>0.88314176</v>
      </c>
      <c r="Y55">
        <v>0.98543692000000005</v>
      </c>
      <c r="AA55" s="106" t="s">
        <v>703</v>
      </c>
      <c r="AB55" s="53"/>
      <c r="AC55" s="54"/>
      <c r="AD55" s="106" t="s">
        <v>722</v>
      </c>
      <c r="AE55" s="53"/>
    </row>
    <row r="56" spans="10:31" ht="16">
      <c r="J56">
        <v>0.99418603999999999</v>
      </c>
      <c r="K56">
        <v>0.99176752999999995</v>
      </c>
      <c r="L56">
        <v>0.98837775000000005</v>
      </c>
      <c r="M56">
        <v>0.98546511000000003</v>
      </c>
      <c r="N56">
        <v>0.98873239999999996</v>
      </c>
      <c r="O56">
        <v>0.97183096000000002</v>
      </c>
      <c r="P56">
        <v>0.96478872999999998</v>
      </c>
      <c r="Q56">
        <v>0.96619719000000004</v>
      </c>
      <c r="R56">
        <v>0.96854764000000004</v>
      </c>
      <c r="S56">
        <v>0.89541715</v>
      </c>
      <c r="T56">
        <v>0.92815077000000001</v>
      </c>
      <c r="U56">
        <v>0.97500001999999997</v>
      </c>
      <c r="V56">
        <v>0.97660822000000003</v>
      </c>
      <c r="W56">
        <v>0.96892655000000005</v>
      </c>
      <c r="X56">
        <v>0.89367819000000004</v>
      </c>
      <c r="Y56">
        <v>0.98543692000000005</v>
      </c>
      <c r="AA56" s="106" t="s">
        <v>704</v>
      </c>
      <c r="AB56" s="53"/>
      <c r="AC56" s="54"/>
      <c r="AD56" s="107" t="s">
        <v>723</v>
      </c>
      <c r="AE56" s="53"/>
    </row>
    <row r="57" spans="10:31">
      <c r="J57">
        <v>0.99418603999999999</v>
      </c>
      <c r="K57">
        <v>0.99176752999999995</v>
      </c>
      <c r="L57">
        <v>0.98886198000000003</v>
      </c>
      <c r="M57">
        <v>0.98546511000000003</v>
      </c>
      <c r="N57">
        <v>0.99014086000000001</v>
      </c>
      <c r="O57">
        <v>0.97323941999999997</v>
      </c>
      <c r="P57">
        <v>0.96901411000000004</v>
      </c>
      <c r="Q57">
        <v>0.96901411000000004</v>
      </c>
      <c r="R57">
        <v>0.97224790000000005</v>
      </c>
      <c r="S57">
        <v>0.90481787999999996</v>
      </c>
      <c r="T57">
        <v>0.94110720999999997</v>
      </c>
      <c r="U57">
        <v>0.97717392000000003</v>
      </c>
      <c r="V57">
        <v>0.97660822000000003</v>
      </c>
      <c r="W57">
        <v>0.97363465999999999</v>
      </c>
      <c r="X57">
        <v>0.90325670999999996</v>
      </c>
      <c r="Y57">
        <v>0.98613035999999998</v>
      </c>
      <c r="AA57" s="53"/>
      <c r="AB57" s="53"/>
      <c r="AC57" s="54"/>
      <c r="AD57" s="53"/>
      <c r="AE57" s="53"/>
    </row>
    <row r="58" spans="10:31">
      <c r="J58">
        <v>0.99467057000000003</v>
      </c>
      <c r="K58">
        <v>0.99322032999999998</v>
      </c>
      <c r="L58">
        <v>0.98934626999999997</v>
      </c>
      <c r="M58">
        <v>0.98740309000000004</v>
      </c>
      <c r="N58">
        <v>0.99014086000000001</v>
      </c>
      <c r="O58">
        <v>0.97746480000000002</v>
      </c>
      <c r="P58">
        <v>0.97042251000000002</v>
      </c>
      <c r="Q58">
        <v>0.96901411000000004</v>
      </c>
      <c r="R58">
        <v>0.97224790000000005</v>
      </c>
      <c r="S58">
        <v>0.9177438</v>
      </c>
      <c r="T58">
        <v>0.94581859999999995</v>
      </c>
      <c r="U58">
        <v>0.97934783000000003</v>
      </c>
      <c r="V58">
        <v>0.97660822000000003</v>
      </c>
      <c r="W58">
        <v>0.97645950000000004</v>
      </c>
      <c r="X58">
        <v>0.91091955000000002</v>
      </c>
      <c r="Y58">
        <v>0.98613035999999998</v>
      </c>
      <c r="AA58" s="62" t="s">
        <v>549</v>
      </c>
      <c r="AB58" s="54"/>
      <c r="AC58" s="54"/>
      <c r="AD58" s="62" t="s">
        <v>549</v>
      </c>
      <c r="AE58" s="53"/>
    </row>
    <row r="59" spans="10:31" ht="16">
      <c r="J59">
        <v>0.99660855999999998</v>
      </c>
      <c r="K59">
        <v>0.99515735999999999</v>
      </c>
      <c r="L59">
        <v>0.99079901000000004</v>
      </c>
      <c r="M59">
        <v>0.98837209000000004</v>
      </c>
      <c r="N59">
        <v>0.99014086000000001</v>
      </c>
      <c r="O59">
        <v>0.97887325000000003</v>
      </c>
      <c r="P59">
        <v>0.97183096000000002</v>
      </c>
      <c r="Q59">
        <v>0.96901411000000004</v>
      </c>
      <c r="R59">
        <v>0.97502314999999995</v>
      </c>
      <c r="S59">
        <v>0.92949473999999999</v>
      </c>
      <c r="T59">
        <v>0.94817430000000003</v>
      </c>
      <c r="U59">
        <v>0.97934783000000003</v>
      </c>
      <c r="V59">
        <v>0.97777778000000004</v>
      </c>
      <c r="W59">
        <v>0.97928435000000003</v>
      </c>
      <c r="X59">
        <v>0.91762452999999999</v>
      </c>
      <c r="Y59">
        <v>0.98682386</v>
      </c>
      <c r="AA59" s="108" t="s">
        <v>684</v>
      </c>
      <c r="AB59" s="54"/>
      <c r="AC59" s="54"/>
      <c r="AD59" t="s">
        <v>684</v>
      </c>
      <c r="AE59" s="54"/>
    </row>
    <row r="60" spans="10:31" ht="16">
      <c r="J60">
        <v>0.99660855999999998</v>
      </c>
      <c r="K60">
        <v>0.99515735999999999</v>
      </c>
      <c r="L60">
        <v>0.99273610000000001</v>
      </c>
      <c r="M60">
        <v>0.98837209000000004</v>
      </c>
      <c r="N60">
        <v>0.99154931000000002</v>
      </c>
      <c r="O60">
        <v>0.98028170999999997</v>
      </c>
      <c r="P60">
        <v>0.97183096000000002</v>
      </c>
      <c r="Q60">
        <v>0.97183096000000002</v>
      </c>
      <c r="R60">
        <v>0.97964846999999999</v>
      </c>
      <c r="S60">
        <v>0.93066978</v>
      </c>
      <c r="T60">
        <v>0.95170790000000005</v>
      </c>
      <c r="U60">
        <v>0.97934783000000003</v>
      </c>
      <c r="V60">
        <v>0.98128652999999999</v>
      </c>
      <c r="W60">
        <v>0.98210925000000004</v>
      </c>
      <c r="X60">
        <v>0.92528737000000005</v>
      </c>
      <c r="Y60">
        <v>0.98751736000000001</v>
      </c>
      <c r="AA60" s="106" t="s">
        <v>692</v>
      </c>
      <c r="AB60" s="54"/>
      <c r="AC60" s="54"/>
      <c r="AD60" s="106" t="s">
        <v>685</v>
      </c>
      <c r="AE60" s="54"/>
    </row>
    <row r="61" spans="10:31" ht="16">
      <c r="J61">
        <v>0.99660855999999998</v>
      </c>
      <c r="K61">
        <v>0.99564165000000004</v>
      </c>
      <c r="L61">
        <v>0.99370462000000004</v>
      </c>
      <c r="M61">
        <v>0.98934107999999998</v>
      </c>
      <c r="N61">
        <v>0.99295776999999996</v>
      </c>
      <c r="O61">
        <v>0.98028170999999997</v>
      </c>
      <c r="P61">
        <v>0.97323941999999997</v>
      </c>
      <c r="Q61">
        <v>0.97464788000000002</v>
      </c>
      <c r="R61">
        <v>0.98057353000000003</v>
      </c>
      <c r="S61">
        <v>0.93889540000000005</v>
      </c>
      <c r="T61">
        <v>0.95995288999999995</v>
      </c>
      <c r="U61">
        <v>0.98260868000000001</v>
      </c>
      <c r="V61">
        <v>0.98362570999999999</v>
      </c>
      <c r="W61">
        <v>0.98305081999999999</v>
      </c>
      <c r="X61">
        <v>0.93295019999999995</v>
      </c>
      <c r="Y61">
        <v>0.98890429999999996</v>
      </c>
      <c r="AA61" s="106" t="s">
        <v>706</v>
      </c>
      <c r="AB61" s="53"/>
      <c r="AC61" s="54"/>
      <c r="AD61" s="106" t="s">
        <v>724</v>
      </c>
      <c r="AE61" s="54"/>
    </row>
    <row r="62" spans="10:31" ht="16">
      <c r="J62">
        <v>0.99660855999999998</v>
      </c>
      <c r="K62">
        <v>0.99709444999999997</v>
      </c>
      <c r="L62">
        <v>0.99515735999999999</v>
      </c>
      <c r="M62">
        <v>0.99031007000000004</v>
      </c>
      <c r="N62">
        <v>0.99295776999999996</v>
      </c>
      <c r="O62">
        <v>0.98028170999999997</v>
      </c>
      <c r="P62">
        <v>0.97464788000000002</v>
      </c>
      <c r="Q62">
        <v>0.97746480000000002</v>
      </c>
      <c r="R62">
        <v>0.9814986</v>
      </c>
      <c r="S62">
        <v>0.94007050999999997</v>
      </c>
      <c r="T62">
        <v>0.96348643</v>
      </c>
      <c r="U62">
        <v>0.98478264000000004</v>
      </c>
      <c r="V62">
        <v>0.98479532999999997</v>
      </c>
      <c r="W62">
        <v>0.98493408999999998</v>
      </c>
      <c r="X62">
        <v>0.93678159000000005</v>
      </c>
      <c r="Y62">
        <v>0.98959779999999997</v>
      </c>
      <c r="AA62" s="106" t="s">
        <v>707</v>
      </c>
      <c r="AB62" s="53"/>
      <c r="AC62" s="54"/>
      <c r="AD62" s="106" t="s">
        <v>719</v>
      </c>
      <c r="AE62" s="53"/>
    </row>
    <row r="63" spans="10:31" ht="16">
      <c r="J63">
        <v>0.99660855999999998</v>
      </c>
      <c r="K63">
        <v>0.99709444999999997</v>
      </c>
      <c r="L63">
        <v>0.99564165000000004</v>
      </c>
      <c r="M63">
        <v>0.99031007000000004</v>
      </c>
      <c r="N63">
        <v>0.99295776999999996</v>
      </c>
      <c r="O63">
        <v>0.98169017000000003</v>
      </c>
      <c r="P63">
        <v>0.97464788000000002</v>
      </c>
      <c r="Q63">
        <v>0.97746480000000002</v>
      </c>
      <c r="R63">
        <v>0.98427379000000004</v>
      </c>
      <c r="S63">
        <v>0.94359576999999994</v>
      </c>
      <c r="T63">
        <v>0.96584219000000004</v>
      </c>
      <c r="U63">
        <v>0.98586958999999996</v>
      </c>
      <c r="V63">
        <v>0.98596488999999998</v>
      </c>
      <c r="W63">
        <v>0.98493408999999998</v>
      </c>
      <c r="X63">
        <v>0.94348657000000002</v>
      </c>
      <c r="Y63">
        <v>0.98959779999999997</v>
      </c>
      <c r="AA63" s="106" t="s">
        <v>708</v>
      </c>
      <c r="AB63" s="53"/>
      <c r="AC63" s="54"/>
      <c r="AD63" s="106" t="s">
        <v>725</v>
      </c>
      <c r="AE63" s="53"/>
    </row>
    <row r="64" spans="10:31" ht="16">
      <c r="J64">
        <v>0.99660855999999998</v>
      </c>
      <c r="K64">
        <v>0.99757868000000005</v>
      </c>
      <c r="L64">
        <v>0.99612593999999999</v>
      </c>
      <c r="M64">
        <v>0.99127907000000004</v>
      </c>
      <c r="N64">
        <v>0.99295776999999996</v>
      </c>
      <c r="O64">
        <v>0.98169017000000003</v>
      </c>
      <c r="P64">
        <v>0.97605633999999997</v>
      </c>
      <c r="Q64">
        <v>0.97746480000000002</v>
      </c>
      <c r="R64">
        <v>0.98612398000000001</v>
      </c>
      <c r="S64">
        <v>0.94829613000000001</v>
      </c>
      <c r="T64">
        <v>0.96702003000000003</v>
      </c>
      <c r="U64">
        <v>0.98695653999999999</v>
      </c>
      <c r="V64">
        <v>0.98830408000000003</v>
      </c>
      <c r="W64">
        <v>0.98493408999999998</v>
      </c>
      <c r="X64">
        <v>0.94827585999999997</v>
      </c>
      <c r="Y64">
        <v>0.98959779999999997</v>
      </c>
      <c r="AA64" s="106" t="s">
        <v>709</v>
      </c>
      <c r="AB64"/>
      <c r="AD64" s="106" t="s">
        <v>726</v>
      </c>
      <c r="AE64" s="53"/>
    </row>
    <row r="65" spans="10:30" ht="16">
      <c r="J65">
        <v>0.99660855999999998</v>
      </c>
      <c r="K65">
        <v>0.99757868000000005</v>
      </c>
      <c r="L65">
        <v>0.99612593999999999</v>
      </c>
      <c r="M65">
        <v>0.99127907000000004</v>
      </c>
      <c r="N65">
        <v>0.99295776999999996</v>
      </c>
      <c r="O65">
        <v>0.98169017000000003</v>
      </c>
      <c r="P65">
        <v>0.97746480000000002</v>
      </c>
      <c r="Q65">
        <v>0.97746480000000002</v>
      </c>
      <c r="R65">
        <v>0.98612398000000001</v>
      </c>
      <c r="S65">
        <v>0.94947124000000005</v>
      </c>
      <c r="T65">
        <v>0.97290933000000002</v>
      </c>
      <c r="U65">
        <v>0.98804349000000002</v>
      </c>
      <c r="V65">
        <v>0.99064326000000003</v>
      </c>
      <c r="W65">
        <v>0.98681730000000001</v>
      </c>
      <c r="X65">
        <v>0.95498084999999999</v>
      </c>
      <c r="Y65">
        <v>0.99098474000000003</v>
      </c>
      <c r="AA65" s="106" t="s">
        <v>710</v>
      </c>
      <c r="AB65"/>
      <c r="AD65" s="106" t="s">
        <v>727</v>
      </c>
    </row>
    <row r="66" spans="10:30" ht="16">
      <c r="J66">
        <v>0.99660855999999998</v>
      </c>
      <c r="K66">
        <v>0.99757868000000005</v>
      </c>
      <c r="L66">
        <v>0.99709444999999997</v>
      </c>
      <c r="M66">
        <v>0.99127907000000004</v>
      </c>
      <c r="N66">
        <v>0.99295776999999996</v>
      </c>
      <c r="O66">
        <v>0.98169017000000003</v>
      </c>
      <c r="P66">
        <v>0.97746480000000002</v>
      </c>
      <c r="Q66">
        <v>0.97746480000000002</v>
      </c>
      <c r="R66">
        <v>0.98704904000000004</v>
      </c>
      <c r="S66">
        <v>0.95652174999999995</v>
      </c>
      <c r="T66">
        <v>0.97290933000000002</v>
      </c>
      <c r="U66">
        <v>0.98804349000000002</v>
      </c>
      <c r="V66">
        <v>0.99181288000000001</v>
      </c>
      <c r="W66">
        <v>0.98681730000000001</v>
      </c>
      <c r="X66">
        <v>0.95689654000000002</v>
      </c>
      <c r="Y66">
        <v>0.99237167999999998</v>
      </c>
      <c r="AA66" s="106" t="s">
        <v>711</v>
      </c>
      <c r="AB66"/>
      <c r="AD66" s="107" t="s">
        <v>728</v>
      </c>
    </row>
    <row r="67" spans="10:30">
      <c r="J67">
        <v>0.99709302</v>
      </c>
      <c r="K67">
        <v>0.99757868000000005</v>
      </c>
      <c r="L67">
        <v>0.99709444999999997</v>
      </c>
      <c r="M67">
        <v>0.99127907000000004</v>
      </c>
      <c r="N67">
        <v>0.99295776999999996</v>
      </c>
      <c r="O67">
        <v>0.98169017000000003</v>
      </c>
      <c r="P67">
        <v>0.97746480000000002</v>
      </c>
      <c r="Q67">
        <v>0.97746480000000002</v>
      </c>
      <c r="R67">
        <v>0.98889917000000005</v>
      </c>
      <c r="S67">
        <v>0.96239715999999997</v>
      </c>
      <c r="T67">
        <v>0.97408718000000005</v>
      </c>
      <c r="U67">
        <v>0.98804349000000002</v>
      </c>
      <c r="V67">
        <v>0.99298244999999996</v>
      </c>
      <c r="W67">
        <v>0.98681730000000001</v>
      </c>
      <c r="X67">
        <v>0.95977014000000005</v>
      </c>
      <c r="Y67">
        <v>0.99306517999999999</v>
      </c>
      <c r="AA67"/>
      <c r="AB67"/>
    </row>
    <row r="68" spans="10:30" ht="16">
      <c r="J68">
        <v>0.99709302</v>
      </c>
      <c r="K68">
        <v>0.99757868000000005</v>
      </c>
      <c r="L68">
        <v>0.99757868000000005</v>
      </c>
      <c r="M68">
        <v>0.99127907000000004</v>
      </c>
      <c r="N68">
        <v>0.99295776999999996</v>
      </c>
      <c r="O68">
        <v>0.98169017000000003</v>
      </c>
      <c r="P68">
        <v>0.97746480000000002</v>
      </c>
      <c r="Q68">
        <v>0.98028170999999997</v>
      </c>
      <c r="R68">
        <v>0.98889917000000005</v>
      </c>
      <c r="S68">
        <v>0.96592241999999995</v>
      </c>
      <c r="T68">
        <v>0.97408718000000005</v>
      </c>
      <c r="U68">
        <v>0.98913044000000006</v>
      </c>
      <c r="V68">
        <v>0.99532162999999996</v>
      </c>
      <c r="W68">
        <v>0.98681730000000001</v>
      </c>
      <c r="X68">
        <v>0.96072798999999998</v>
      </c>
      <c r="Y68">
        <v>0.99375868000000001</v>
      </c>
      <c r="AA68" s="109" t="s">
        <v>547</v>
      </c>
      <c r="AB68"/>
      <c r="AD68" s="109" t="s">
        <v>547</v>
      </c>
    </row>
    <row r="69" spans="10:30" ht="16">
      <c r="J69">
        <v>0.99709302</v>
      </c>
      <c r="K69">
        <v>0.99757868000000005</v>
      </c>
      <c r="L69">
        <v>0.99757868000000005</v>
      </c>
      <c r="M69">
        <v>0.99127907000000004</v>
      </c>
      <c r="N69">
        <v>0.99295776999999996</v>
      </c>
      <c r="O69">
        <v>0.98169017000000003</v>
      </c>
      <c r="P69">
        <v>0.97746480000000002</v>
      </c>
      <c r="Q69">
        <v>0.98028170999999997</v>
      </c>
      <c r="R69">
        <v>0.98982424000000002</v>
      </c>
      <c r="S69">
        <v>0.96592241999999995</v>
      </c>
      <c r="T69">
        <v>0.97408718000000005</v>
      </c>
      <c r="U69">
        <v>0.98913044000000006</v>
      </c>
      <c r="V69">
        <v>0.99532162999999996</v>
      </c>
      <c r="W69">
        <v>0.98681730000000001</v>
      </c>
      <c r="X69">
        <v>0.96264368</v>
      </c>
      <c r="Y69">
        <v>0.99375868000000001</v>
      </c>
      <c r="AA69" s="108" t="s">
        <v>684</v>
      </c>
      <c r="AB69"/>
      <c r="AD69" t="s">
        <v>684</v>
      </c>
    </row>
    <row r="70" spans="10:30" ht="16">
      <c r="J70">
        <v>0.99709302</v>
      </c>
      <c r="K70">
        <v>0.99757868000000005</v>
      </c>
      <c r="L70">
        <v>0.99757868000000005</v>
      </c>
      <c r="M70">
        <v>0.99127907000000004</v>
      </c>
      <c r="N70">
        <v>0.99295776999999996</v>
      </c>
      <c r="O70">
        <v>0.98169017000000003</v>
      </c>
      <c r="P70">
        <v>0.97746480000000002</v>
      </c>
      <c r="Q70">
        <v>0.98309857</v>
      </c>
      <c r="R70">
        <v>0.98982424000000002</v>
      </c>
      <c r="S70">
        <v>0.96709752000000004</v>
      </c>
      <c r="T70">
        <v>0.97762072</v>
      </c>
      <c r="U70">
        <v>0.98913044000000006</v>
      </c>
      <c r="V70">
        <v>0.99649125000000005</v>
      </c>
      <c r="W70">
        <v>0.98775893000000003</v>
      </c>
      <c r="X70">
        <v>0.96360153000000004</v>
      </c>
      <c r="Y70">
        <v>0.99514561999999995</v>
      </c>
      <c r="AA70" s="106" t="s">
        <v>692</v>
      </c>
      <c r="AB70"/>
      <c r="AD70" s="106" t="s">
        <v>692</v>
      </c>
    </row>
    <row r="71" spans="10:30" ht="16">
      <c r="J71">
        <v>0.99709302</v>
      </c>
      <c r="K71">
        <v>0.99757868000000005</v>
      </c>
      <c r="L71">
        <v>0.99757868000000005</v>
      </c>
      <c r="M71">
        <v>0.99127907000000004</v>
      </c>
      <c r="N71">
        <v>0.99436617000000005</v>
      </c>
      <c r="O71">
        <v>0.98169017000000003</v>
      </c>
      <c r="P71">
        <v>0.97746480000000002</v>
      </c>
      <c r="Q71">
        <v>0.98309857</v>
      </c>
      <c r="R71">
        <v>0.98982424000000002</v>
      </c>
      <c r="S71">
        <v>0.96944772999999995</v>
      </c>
      <c r="T71">
        <v>0.97879857000000003</v>
      </c>
      <c r="U71">
        <v>0.98913044000000006</v>
      </c>
      <c r="V71">
        <v>0.99649125000000005</v>
      </c>
      <c r="W71">
        <v>0.98870057</v>
      </c>
      <c r="X71">
        <v>0.96647506999999999</v>
      </c>
      <c r="Y71">
        <v>0.99514561999999995</v>
      </c>
      <c r="AA71" s="106" t="s">
        <v>712</v>
      </c>
      <c r="AB71"/>
      <c r="AD71" s="106" t="s">
        <v>724</v>
      </c>
    </row>
    <row r="72" spans="10:30" ht="16">
      <c r="J72">
        <v>0.99709302</v>
      </c>
      <c r="K72">
        <v>0.99757868000000005</v>
      </c>
      <c r="L72">
        <v>0.99757868000000005</v>
      </c>
      <c r="M72">
        <v>0.99127907000000004</v>
      </c>
      <c r="N72">
        <v>0.99436617000000005</v>
      </c>
      <c r="O72">
        <v>0.98169017000000003</v>
      </c>
      <c r="P72">
        <v>0.97746480000000002</v>
      </c>
      <c r="Q72">
        <v>0.98309857</v>
      </c>
      <c r="R72">
        <v>0.98982424000000002</v>
      </c>
      <c r="S72">
        <v>0.96944772999999995</v>
      </c>
      <c r="T72">
        <v>0.98233216999999995</v>
      </c>
      <c r="U72">
        <v>0.98913044000000006</v>
      </c>
      <c r="V72">
        <v>0.99649125000000005</v>
      </c>
      <c r="W72">
        <v>0.98964220000000003</v>
      </c>
      <c r="X72">
        <v>0.96934867000000002</v>
      </c>
      <c r="Y72">
        <v>0.99514561999999995</v>
      </c>
      <c r="AA72" s="106" t="s">
        <v>713</v>
      </c>
      <c r="AB72"/>
      <c r="AD72" s="106" t="s">
        <v>719</v>
      </c>
    </row>
    <row r="73" spans="10:30" ht="16">
      <c r="J73">
        <v>0.99709302</v>
      </c>
      <c r="K73">
        <v>0.99757868000000005</v>
      </c>
      <c r="L73">
        <v>0.99757868000000005</v>
      </c>
      <c r="M73">
        <v>0.99224805999999999</v>
      </c>
      <c r="N73">
        <v>0.99436617000000005</v>
      </c>
      <c r="O73">
        <v>0.98169017000000003</v>
      </c>
      <c r="P73">
        <v>0.97746480000000002</v>
      </c>
      <c r="Q73">
        <v>0.98591547999999996</v>
      </c>
      <c r="R73">
        <v>0.98982424000000002</v>
      </c>
      <c r="S73">
        <v>0.97649825000000001</v>
      </c>
      <c r="T73">
        <v>0.98351001999999998</v>
      </c>
      <c r="U73">
        <v>0.98913044000000006</v>
      </c>
      <c r="V73">
        <v>0.99766082</v>
      </c>
      <c r="W73">
        <v>0.98964220000000003</v>
      </c>
      <c r="X73">
        <v>0.97222220999999998</v>
      </c>
      <c r="Y73">
        <v>0.99583911999999997</v>
      </c>
      <c r="AA73" s="106" t="s">
        <v>714</v>
      </c>
      <c r="AB73"/>
      <c r="AD73" s="106" t="s">
        <v>725</v>
      </c>
    </row>
    <row r="74" spans="10:30" ht="16">
      <c r="J74">
        <v>0.99709302</v>
      </c>
      <c r="K74">
        <v>0.99757868000000005</v>
      </c>
      <c r="L74">
        <v>0.99757868000000005</v>
      </c>
      <c r="M74">
        <v>0.99321705000000005</v>
      </c>
      <c r="N74">
        <v>0.99436617000000005</v>
      </c>
      <c r="O74">
        <v>0.98169017000000003</v>
      </c>
      <c r="P74">
        <v>0.97887325000000003</v>
      </c>
      <c r="Q74">
        <v>0.98873239999999996</v>
      </c>
      <c r="R74">
        <v>0.99167435999999998</v>
      </c>
      <c r="S74">
        <v>0.97767335</v>
      </c>
      <c r="T74">
        <v>0.98586571000000001</v>
      </c>
      <c r="U74">
        <v>0.98913044000000006</v>
      </c>
      <c r="V74">
        <v>0.99766082</v>
      </c>
      <c r="W74">
        <v>0.99058378000000002</v>
      </c>
      <c r="X74">
        <v>0.97509581000000001</v>
      </c>
      <c r="Y74">
        <v>0.99583911999999997</v>
      </c>
      <c r="AA74" s="106" t="s">
        <v>715</v>
      </c>
      <c r="AB74"/>
      <c r="AD74" s="106" t="s">
        <v>729</v>
      </c>
    </row>
    <row r="75" spans="10:30" ht="16">
      <c r="J75">
        <v>0.99757755000000004</v>
      </c>
      <c r="K75">
        <v>0.99757868000000005</v>
      </c>
      <c r="L75">
        <v>0.99757868000000005</v>
      </c>
      <c r="M75">
        <v>0.99321705000000005</v>
      </c>
      <c r="N75">
        <v>0.99436617000000005</v>
      </c>
      <c r="O75">
        <v>0.98309857</v>
      </c>
      <c r="P75">
        <v>0.98028170999999997</v>
      </c>
      <c r="Q75">
        <v>0.98873239999999996</v>
      </c>
      <c r="R75">
        <v>0.99259942999999995</v>
      </c>
      <c r="S75">
        <v>0.97767335</v>
      </c>
      <c r="T75">
        <v>0.98586571000000001</v>
      </c>
      <c r="U75">
        <v>0.99021738999999998</v>
      </c>
      <c r="V75">
        <v>0.99766082</v>
      </c>
      <c r="W75">
        <v>0.99152541000000005</v>
      </c>
      <c r="X75">
        <v>0.97701150000000003</v>
      </c>
      <c r="Y75">
        <v>0.99583911999999997</v>
      </c>
      <c r="AA75" s="106" t="s">
        <v>716</v>
      </c>
      <c r="AB75"/>
      <c r="AD75" s="106" t="s">
        <v>727</v>
      </c>
    </row>
    <row r="76" spans="10:30" ht="16">
      <c r="J76">
        <v>0.99757755000000004</v>
      </c>
      <c r="K76">
        <v>0.99757868000000005</v>
      </c>
      <c r="L76">
        <v>0.99757868000000005</v>
      </c>
      <c r="M76">
        <v>0.99321705000000005</v>
      </c>
      <c r="N76">
        <v>0.99436617000000005</v>
      </c>
      <c r="O76">
        <v>0.98309857</v>
      </c>
      <c r="P76">
        <v>0.98028170999999997</v>
      </c>
      <c r="Q76">
        <v>0.99154931000000002</v>
      </c>
      <c r="R76">
        <v>0.99259942999999995</v>
      </c>
      <c r="S76">
        <v>0.97884839999999995</v>
      </c>
      <c r="T76">
        <v>0.98939931000000003</v>
      </c>
      <c r="U76">
        <v>0.99130434000000001</v>
      </c>
      <c r="V76">
        <v>0.99766082</v>
      </c>
      <c r="W76">
        <v>0.99152541000000005</v>
      </c>
      <c r="X76">
        <v>0.9789272</v>
      </c>
      <c r="Y76">
        <v>0.99583911999999997</v>
      </c>
      <c r="AA76" s="106" t="s">
        <v>717</v>
      </c>
      <c r="AB76"/>
      <c r="AD76" s="107" t="s">
        <v>730</v>
      </c>
    </row>
    <row r="77" spans="10:30">
      <c r="J77">
        <v>0.99757755000000004</v>
      </c>
      <c r="K77">
        <v>0.99757868000000005</v>
      </c>
      <c r="L77">
        <v>0.99757868000000005</v>
      </c>
      <c r="M77">
        <v>0.99418603999999999</v>
      </c>
      <c r="N77">
        <v>0.99436617000000005</v>
      </c>
      <c r="O77">
        <v>0.98309857</v>
      </c>
      <c r="P77">
        <v>0.98028170999999997</v>
      </c>
      <c r="Q77">
        <v>0.99154931000000002</v>
      </c>
      <c r="R77">
        <v>0.99259942999999995</v>
      </c>
      <c r="S77">
        <v>0.97884839999999995</v>
      </c>
      <c r="T77">
        <v>0.99057715999999996</v>
      </c>
      <c r="U77">
        <v>0.99130434000000001</v>
      </c>
      <c r="V77">
        <v>0.99883043999999999</v>
      </c>
      <c r="W77">
        <v>0.99152541000000005</v>
      </c>
      <c r="X77">
        <v>0.98563217999999997</v>
      </c>
      <c r="Y77">
        <v>0.99583911999999997</v>
      </c>
    </row>
    <row r="78" spans="10:30">
      <c r="J78">
        <v>0.99757755000000004</v>
      </c>
      <c r="K78">
        <v>0.99757868000000005</v>
      </c>
      <c r="L78">
        <v>0.99757868000000005</v>
      </c>
      <c r="M78">
        <v>0.99418603999999999</v>
      </c>
      <c r="N78">
        <v>0.99577462999999999</v>
      </c>
      <c r="O78">
        <v>0.98309857</v>
      </c>
      <c r="P78">
        <v>0.98169017000000003</v>
      </c>
      <c r="Q78">
        <v>0.99154931000000002</v>
      </c>
      <c r="R78">
        <v>0.99259942999999995</v>
      </c>
      <c r="S78">
        <v>0.98002350000000005</v>
      </c>
      <c r="T78">
        <v>0.99057715999999996</v>
      </c>
      <c r="U78">
        <v>0.99130434000000001</v>
      </c>
      <c r="V78">
        <v>0.99883043999999999</v>
      </c>
      <c r="W78">
        <v>0.99152541000000005</v>
      </c>
      <c r="X78">
        <v>0.98754786999999999</v>
      </c>
      <c r="Y78">
        <v>0.99722606000000003</v>
      </c>
      <c r="AA78"/>
      <c r="AB78"/>
    </row>
    <row r="79" spans="10:30">
      <c r="J79">
        <v>0.99806201000000005</v>
      </c>
      <c r="K79">
        <v>0.99757868000000005</v>
      </c>
      <c r="L79">
        <v>0.99757868000000005</v>
      </c>
      <c r="M79">
        <v>0.99418603999999999</v>
      </c>
      <c r="N79">
        <v>0.99577462999999999</v>
      </c>
      <c r="O79">
        <v>0.98309857</v>
      </c>
      <c r="P79">
        <v>0.98169017000000003</v>
      </c>
      <c r="Q79">
        <v>0.99154931000000002</v>
      </c>
      <c r="R79">
        <v>0.99259942999999995</v>
      </c>
      <c r="S79">
        <v>0.98119860999999997</v>
      </c>
      <c r="T79">
        <v>0.99057715999999996</v>
      </c>
      <c r="U79">
        <v>0.99130434000000001</v>
      </c>
      <c r="V79">
        <v>0.99883043999999999</v>
      </c>
      <c r="W79">
        <v>0.99152541000000005</v>
      </c>
      <c r="X79">
        <v>0.98754786999999999</v>
      </c>
      <c r="Y79">
        <v>0.99722606000000003</v>
      </c>
      <c r="AA79"/>
      <c r="AB79"/>
    </row>
    <row r="80" spans="10:30">
      <c r="J80">
        <v>0.99854653999999998</v>
      </c>
      <c r="K80">
        <v>0.99757868000000005</v>
      </c>
      <c r="L80">
        <v>0.99757868000000005</v>
      </c>
      <c r="M80">
        <v>0.99418603999999999</v>
      </c>
      <c r="N80">
        <v>0.99577462999999999</v>
      </c>
      <c r="O80">
        <v>0.98450702000000001</v>
      </c>
      <c r="P80">
        <v>0.98169017000000003</v>
      </c>
      <c r="Q80">
        <v>0.99154931000000002</v>
      </c>
      <c r="R80">
        <v>0.99259942999999995</v>
      </c>
      <c r="S80">
        <v>0.98472386999999995</v>
      </c>
      <c r="T80">
        <v>0.99057715999999996</v>
      </c>
      <c r="U80">
        <v>0.99130434000000001</v>
      </c>
      <c r="V80">
        <v>0.99883043999999999</v>
      </c>
      <c r="W80">
        <v>0.99152541000000005</v>
      </c>
      <c r="X80">
        <v>0.98946363000000004</v>
      </c>
      <c r="Y80">
        <v>0.99722606000000003</v>
      </c>
      <c r="AA80"/>
      <c r="AB80"/>
    </row>
    <row r="81" spans="10:28">
      <c r="J81">
        <v>0.99854653999999998</v>
      </c>
      <c r="K81">
        <v>0.99757868000000005</v>
      </c>
      <c r="L81">
        <v>0.99757868000000005</v>
      </c>
      <c r="M81">
        <v>0.99418603999999999</v>
      </c>
      <c r="N81">
        <v>0.99577462999999999</v>
      </c>
      <c r="O81">
        <v>0.98450702000000001</v>
      </c>
      <c r="P81">
        <v>0.98309857</v>
      </c>
      <c r="Q81">
        <v>0.99154931000000002</v>
      </c>
      <c r="R81">
        <v>0.99259942999999995</v>
      </c>
      <c r="S81">
        <v>0.98589897000000004</v>
      </c>
      <c r="T81">
        <v>0.99293286000000003</v>
      </c>
      <c r="U81">
        <v>0.99239129000000004</v>
      </c>
      <c r="V81">
        <v>0.99883043999999999</v>
      </c>
      <c r="W81">
        <v>0.99152541000000005</v>
      </c>
      <c r="X81">
        <v>0.99042147000000003</v>
      </c>
      <c r="Y81">
        <v>0.99722606000000003</v>
      </c>
      <c r="AA81"/>
      <c r="AB81"/>
    </row>
    <row r="82" spans="10:28">
      <c r="J82">
        <v>0.99854653999999998</v>
      </c>
      <c r="K82">
        <v>0.99757868000000005</v>
      </c>
      <c r="L82">
        <v>0.99757868000000005</v>
      </c>
      <c r="M82">
        <v>0.99418603999999999</v>
      </c>
      <c r="N82">
        <v>0.99577462999999999</v>
      </c>
      <c r="O82">
        <v>0.98450702000000001</v>
      </c>
      <c r="P82">
        <v>0.98309857</v>
      </c>
      <c r="Q82">
        <v>0.99154931000000002</v>
      </c>
      <c r="R82">
        <v>0.99259942999999995</v>
      </c>
      <c r="S82">
        <v>0.98589897000000004</v>
      </c>
      <c r="T82">
        <v>0.99293286000000003</v>
      </c>
      <c r="U82">
        <v>0.99239129000000004</v>
      </c>
      <c r="V82">
        <v>0.99883043999999999</v>
      </c>
      <c r="W82">
        <v>0.99340868000000004</v>
      </c>
      <c r="X82">
        <v>0.99137931999999995</v>
      </c>
      <c r="Y82">
        <v>0.99722606000000003</v>
      </c>
      <c r="AA82"/>
      <c r="AB82"/>
    </row>
    <row r="83" spans="10:28">
      <c r="J83">
        <v>0.99854653999999998</v>
      </c>
      <c r="K83">
        <v>0.99757868000000005</v>
      </c>
      <c r="L83">
        <v>0.99757868000000005</v>
      </c>
      <c r="M83">
        <v>0.99418603999999999</v>
      </c>
      <c r="N83">
        <v>0.99577462999999999</v>
      </c>
      <c r="O83">
        <v>0.98450702000000001</v>
      </c>
      <c r="P83">
        <v>0.98450702000000001</v>
      </c>
      <c r="Q83">
        <v>0.99154931000000002</v>
      </c>
      <c r="R83">
        <v>0.99259942999999995</v>
      </c>
      <c r="S83">
        <v>0.98942423000000002</v>
      </c>
      <c r="T83">
        <v>0.99528855000000005</v>
      </c>
      <c r="U83">
        <v>0.99239129000000004</v>
      </c>
      <c r="V83">
        <v>0.99883043999999999</v>
      </c>
      <c r="W83">
        <v>0.99340868000000004</v>
      </c>
      <c r="X83">
        <v>0.99137931999999995</v>
      </c>
      <c r="Y83">
        <v>0.99791956000000004</v>
      </c>
      <c r="AA83"/>
      <c r="AB83"/>
    </row>
    <row r="84" spans="10:28">
      <c r="J84">
        <v>0.99854653999999998</v>
      </c>
      <c r="K84">
        <v>0.99757868000000005</v>
      </c>
      <c r="L84">
        <v>0.99757868000000005</v>
      </c>
      <c r="M84">
        <v>0.99418603999999999</v>
      </c>
      <c r="N84">
        <v>0.99718308</v>
      </c>
      <c r="O84">
        <v>0.98450702000000001</v>
      </c>
      <c r="P84">
        <v>0.98450702000000001</v>
      </c>
      <c r="Q84">
        <v>0.99154931000000002</v>
      </c>
      <c r="R84">
        <v>0.99259942999999995</v>
      </c>
      <c r="S84">
        <v>0.98942423000000002</v>
      </c>
      <c r="T84">
        <v>0.99528855000000005</v>
      </c>
      <c r="U84">
        <v>0.99239129000000004</v>
      </c>
      <c r="V84">
        <v>0.99883043999999999</v>
      </c>
      <c r="W84">
        <v>0.99340868000000004</v>
      </c>
      <c r="X84">
        <v>0.99425286000000002</v>
      </c>
      <c r="Y84">
        <v>0.99791956000000004</v>
      </c>
      <c r="AA84"/>
      <c r="AB84"/>
    </row>
    <row r="85" spans="10:28">
      <c r="J85">
        <v>0.99854653999999998</v>
      </c>
      <c r="K85">
        <v>0.99757868000000005</v>
      </c>
      <c r="L85">
        <v>0.99757868000000005</v>
      </c>
      <c r="M85">
        <v>0.99418603999999999</v>
      </c>
      <c r="N85">
        <v>0.99718308</v>
      </c>
      <c r="O85">
        <v>0.98450702000000001</v>
      </c>
      <c r="P85">
        <v>0.98450702000000001</v>
      </c>
      <c r="Q85">
        <v>0.99154931000000002</v>
      </c>
      <c r="R85">
        <v>0.99259942999999995</v>
      </c>
      <c r="S85">
        <v>0.98942423000000002</v>
      </c>
      <c r="T85">
        <v>0.99528855000000005</v>
      </c>
      <c r="U85">
        <v>0.99239129000000004</v>
      </c>
      <c r="V85">
        <v>1</v>
      </c>
      <c r="W85">
        <v>0.99340868000000004</v>
      </c>
      <c r="X85">
        <v>0.99425286000000002</v>
      </c>
      <c r="Y85">
        <v>0.99791956000000004</v>
      </c>
      <c r="AA85"/>
      <c r="AB85"/>
    </row>
    <row r="86" spans="10:28">
      <c r="J86">
        <v>0.99854653999999998</v>
      </c>
      <c r="K86">
        <v>0.99757868000000005</v>
      </c>
      <c r="L86">
        <v>0.99757868000000005</v>
      </c>
      <c r="M86">
        <v>0.99515503999999999</v>
      </c>
      <c r="N86">
        <v>0.99718308</v>
      </c>
      <c r="O86">
        <v>0.98450702000000001</v>
      </c>
      <c r="P86">
        <v>0.98450702000000001</v>
      </c>
      <c r="Q86">
        <v>0.99436617000000005</v>
      </c>
      <c r="R86">
        <v>0.99259942999999995</v>
      </c>
      <c r="S86">
        <v>0.98942423000000002</v>
      </c>
      <c r="T86">
        <v>0.99528855000000005</v>
      </c>
      <c r="U86">
        <v>0.99239129000000004</v>
      </c>
      <c r="V86">
        <v>1</v>
      </c>
      <c r="W86">
        <v>0.99340868000000004</v>
      </c>
      <c r="X86">
        <v>0.99425286000000002</v>
      </c>
      <c r="Y86">
        <v>0.99791956000000004</v>
      </c>
      <c r="AA86"/>
      <c r="AB86"/>
    </row>
    <row r="87" spans="10:28">
      <c r="J87">
        <v>0.99903101000000005</v>
      </c>
      <c r="K87">
        <v>0.99757868000000005</v>
      </c>
      <c r="L87">
        <v>0.99757868000000005</v>
      </c>
      <c r="M87">
        <v>0.99515503999999999</v>
      </c>
      <c r="N87">
        <v>0.99718308</v>
      </c>
      <c r="O87">
        <v>0.98450702000000001</v>
      </c>
      <c r="P87">
        <v>0.98450702000000001</v>
      </c>
      <c r="Q87">
        <v>0.99436617000000005</v>
      </c>
      <c r="R87">
        <v>0.99444955999999995</v>
      </c>
      <c r="S87">
        <v>0.99059927000000003</v>
      </c>
      <c r="T87">
        <v>0.99764430999999998</v>
      </c>
      <c r="U87">
        <v>0.99239129000000004</v>
      </c>
      <c r="V87">
        <v>1</v>
      </c>
      <c r="W87">
        <v>0.99435024999999999</v>
      </c>
      <c r="X87">
        <v>0.99425286000000002</v>
      </c>
      <c r="Y87">
        <v>0.99791956000000004</v>
      </c>
      <c r="AA87"/>
      <c r="AB87"/>
    </row>
    <row r="88" spans="10:28">
      <c r="J88">
        <v>0.99903101000000005</v>
      </c>
      <c r="K88">
        <v>0.99757868000000005</v>
      </c>
      <c r="L88">
        <v>0.99757868000000005</v>
      </c>
      <c r="M88">
        <v>0.99515503999999999</v>
      </c>
      <c r="N88">
        <v>0.99718308</v>
      </c>
      <c r="O88">
        <v>0.98450702000000001</v>
      </c>
      <c r="P88">
        <v>0.98450702000000001</v>
      </c>
      <c r="Q88">
        <v>0.99436617000000005</v>
      </c>
      <c r="R88">
        <v>0.99444955999999995</v>
      </c>
      <c r="S88">
        <v>0.99294948999999999</v>
      </c>
      <c r="T88">
        <v>0.99764430999999998</v>
      </c>
      <c r="U88">
        <v>0.99239129000000004</v>
      </c>
      <c r="V88">
        <v>1</v>
      </c>
      <c r="W88">
        <v>0.99529188999999996</v>
      </c>
      <c r="X88">
        <v>0.99521071000000005</v>
      </c>
      <c r="Y88">
        <v>0.99791956000000004</v>
      </c>
      <c r="AA88"/>
      <c r="AB88"/>
    </row>
    <row r="89" spans="10:28">
      <c r="J89">
        <v>0.99903101000000005</v>
      </c>
      <c r="K89">
        <v>0.99757868000000005</v>
      </c>
      <c r="L89">
        <v>0.99757868000000005</v>
      </c>
      <c r="M89">
        <v>0.99515503999999999</v>
      </c>
      <c r="N89">
        <v>0.99718308</v>
      </c>
      <c r="O89">
        <v>0.98450702000000001</v>
      </c>
      <c r="P89">
        <v>0.98450702000000001</v>
      </c>
      <c r="Q89">
        <v>0.99436617000000005</v>
      </c>
      <c r="R89">
        <v>0.99444955999999995</v>
      </c>
      <c r="S89">
        <v>0.99294948999999999</v>
      </c>
      <c r="T89">
        <v>0.99764430999999998</v>
      </c>
      <c r="U89">
        <v>0.99347823999999996</v>
      </c>
      <c r="V89">
        <v>1</v>
      </c>
      <c r="W89">
        <v>0.99529188999999996</v>
      </c>
      <c r="X89">
        <v>0.99616855000000004</v>
      </c>
      <c r="Y89">
        <v>0.99791956000000004</v>
      </c>
      <c r="AA89"/>
      <c r="AB89"/>
    </row>
    <row r="90" spans="10:28">
      <c r="J90">
        <v>0.99951553000000004</v>
      </c>
      <c r="K90">
        <v>0.99757868000000005</v>
      </c>
      <c r="L90">
        <v>0.99757868000000005</v>
      </c>
      <c r="M90">
        <v>0.99515503999999999</v>
      </c>
      <c r="N90">
        <v>0.99718308</v>
      </c>
      <c r="O90">
        <v>0.98591547999999996</v>
      </c>
      <c r="P90">
        <v>0.98591547999999996</v>
      </c>
      <c r="Q90">
        <v>0.99436617000000005</v>
      </c>
      <c r="R90">
        <v>0.99444955999999995</v>
      </c>
      <c r="S90">
        <v>0.99294948999999999</v>
      </c>
      <c r="T90">
        <v>0.99764430999999998</v>
      </c>
      <c r="U90">
        <v>0.99565219999999999</v>
      </c>
      <c r="V90">
        <v>1</v>
      </c>
      <c r="W90">
        <v>0.99529188999999996</v>
      </c>
      <c r="X90">
        <v>0.99616855000000004</v>
      </c>
      <c r="Y90">
        <v>0.99791956000000004</v>
      </c>
      <c r="AA90"/>
      <c r="AB90"/>
    </row>
    <row r="91" spans="10:28">
      <c r="J91">
        <v>0.99951553000000004</v>
      </c>
      <c r="K91">
        <v>0.99757868000000005</v>
      </c>
      <c r="L91">
        <v>0.99757868000000005</v>
      </c>
      <c r="M91">
        <v>0.99515503999999999</v>
      </c>
      <c r="N91">
        <v>0.99718308</v>
      </c>
      <c r="O91">
        <v>0.98591547999999996</v>
      </c>
      <c r="P91">
        <v>0.98591547999999996</v>
      </c>
      <c r="Q91">
        <v>0.99436617000000005</v>
      </c>
      <c r="R91">
        <v>0.99537467999999996</v>
      </c>
      <c r="S91">
        <v>0.99294948999999999</v>
      </c>
      <c r="T91">
        <v>0.99882214999999996</v>
      </c>
      <c r="U91">
        <v>0.99565219999999999</v>
      </c>
      <c r="V91">
        <v>1</v>
      </c>
      <c r="W91">
        <v>0.99529188999999996</v>
      </c>
      <c r="X91">
        <v>0.99616855000000004</v>
      </c>
      <c r="Y91">
        <v>0.99791956000000004</v>
      </c>
      <c r="AA91"/>
      <c r="AB91"/>
    </row>
    <row r="92" spans="10:28">
      <c r="J92">
        <v>0.99951553000000004</v>
      </c>
      <c r="K92">
        <v>0.99757868000000005</v>
      </c>
      <c r="L92">
        <v>0.99757868000000005</v>
      </c>
      <c r="M92">
        <v>0.99709302</v>
      </c>
      <c r="N92">
        <v>0.99718308</v>
      </c>
      <c r="O92">
        <v>0.98591547999999996</v>
      </c>
      <c r="P92">
        <v>0.98591547999999996</v>
      </c>
      <c r="Q92">
        <v>0.99718308</v>
      </c>
      <c r="R92">
        <v>0.99537467999999996</v>
      </c>
      <c r="S92">
        <v>0.99294948999999999</v>
      </c>
      <c r="T92">
        <v>0.99882214999999996</v>
      </c>
      <c r="U92">
        <v>0.99673915000000002</v>
      </c>
      <c r="V92">
        <v>1</v>
      </c>
      <c r="W92">
        <v>0.99529188999999996</v>
      </c>
      <c r="X92">
        <v>0.99616855000000004</v>
      </c>
      <c r="Y92">
        <v>0.99791956000000004</v>
      </c>
      <c r="AA92"/>
      <c r="AB92"/>
    </row>
    <row r="93" spans="10:28">
      <c r="J93">
        <v>0.99951553000000004</v>
      </c>
      <c r="K93">
        <v>0.99757868000000005</v>
      </c>
      <c r="L93">
        <v>0.99757868000000005</v>
      </c>
      <c r="M93">
        <v>0.99709302</v>
      </c>
      <c r="N93">
        <v>0.99718308</v>
      </c>
      <c r="O93">
        <v>0.98591547999999996</v>
      </c>
      <c r="P93">
        <v>0.98591547999999996</v>
      </c>
      <c r="Q93">
        <v>0.99718308</v>
      </c>
      <c r="R93">
        <v>0.99537467999999996</v>
      </c>
      <c r="S93">
        <v>0.99294948999999999</v>
      </c>
      <c r="T93">
        <v>0.99882214999999996</v>
      </c>
      <c r="U93">
        <v>0.99673915000000002</v>
      </c>
      <c r="V93">
        <v>1</v>
      </c>
      <c r="W93">
        <v>0.99529188999999996</v>
      </c>
      <c r="X93">
        <v>0.99712646000000005</v>
      </c>
      <c r="Y93">
        <v>0.99791956000000004</v>
      </c>
      <c r="AA93"/>
      <c r="AB93"/>
    </row>
    <row r="94" spans="10:28">
      <c r="J94">
        <v>0.99951553000000004</v>
      </c>
      <c r="K94">
        <v>0.99757868000000005</v>
      </c>
      <c r="L94">
        <v>0.99757868000000005</v>
      </c>
      <c r="M94">
        <v>0.99709302</v>
      </c>
      <c r="N94">
        <v>0.99718308</v>
      </c>
      <c r="O94">
        <v>0.98591547999999996</v>
      </c>
      <c r="P94">
        <v>0.98591547999999996</v>
      </c>
      <c r="Q94">
        <v>0.99718308</v>
      </c>
      <c r="R94">
        <v>0.99537467999999996</v>
      </c>
      <c r="S94">
        <v>0.99529964000000004</v>
      </c>
      <c r="T94">
        <v>0.99882214999999996</v>
      </c>
      <c r="U94">
        <v>0.99673915000000002</v>
      </c>
      <c r="V94">
        <v>1</v>
      </c>
      <c r="W94">
        <v>0.99529188999999996</v>
      </c>
      <c r="X94">
        <v>0.99712646000000005</v>
      </c>
      <c r="Y94">
        <v>0.99791956000000004</v>
      </c>
      <c r="AA94"/>
      <c r="AB94"/>
    </row>
    <row r="95" spans="10:28">
      <c r="J95">
        <v>0.99951553000000004</v>
      </c>
      <c r="K95">
        <v>0.99757868000000005</v>
      </c>
      <c r="L95">
        <v>0.99757868000000005</v>
      </c>
      <c r="M95">
        <v>0.99806201000000005</v>
      </c>
      <c r="N95">
        <v>0.99718308</v>
      </c>
      <c r="O95">
        <v>0.98591547999999996</v>
      </c>
      <c r="P95">
        <v>0.98591547999999996</v>
      </c>
      <c r="Q95">
        <v>0.99718308</v>
      </c>
      <c r="R95">
        <v>0.99537467999999996</v>
      </c>
      <c r="S95">
        <v>0.99529964000000004</v>
      </c>
      <c r="T95">
        <v>0.99882214999999996</v>
      </c>
      <c r="U95">
        <v>0.99673915000000002</v>
      </c>
      <c r="V95">
        <v>1</v>
      </c>
      <c r="W95">
        <v>0.99811673000000001</v>
      </c>
      <c r="X95">
        <v>0.99712646000000005</v>
      </c>
      <c r="Y95">
        <v>0.99861306000000005</v>
      </c>
      <c r="AA95"/>
      <c r="AB95"/>
    </row>
    <row r="96" spans="10:28">
      <c r="J96">
        <v>0.99951553000000004</v>
      </c>
      <c r="K96">
        <v>0.99757868000000005</v>
      </c>
      <c r="L96">
        <v>0.99757868000000005</v>
      </c>
      <c r="M96">
        <v>0.99806201000000005</v>
      </c>
      <c r="N96">
        <v>0.99718308</v>
      </c>
      <c r="O96">
        <v>0.98591547999999996</v>
      </c>
      <c r="P96">
        <v>0.98591547999999996</v>
      </c>
      <c r="Q96">
        <v>0.99718308</v>
      </c>
      <c r="R96">
        <v>0.99722480999999996</v>
      </c>
      <c r="S96">
        <v>0.99647474000000003</v>
      </c>
      <c r="T96">
        <v>0.99882214999999996</v>
      </c>
      <c r="U96">
        <v>0.99673915000000002</v>
      </c>
      <c r="V96">
        <v>1</v>
      </c>
      <c r="W96">
        <v>0.99905836999999997</v>
      </c>
      <c r="X96">
        <v>0.99712646000000005</v>
      </c>
      <c r="Y96">
        <v>0.99861306000000005</v>
      </c>
      <c r="AA96"/>
      <c r="AB96"/>
    </row>
    <row r="97" spans="10:28">
      <c r="J97">
        <v>0.99951553000000004</v>
      </c>
      <c r="K97">
        <v>0.99757868000000005</v>
      </c>
      <c r="L97">
        <v>0.99757868000000005</v>
      </c>
      <c r="M97">
        <v>0.99806201000000005</v>
      </c>
      <c r="N97">
        <v>0.99718308</v>
      </c>
      <c r="O97">
        <v>0.98591547999999996</v>
      </c>
      <c r="P97">
        <v>0.98591547999999996</v>
      </c>
      <c r="Q97">
        <v>0.99718308</v>
      </c>
      <c r="R97">
        <v>0.99722480999999996</v>
      </c>
      <c r="S97">
        <v>0.99647474000000003</v>
      </c>
      <c r="T97">
        <v>0.99882214999999996</v>
      </c>
      <c r="U97">
        <v>0.99782610000000005</v>
      </c>
      <c r="V97">
        <v>1</v>
      </c>
      <c r="W97">
        <v>0.99905836999999997</v>
      </c>
      <c r="X97">
        <v>0.99712646000000005</v>
      </c>
      <c r="Y97">
        <v>0.99861306000000005</v>
      </c>
      <c r="AA97"/>
      <c r="AB97"/>
    </row>
    <row r="98" spans="10:28">
      <c r="J98">
        <v>0.99951553000000004</v>
      </c>
      <c r="K98">
        <v>0.99757868000000005</v>
      </c>
      <c r="L98">
        <v>0.99757868000000005</v>
      </c>
      <c r="M98">
        <v>0.99903101000000005</v>
      </c>
      <c r="N98">
        <v>0.99718308</v>
      </c>
      <c r="O98">
        <v>0.98591547999999996</v>
      </c>
      <c r="P98">
        <v>0.98591547999999996</v>
      </c>
      <c r="Q98">
        <v>0.99718308</v>
      </c>
      <c r="R98">
        <v>0.99722480999999996</v>
      </c>
      <c r="S98">
        <v>0.99647474000000003</v>
      </c>
      <c r="T98">
        <v>0.99882214999999996</v>
      </c>
      <c r="U98">
        <v>0.99782610000000005</v>
      </c>
      <c r="V98">
        <v>1</v>
      </c>
      <c r="W98">
        <v>0.99905836999999997</v>
      </c>
      <c r="X98">
        <v>0.99712646000000005</v>
      </c>
      <c r="Y98">
        <v>0.99861306000000005</v>
      </c>
      <c r="AA98"/>
      <c r="AB98"/>
    </row>
    <row r="99" spans="10:28">
      <c r="J99">
        <v>0.99951553000000004</v>
      </c>
      <c r="K99">
        <v>0.99757868000000005</v>
      </c>
      <c r="L99">
        <v>0.99757868000000005</v>
      </c>
      <c r="M99">
        <v>0.99903101000000005</v>
      </c>
      <c r="N99">
        <v>0.99718308</v>
      </c>
      <c r="O99">
        <v>0.98591547999999996</v>
      </c>
      <c r="P99">
        <v>0.98591547999999996</v>
      </c>
      <c r="Q99">
        <v>0.99718308</v>
      </c>
      <c r="R99">
        <v>0.99722480999999996</v>
      </c>
      <c r="S99">
        <v>0.99647474000000003</v>
      </c>
      <c r="T99">
        <v>0.99882214999999996</v>
      </c>
      <c r="U99">
        <v>0.99782610000000005</v>
      </c>
      <c r="V99">
        <v>1</v>
      </c>
      <c r="W99">
        <v>0.99905836999999997</v>
      </c>
      <c r="X99">
        <v>0.99712646000000005</v>
      </c>
      <c r="Y99">
        <v>0.99861306000000005</v>
      </c>
      <c r="AA99"/>
      <c r="AB99"/>
    </row>
    <row r="100" spans="10:28">
      <c r="J100">
        <v>0.99951553000000004</v>
      </c>
      <c r="K100">
        <v>0.99757868000000005</v>
      </c>
      <c r="L100">
        <v>0.99757868000000005</v>
      </c>
      <c r="M100">
        <v>0.99903101000000005</v>
      </c>
      <c r="N100">
        <v>0.99718308</v>
      </c>
      <c r="O100">
        <v>0.98591547999999996</v>
      </c>
      <c r="P100">
        <v>0.98591547999999996</v>
      </c>
      <c r="Q100">
        <v>0.99718308</v>
      </c>
      <c r="R100">
        <v>0.99814986999999999</v>
      </c>
      <c r="S100">
        <v>0.99647474000000003</v>
      </c>
      <c r="T100">
        <v>0.99882214999999996</v>
      </c>
      <c r="U100">
        <v>0.99891304999999997</v>
      </c>
      <c r="V100">
        <v>1</v>
      </c>
      <c r="W100">
        <v>0.99905836999999997</v>
      </c>
      <c r="X100">
        <v>0.99712646000000005</v>
      </c>
      <c r="Y100">
        <v>0.99861306000000005</v>
      </c>
      <c r="AA100"/>
      <c r="AB100"/>
    </row>
    <row r="101" spans="10:28">
      <c r="J101">
        <v>0.99951553000000004</v>
      </c>
      <c r="K101">
        <v>0.99757868000000005</v>
      </c>
      <c r="L101">
        <v>0.99757868000000005</v>
      </c>
      <c r="M101">
        <v>0.99903101000000005</v>
      </c>
      <c r="N101">
        <v>0.99718308</v>
      </c>
      <c r="O101">
        <v>0.98591547999999996</v>
      </c>
      <c r="P101">
        <v>0.98591547999999996</v>
      </c>
      <c r="Q101">
        <v>0.99718308</v>
      </c>
      <c r="R101">
        <v>0.99814986999999999</v>
      </c>
      <c r="S101">
        <v>0.99647474000000003</v>
      </c>
      <c r="T101">
        <v>0.99882214999999996</v>
      </c>
      <c r="U101">
        <v>0.99891304999999997</v>
      </c>
      <c r="V101">
        <v>1</v>
      </c>
      <c r="W101">
        <v>0.99905836999999997</v>
      </c>
      <c r="X101">
        <v>0.99712646000000005</v>
      </c>
      <c r="Y101">
        <v>0.99861306000000005</v>
      </c>
      <c r="AA101"/>
      <c r="AB101"/>
    </row>
    <row r="102" spans="10:28">
      <c r="J102">
        <v>0.99951553000000004</v>
      </c>
      <c r="K102">
        <v>0.99757868000000005</v>
      </c>
      <c r="L102">
        <v>0.99757868000000005</v>
      </c>
      <c r="M102">
        <v>0.99903101000000005</v>
      </c>
      <c r="N102">
        <v>0.99718308</v>
      </c>
      <c r="O102">
        <v>0.98591547999999996</v>
      </c>
      <c r="P102">
        <v>0.98591547999999996</v>
      </c>
      <c r="Q102">
        <v>0.99718308</v>
      </c>
      <c r="R102">
        <v>0.99814986999999999</v>
      </c>
      <c r="S102">
        <v>0.99647474000000003</v>
      </c>
      <c r="T102">
        <v>0.99882214999999996</v>
      </c>
      <c r="U102">
        <v>0.99891304999999997</v>
      </c>
      <c r="V102">
        <v>1</v>
      </c>
      <c r="W102">
        <v>0.99905836999999997</v>
      </c>
      <c r="X102">
        <v>0.99712646000000005</v>
      </c>
      <c r="Y102">
        <v>0.99861306000000005</v>
      </c>
      <c r="AA102"/>
      <c r="AB102"/>
    </row>
    <row r="103" spans="10:28">
      <c r="J103">
        <v>0.99951553000000004</v>
      </c>
      <c r="K103">
        <v>0.99757868000000005</v>
      </c>
      <c r="L103">
        <v>0.99757868000000005</v>
      </c>
      <c r="M103">
        <v>0.99903101000000005</v>
      </c>
      <c r="N103">
        <v>0.99718308</v>
      </c>
      <c r="O103">
        <v>0.98591547999999996</v>
      </c>
      <c r="P103">
        <v>0.98591547999999996</v>
      </c>
      <c r="Q103">
        <v>0.99718308</v>
      </c>
      <c r="R103">
        <v>0.99814986999999999</v>
      </c>
      <c r="S103">
        <v>0.99647474000000003</v>
      </c>
      <c r="T103">
        <v>0.99882214999999996</v>
      </c>
      <c r="U103">
        <v>0.99891304999999997</v>
      </c>
      <c r="V103">
        <v>1</v>
      </c>
      <c r="W103">
        <v>0.99905836999999997</v>
      </c>
      <c r="X103">
        <v>0.99808430999999997</v>
      </c>
      <c r="Y103">
        <v>0.99861306000000005</v>
      </c>
      <c r="AA103"/>
      <c r="AB103"/>
    </row>
    <row r="104" spans="10:28">
      <c r="J104">
        <v>0.99951553000000004</v>
      </c>
      <c r="K104">
        <v>0.99806296999999999</v>
      </c>
      <c r="L104">
        <v>0.99757868000000005</v>
      </c>
      <c r="M104">
        <v>0.99903101000000005</v>
      </c>
      <c r="N104">
        <v>0.99859154000000006</v>
      </c>
      <c r="O104">
        <v>0.98591547999999996</v>
      </c>
      <c r="P104">
        <v>0.98591547999999996</v>
      </c>
      <c r="Q104">
        <v>0.99718308</v>
      </c>
      <c r="R104">
        <v>0.99814986999999999</v>
      </c>
      <c r="S104">
        <v>0.99764984999999995</v>
      </c>
      <c r="T104">
        <v>0.99882214999999996</v>
      </c>
      <c r="U104">
        <v>0.99891304999999997</v>
      </c>
      <c r="V104">
        <v>1</v>
      </c>
      <c r="W104">
        <v>0.99905836999999997</v>
      </c>
      <c r="X104">
        <v>0.99904214999999996</v>
      </c>
      <c r="Y104">
        <v>0.99930649999999999</v>
      </c>
      <c r="AA104"/>
      <c r="AB104"/>
    </row>
    <row r="105" spans="10:28">
      <c r="J105">
        <v>0.99951553000000004</v>
      </c>
      <c r="K105">
        <v>0.99951570999999995</v>
      </c>
      <c r="L105">
        <v>0.99757868000000005</v>
      </c>
      <c r="M105">
        <v>0.99903101000000005</v>
      </c>
      <c r="N105">
        <v>0.99859154000000006</v>
      </c>
      <c r="O105">
        <v>0.98591547999999996</v>
      </c>
      <c r="P105">
        <v>0.98591547999999996</v>
      </c>
      <c r="Q105">
        <v>0.99718308</v>
      </c>
      <c r="R105">
        <v>0.99814986999999999</v>
      </c>
      <c r="S105">
        <v>0.99882488999999997</v>
      </c>
      <c r="T105">
        <v>0.99882214999999996</v>
      </c>
      <c r="U105">
        <v>0.99891304999999997</v>
      </c>
      <c r="V105">
        <v>1</v>
      </c>
      <c r="W105">
        <v>0.99905836999999997</v>
      </c>
      <c r="X105">
        <v>0.99904214999999996</v>
      </c>
      <c r="Y105">
        <v>0.99930649999999999</v>
      </c>
      <c r="AA105"/>
      <c r="AB105"/>
    </row>
    <row r="106" spans="10:28"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0.99814986999999999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AA106"/>
      <c r="AB106"/>
    </row>
    <row r="2282" spans="18:21">
      <c r="R2282" t="s">
        <v>2</v>
      </c>
      <c r="S2282" t="s">
        <v>2</v>
      </c>
      <c r="T2282" t="s">
        <v>2</v>
      </c>
      <c r="U2282" s="1" t="s">
        <v>2</v>
      </c>
    </row>
    <row r="2283" spans="18:21">
      <c r="R2283" t="s">
        <v>2</v>
      </c>
      <c r="S2283" t="s">
        <v>2</v>
      </c>
      <c r="T2283" t="s">
        <v>2</v>
      </c>
      <c r="U2283" s="1" t="s">
        <v>2</v>
      </c>
    </row>
    <row r="2284" spans="18:21">
      <c r="R2284" t="s">
        <v>2</v>
      </c>
      <c r="S2284" t="s">
        <v>2</v>
      </c>
      <c r="T2284" t="s">
        <v>2</v>
      </c>
      <c r="U2284" s="1" t="s">
        <v>2</v>
      </c>
    </row>
    <row r="2285" spans="18:21">
      <c r="R2285" t="s">
        <v>2</v>
      </c>
      <c r="S2285" t="s">
        <v>2</v>
      </c>
      <c r="T2285" t="s">
        <v>2</v>
      </c>
      <c r="U2285" s="1" t="s">
        <v>2</v>
      </c>
    </row>
    <row r="2286" spans="18:21">
      <c r="R2286" t="s">
        <v>2</v>
      </c>
      <c r="S2286" t="s">
        <v>2</v>
      </c>
      <c r="T2286" t="s">
        <v>2</v>
      </c>
      <c r="U2286" s="1" t="s">
        <v>2</v>
      </c>
    </row>
    <row r="2287" spans="18:21">
      <c r="R2287" t="s">
        <v>2</v>
      </c>
      <c r="S2287" t="s">
        <v>2</v>
      </c>
      <c r="T2287" t="s">
        <v>2</v>
      </c>
      <c r="U2287" s="1" t="s">
        <v>2</v>
      </c>
    </row>
    <row r="2288" spans="18:21">
      <c r="R2288" t="s">
        <v>2</v>
      </c>
      <c r="S2288" t="s">
        <v>2</v>
      </c>
      <c r="T2288" t="s">
        <v>2</v>
      </c>
      <c r="U2288" s="1" t="s">
        <v>2</v>
      </c>
    </row>
    <row r="2289" spans="18:21">
      <c r="R2289" t="s">
        <v>2</v>
      </c>
      <c r="S2289" t="s">
        <v>2</v>
      </c>
      <c r="T2289" t="s">
        <v>2</v>
      </c>
      <c r="U2289" s="1" t="s">
        <v>2</v>
      </c>
    </row>
    <row r="2290" spans="18:21">
      <c r="R2290" t="s">
        <v>2</v>
      </c>
      <c r="S2290" t="s">
        <v>2</v>
      </c>
      <c r="T2290" t="s">
        <v>2</v>
      </c>
      <c r="U2290" s="1" t="s">
        <v>2</v>
      </c>
    </row>
    <row r="2291" spans="18:21">
      <c r="R2291" t="s">
        <v>2</v>
      </c>
      <c r="S2291" t="s">
        <v>2</v>
      </c>
      <c r="T2291" t="s">
        <v>2</v>
      </c>
      <c r="U2291" s="1" t="s">
        <v>2</v>
      </c>
    </row>
    <row r="2292" spans="18:21">
      <c r="R2292" t="s">
        <v>2</v>
      </c>
      <c r="S2292" t="s">
        <v>2</v>
      </c>
      <c r="T2292" t="s">
        <v>2</v>
      </c>
      <c r="U2292" s="1" t="s">
        <v>2</v>
      </c>
    </row>
    <row r="2293" spans="18:21">
      <c r="R2293" t="s">
        <v>2</v>
      </c>
      <c r="S2293" t="s">
        <v>2</v>
      </c>
      <c r="T2293" t="s">
        <v>2</v>
      </c>
      <c r="U2293" s="1" t="s">
        <v>2</v>
      </c>
    </row>
    <row r="2294" spans="18:21">
      <c r="R2294" t="s">
        <v>2</v>
      </c>
      <c r="S2294" t="s">
        <v>2</v>
      </c>
      <c r="T2294" t="s">
        <v>2</v>
      </c>
      <c r="U2294" s="1" t="s">
        <v>2</v>
      </c>
    </row>
    <row r="2295" spans="18:21">
      <c r="R2295" t="s">
        <v>2</v>
      </c>
      <c r="S2295" t="s">
        <v>2</v>
      </c>
      <c r="T2295" t="s">
        <v>2</v>
      </c>
      <c r="U2295" s="1" t="s">
        <v>2</v>
      </c>
    </row>
    <row r="2296" spans="18:21">
      <c r="R2296" t="s">
        <v>2</v>
      </c>
      <c r="S2296" t="s">
        <v>2</v>
      </c>
      <c r="T2296" t="s">
        <v>2</v>
      </c>
      <c r="U2296" s="1" t="s">
        <v>2</v>
      </c>
    </row>
    <row r="2297" spans="18:21">
      <c r="R2297" t="s">
        <v>2</v>
      </c>
      <c r="S2297" t="s">
        <v>2</v>
      </c>
      <c r="T2297" t="s">
        <v>2</v>
      </c>
      <c r="U2297" s="1" t="s">
        <v>2</v>
      </c>
    </row>
    <row r="2298" spans="18:21">
      <c r="R2298" t="s">
        <v>2</v>
      </c>
      <c r="S2298" t="s">
        <v>2</v>
      </c>
      <c r="T2298" t="s">
        <v>2</v>
      </c>
      <c r="U2298" s="1" t="s">
        <v>2</v>
      </c>
    </row>
    <row r="2299" spans="18:21">
      <c r="R2299" t="s">
        <v>2</v>
      </c>
      <c r="S2299" t="s">
        <v>2</v>
      </c>
      <c r="T2299" t="s">
        <v>2</v>
      </c>
      <c r="U2299" s="1" t="s">
        <v>2</v>
      </c>
    </row>
    <row r="2300" spans="18:21">
      <c r="R2300" t="s">
        <v>2</v>
      </c>
      <c r="S2300" t="s">
        <v>2</v>
      </c>
      <c r="T2300" t="s">
        <v>2</v>
      </c>
      <c r="U2300" s="1" t="s">
        <v>2</v>
      </c>
    </row>
    <row r="2301" spans="18:21">
      <c r="R2301" t="s">
        <v>2</v>
      </c>
      <c r="S2301" t="s">
        <v>2</v>
      </c>
      <c r="T2301" t="s">
        <v>2</v>
      </c>
      <c r="U2301" s="1" t="s">
        <v>2</v>
      </c>
    </row>
    <row r="2302" spans="18:21">
      <c r="R2302" t="s">
        <v>2</v>
      </c>
      <c r="S2302" t="s">
        <v>2</v>
      </c>
      <c r="T2302" t="s">
        <v>2</v>
      </c>
      <c r="U2302" s="1" t="s">
        <v>2</v>
      </c>
    </row>
    <row r="2303" spans="18:21">
      <c r="R2303" t="s">
        <v>2</v>
      </c>
      <c r="S2303" t="s">
        <v>2</v>
      </c>
      <c r="T2303" t="s">
        <v>2</v>
      </c>
      <c r="U2303" s="1" t="s">
        <v>2</v>
      </c>
    </row>
    <row r="2304" spans="18:21">
      <c r="R2304" t="s">
        <v>2</v>
      </c>
      <c r="S2304" t="s">
        <v>2</v>
      </c>
      <c r="T2304" t="s">
        <v>2</v>
      </c>
      <c r="U2304" s="1" t="s">
        <v>2</v>
      </c>
    </row>
    <row r="2305" spans="18:21">
      <c r="R2305" t="s">
        <v>2</v>
      </c>
      <c r="S2305" t="s">
        <v>2</v>
      </c>
      <c r="T2305" t="s">
        <v>2</v>
      </c>
      <c r="U2305" s="1" t="s">
        <v>2</v>
      </c>
    </row>
    <row r="2306" spans="18:21">
      <c r="R2306" t="s">
        <v>2</v>
      </c>
      <c r="S2306" t="s">
        <v>2</v>
      </c>
      <c r="T2306" t="s">
        <v>2</v>
      </c>
      <c r="U2306" s="1" t="s">
        <v>2</v>
      </c>
    </row>
    <row r="2307" spans="18:21">
      <c r="R2307" t="s">
        <v>2</v>
      </c>
      <c r="S2307" t="s">
        <v>2</v>
      </c>
      <c r="T2307" t="s">
        <v>2</v>
      </c>
      <c r="U2307" s="1" t="s">
        <v>2</v>
      </c>
    </row>
    <row r="2308" spans="18:21">
      <c r="R2308" t="s">
        <v>2</v>
      </c>
      <c r="S2308" t="s">
        <v>2</v>
      </c>
      <c r="T2308" t="s">
        <v>2</v>
      </c>
      <c r="U2308" s="1" t="s">
        <v>2</v>
      </c>
    </row>
    <row r="2309" spans="18:21">
      <c r="R2309" t="s">
        <v>2</v>
      </c>
      <c r="S2309" t="s">
        <v>2</v>
      </c>
      <c r="T2309" t="s">
        <v>2</v>
      </c>
      <c r="U2309" s="1" t="s">
        <v>2</v>
      </c>
    </row>
    <row r="2310" spans="18:21">
      <c r="R2310" t="s">
        <v>2</v>
      </c>
      <c r="S2310" t="s">
        <v>2</v>
      </c>
      <c r="T2310" t="s">
        <v>2</v>
      </c>
      <c r="U2310" s="1" t="s">
        <v>2</v>
      </c>
    </row>
    <row r="2311" spans="18:21">
      <c r="R2311" t="s">
        <v>2</v>
      </c>
      <c r="S2311" t="s">
        <v>2</v>
      </c>
      <c r="T2311" t="s">
        <v>2</v>
      </c>
      <c r="U2311" s="1" t="s">
        <v>2</v>
      </c>
    </row>
    <row r="2312" spans="18:21">
      <c r="R2312" t="s">
        <v>2</v>
      </c>
      <c r="S2312" t="s">
        <v>2</v>
      </c>
      <c r="T2312" t="s">
        <v>2</v>
      </c>
      <c r="U2312" s="1" t="s">
        <v>2</v>
      </c>
    </row>
    <row r="2313" spans="18:21">
      <c r="R2313" t="s">
        <v>2</v>
      </c>
      <c r="S2313" t="s">
        <v>2</v>
      </c>
      <c r="T2313" t="s">
        <v>2</v>
      </c>
      <c r="U2313" s="1" t="s">
        <v>2</v>
      </c>
    </row>
    <row r="2314" spans="18:21">
      <c r="R2314" t="s">
        <v>2</v>
      </c>
      <c r="S2314" t="s">
        <v>2</v>
      </c>
      <c r="T2314" t="s">
        <v>2</v>
      </c>
      <c r="U2314" s="1" t="s">
        <v>2</v>
      </c>
    </row>
    <row r="2315" spans="18:21">
      <c r="R2315" t="s">
        <v>2</v>
      </c>
      <c r="S2315" t="s">
        <v>2</v>
      </c>
      <c r="T2315" t="s">
        <v>2</v>
      </c>
      <c r="U2315" s="1" t="s">
        <v>2</v>
      </c>
    </row>
    <row r="2316" spans="18:21">
      <c r="R2316" t="s">
        <v>2</v>
      </c>
      <c r="S2316" t="s">
        <v>2</v>
      </c>
      <c r="T2316" t="s">
        <v>2</v>
      </c>
      <c r="U2316" s="1" t="s">
        <v>2</v>
      </c>
    </row>
    <row r="2317" spans="18:21">
      <c r="R2317" t="s">
        <v>2</v>
      </c>
      <c r="S2317" t="s">
        <v>2</v>
      </c>
      <c r="T2317" t="s">
        <v>2</v>
      </c>
      <c r="U2317" s="1" t="s">
        <v>2</v>
      </c>
    </row>
    <row r="2318" spans="18:21">
      <c r="R2318" t="s">
        <v>2</v>
      </c>
      <c r="S2318" t="s">
        <v>2</v>
      </c>
      <c r="T2318" t="s">
        <v>2</v>
      </c>
      <c r="U2318" s="1" t="s">
        <v>2</v>
      </c>
    </row>
    <row r="2319" spans="18:21">
      <c r="R2319" t="s">
        <v>2</v>
      </c>
      <c r="S2319" t="s">
        <v>2</v>
      </c>
      <c r="T2319" t="s">
        <v>2</v>
      </c>
      <c r="U2319" s="1" t="s">
        <v>2</v>
      </c>
    </row>
    <row r="2320" spans="18:21">
      <c r="R2320" t="s">
        <v>2</v>
      </c>
      <c r="S2320" t="s">
        <v>2</v>
      </c>
      <c r="T2320" t="s">
        <v>2</v>
      </c>
      <c r="U2320" s="1" t="s">
        <v>2</v>
      </c>
    </row>
    <row r="2321" spans="18:21">
      <c r="R2321" t="s">
        <v>2</v>
      </c>
      <c r="S2321" t="s">
        <v>2</v>
      </c>
      <c r="T2321" t="s">
        <v>2</v>
      </c>
      <c r="U2321" s="1" t="s">
        <v>2</v>
      </c>
    </row>
    <row r="2322" spans="18:21">
      <c r="R2322" t="s">
        <v>2</v>
      </c>
      <c r="S2322" t="s">
        <v>2</v>
      </c>
      <c r="T2322" t="s">
        <v>2</v>
      </c>
      <c r="U2322" s="1" t="s">
        <v>2</v>
      </c>
    </row>
    <row r="2323" spans="18:21">
      <c r="R2323" t="s">
        <v>2</v>
      </c>
      <c r="S2323" t="s">
        <v>2</v>
      </c>
      <c r="T2323" t="s">
        <v>2</v>
      </c>
      <c r="U2323" s="1" t="s">
        <v>2</v>
      </c>
    </row>
    <row r="2324" spans="18:21">
      <c r="R2324" t="s">
        <v>2</v>
      </c>
      <c r="S2324" t="s">
        <v>2</v>
      </c>
      <c r="T2324" t="s">
        <v>2</v>
      </c>
      <c r="U2324" s="1" t="s">
        <v>2</v>
      </c>
    </row>
    <row r="2325" spans="18:21">
      <c r="R2325" t="s">
        <v>2</v>
      </c>
      <c r="S2325" t="s">
        <v>2</v>
      </c>
      <c r="T2325" t="s">
        <v>2</v>
      </c>
      <c r="U2325" s="1" t="s">
        <v>2</v>
      </c>
    </row>
    <row r="2326" spans="18:21">
      <c r="R2326" t="s">
        <v>2</v>
      </c>
      <c r="S2326" t="s">
        <v>2</v>
      </c>
      <c r="T2326" t="s">
        <v>2</v>
      </c>
      <c r="U2326" s="1" t="s">
        <v>2</v>
      </c>
    </row>
    <row r="2327" spans="18:21">
      <c r="R2327" t="s">
        <v>2</v>
      </c>
      <c r="S2327" t="s">
        <v>2</v>
      </c>
      <c r="T2327" t="s">
        <v>2</v>
      </c>
      <c r="U2327" s="1" t="s">
        <v>2</v>
      </c>
    </row>
    <row r="2328" spans="18:21">
      <c r="R2328" t="s">
        <v>2</v>
      </c>
      <c r="S2328" t="s">
        <v>2</v>
      </c>
      <c r="T2328" t="s">
        <v>2</v>
      </c>
      <c r="U2328" s="1" t="s">
        <v>2</v>
      </c>
    </row>
    <row r="2329" spans="18:21">
      <c r="R2329" t="s">
        <v>2</v>
      </c>
      <c r="S2329" t="s">
        <v>2</v>
      </c>
      <c r="T2329" t="s">
        <v>2</v>
      </c>
      <c r="U2329" s="1" t="s">
        <v>2</v>
      </c>
    </row>
    <row r="2330" spans="18:21">
      <c r="R2330" t="s">
        <v>2</v>
      </c>
      <c r="S2330" t="s">
        <v>2</v>
      </c>
      <c r="T2330" t="s">
        <v>2</v>
      </c>
      <c r="U2330" s="1" t="s">
        <v>2</v>
      </c>
    </row>
    <row r="2331" spans="18:21">
      <c r="R2331" t="s">
        <v>2</v>
      </c>
      <c r="S2331" t="s">
        <v>2</v>
      </c>
      <c r="T2331" t="s">
        <v>2</v>
      </c>
      <c r="U2331" s="1" t="s">
        <v>2</v>
      </c>
    </row>
    <row r="2332" spans="18:21">
      <c r="R2332" t="s">
        <v>2</v>
      </c>
      <c r="S2332" t="s">
        <v>2</v>
      </c>
      <c r="T2332" t="s">
        <v>2</v>
      </c>
      <c r="U2332" s="1" t="s">
        <v>2</v>
      </c>
    </row>
    <row r="2333" spans="18:21">
      <c r="R2333" t="s">
        <v>2</v>
      </c>
      <c r="S2333" t="s">
        <v>2</v>
      </c>
      <c r="T2333" t="s">
        <v>2</v>
      </c>
      <c r="U2333" s="1" t="s">
        <v>2</v>
      </c>
    </row>
    <row r="2334" spans="18:21">
      <c r="R2334" t="s">
        <v>2</v>
      </c>
      <c r="S2334" t="s">
        <v>2</v>
      </c>
      <c r="T2334" t="s">
        <v>2</v>
      </c>
      <c r="U2334" s="1" t="s">
        <v>2</v>
      </c>
    </row>
    <row r="2335" spans="18:21">
      <c r="R2335" t="s">
        <v>2</v>
      </c>
      <c r="S2335" t="s">
        <v>2</v>
      </c>
      <c r="T2335" t="s">
        <v>2</v>
      </c>
      <c r="U2335" s="1" t="s">
        <v>2</v>
      </c>
    </row>
    <row r="2336" spans="18:21">
      <c r="R2336" t="s">
        <v>2</v>
      </c>
      <c r="S2336" t="s">
        <v>2</v>
      </c>
      <c r="T2336" t="s">
        <v>2</v>
      </c>
      <c r="U2336" s="1" t="s">
        <v>2</v>
      </c>
    </row>
    <row r="2337" spans="18:21">
      <c r="R2337" t="s">
        <v>2</v>
      </c>
      <c r="S2337" t="s">
        <v>2</v>
      </c>
      <c r="T2337" t="s">
        <v>2</v>
      </c>
      <c r="U2337" s="1" t="s">
        <v>2</v>
      </c>
    </row>
    <row r="2338" spans="18:21">
      <c r="R2338" t="s">
        <v>2</v>
      </c>
      <c r="S2338" t="s">
        <v>2</v>
      </c>
      <c r="T2338" t="s">
        <v>2</v>
      </c>
      <c r="U2338" s="1" t="s">
        <v>2</v>
      </c>
    </row>
    <row r="2339" spans="18:21">
      <c r="R2339" t="s">
        <v>2</v>
      </c>
      <c r="S2339" t="s">
        <v>2</v>
      </c>
      <c r="T2339" t="s">
        <v>2</v>
      </c>
      <c r="U2339" s="1" t="s">
        <v>2</v>
      </c>
    </row>
    <row r="2340" spans="18:21">
      <c r="R2340" t="s">
        <v>2</v>
      </c>
      <c r="S2340" t="s">
        <v>2</v>
      </c>
      <c r="T2340" t="s">
        <v>2</v>
      </c>
      <c r="U2340" s="1" t="s">
        <v>2</v>
      </c>
    </row>
    <row r="2341" spans="18:21">
      <c r="R2341" t="s">
        <v>2</v>
      </c>
      <c r="S2341" t="s">
        <v>2</v>
      </c>
      <c r="T2341" t="s">
        <v>2</v>
      </c>
      <c r="U2341" s="1" t="s">
        <v>2</v>
      </c>
    </row>
    <row r="2342" spans="18:21">
      <c r="R2342" t="s">
        <v>2</v>
      </c>
      <c r="S2342" t="s">
        <v>2</v>
      </c>
      <c r="T2342" t="s">
        <v>2</v>
      </c>
      <c r="U2342" s="1" t="s">
        <v>2</v>
      </c>
    </row>
    <row r="2343" spans="18:21">
      <c r="R2343" t="s">
        <v>2</v>
      </c>
      <c r="S2343" t="s">
        <v>2</v>
      </c>
      <c r="T2343" t="s">
        <v>2</v>
      </c>
      <c r="U2343" s="1" t="s">
        <v>2</v>
      </c>
    </row>
    <row r="2344" spans="18:21">
      <c r="R2344" t="s">
        <v>2</v>
      </c>
      <c r="S2344" t="s">
        <v>2</v>
      </c>
      <c r="T2344" t="s">
        <v>2</v>
      </c>
      <c r="U2344" s="1" t="s">
        <v>2</v>
      </c>
    </row>
    <row r="2345" spans="18:21">
      <c r="R2345" t="s">
        <v>2</v>
      </c>
      <c r="S2345" t="s">
        <v>2</v>
      </c>
      <c r="T2345" t="s">
        <v>2</v>
      </c>
      <c r="U2345" s="1" t="s">
        <v>2</v>
      </c>
    </row>
    <row r="2346" spans="18:21">
      <c r="R2346" t="s">
        <v>2</v>
      </c>
      <c r="S2346" t="s">
        <v>2</v>
      </c>
      <c r="T2346" t="s">
        <v>2</v>
      </c>
      <c r="U2346" s="1" t="s">
        <v>2</v>
      </c>
    </row>
    <row r="2347" spans="18:21">
      <c r="R2347" t="s">
        <v>2</v>
      </c>
      <c r="S2347" t="s">
        <v>2</v>
      </c>
      <c r="T2347" t="s">
        <v>2</v>
      </c>
      <c r="U2347" s="1" t="s">
        <v>2</v>
      </c>
    </row>
    <row r="2348" spans="18:21">
      <c r="R2348" t="s">
        <v>2</v>
      </c>
      <c r="S2348" t="s">
        <v>2</v>
      </c>
      <c r="T2348" t="s">
        <v>2</v>
      </c>
      <c r="U2348" s="1" t="s">
        <v>2</v>
      </c>
    </row>
    <row r="2349" spans="18:21">
      <c r="R2349" t="s">
        <v>2</v>
      </c>
      <c r="S2349" t="s">
        <v>2</v>
      </c>
      <c r="T2349" t="s">
        <v>2</v>
      </c>
      <c r="U2349" s="1" t="s">
        <v>2</v>
      </c>
    </row>
    <row r="2350" spans="18:21">
      <c r="R2350" t="s">
        <v>2</v>
      </c>
      <c r="S2350" t="s">
        <v>2</v>
      </c>
      <c r="T2350" t="s">
        <v>2</v>
      </c>
      <c r="U2350" s="1" t="s">
        <v>2</v>
      </c>
    </row>
    <row r="2351" spans="18:21">
      <c r="R2351" t="s">
        <v>2</v>
      </c>
      <c r="S2351" t="s">
        <v>2</v>
      </c>
      <c r="T2351" t="s">
        <v>2</v>
      </c>
      <c r="U2351" s="1" t="s">
        <v>2</v>
      </c>
    </row>
    <row r="2352" spans="18:21">
      <c r="R2352" t="s">
        <v>2</v>
      </c>
      <c r="S2352" t="s">
        <v>2</v>
      </c>
      <c r="T2352" t="s">
        <v>2</v>
      </c>
      <c r="U2352" s="1" t="s">
        <v>2</v>
      </c>
    </row>
    <row r="2353" spans="18:21">
      <c r="R2353" t="s">
        <v>2</v>
      </c>
      <c r="S2353" t="s">
        <v>2</v>
      </c>
      <c r="T2353" t="s">
        <v>2</v>
      </c>
      <c r="U2353" s="1" t="s">
        <v>2</v>
      </c>
    </row>
    <row r="2354" spans="18:21">
      <c r="R2354" t="s">
        <v>2</v>
      </c>
      <c r="S2354" t="s">
        <v>2</v>
      </c>
      <c r="T2354" t="s">
        <v>2</v>
      </c>
      <c r="U2354" s="1" t="s">
        <v>2</v>
      </c>
    </row>
    <row r="2355" spans="18:21">
      <c r="R2355" t="s">
        <v>2</v>
      </c>
      <c r="S2355" t="s">
        <v>2</v>
      </c>
      <c r="T2355" t="s">
        <v>2</v>
      </c>
      <c r="U2355" s="1" t="s">
        <v>2</v>
      </c>
    </row>
    <row r="2356" spans="18:21">
      <c r="R2356" t="s">
        <v>2</v>
      </c>
      <c r="S2356" t="s">
        <v>2</v>
      </c>
      <c r="T2356" t="s">
        <v>2</v>
      </c>
      <c r="U2356" s="1" t="s">
        <v>2</v>
      </c>
    </row>
    <row r="2357" spans="18:21">
      <c r="R2357" t="s">
        <v>2</v>
      </c>
      <c r="S2357" t="s">
        <v>2</v>
      </c>
      <c r="T2357" t="s">
        <v>2</v>
      </c>
      <c r="U2357" s="1" t="s">
        <v>2</v>
      </c>
    </row>
    <row r="2358" spans="18:21">
      <c r="R2358" t="s">
        <v>2</v>
      </c>
      <c r="S2358" t="s">
        <v>2</v>
      </c>
      <c r="T2358" t="s">
        <v>2</v>
      </c>
      <c r="U2358" s="1" t="s">
        <v>2</v>
      </c>
    </row>
    <row r="2359" spans="18:21">
      <c r="R2359" t="s">
        <v>2</v>
      </c>
      <c r="S2359" t="s">
        <v>2</v>
      </c>
      <c r="T2359" t="s">
        <v>2</v>
      </c>
      <c r="U2359" s="1" t="s">
        <v>2</v>
      </c>
    </row>
    <row r="2360" spans="18:21">
      <c r="R2360" t="s">
        <v>2</v>
      </c>
      <c r="S2360" t="s">
        <v>2</v>
      </c>
      <c r="T2360" t="s">
        <v>2</v>
      </c>
      <c r="U2360" s="1" t="s">
        <v>2</v>
      </c>
    </row>
    <row r="2361" spans="18:21">
      <c r="R2361" t="s">
        <v>2</v>
      </c>
      <c r="S2361" t="s">
        <v>2</v>
      </c>
      <c r="T2361" t="s">
        <v>2</v>
      </c>
      <c r="U2361" s="1" t="s">
        <v>2</v>
      </c>
    </row>
    <row r="2362" spans="18:21">
      <c r="R2362" t="s">
        <v>2</v>
      </c>
      <c r="S2362" t="s">
        <v>2</v>
      </c>
      <c r="T2362" t="s">
        <v>2</v>
      </c>
      <c r="U2362" s="1" t="s">
        <v>2</v>
      </c>
    </row>
    <row r="2363" spans="18:21">
      <c r="R2363" t="s">
        <v>2</v>
      </c>
      <c r="S2363" t="s">
        <v>2</v>
      </c>
      <c r="T2363" t="s">
        <v>2</v>
      </c>
      <c r="U2363" s="1" t="s">
        <v>2</v>
      </c>
    </row>
    <row r="2364" spans="18:21">
      <c r="R2364" t="s">
        <v>2</v>
      </c>
      <c r="S2364" t="s">
        <v>2</v>
      </c>
      <c r="T2364" t="s">
        <v>2</v>
      </c>
      <c r="U2364" s="1" t="s">
        <v>2</v>
      </c>
    </row>
    <row r="2365" spans="18:21">
      <c r="R2365" t="s">
        <v>2</v>
      </c>
      <c r="S2365" t="s">
        <v>2</v>
      </c>
      <c r="T2365" t="s">
        <v>2</v>
      </c>
      <c r="U2365" s="1" t="s">
        <v>2</v>
      </c>
    </row>
    <row r="2366" spans="18:21">
      <c r="R2366" t="s">
        <v>2</v>
      </c>
      <c r="S2366" t="s">
        <v>2</v>
      </c>
      <c r="T2366" t="s">
        <v>2</v>
      </c>
      <c r="U2366" s="1" t="s">
        <v>2</v>
      </c>
    </row>
    <row r="2367" spans="18:21">
      <c r="R2367" t="s">
        <v>2</v>
      </c>
      <c r="S2367" t="s">
        <v>2</v>
      </c>
      <c r="T2367" t="s">
        <v>2</v>
      </c>
      <c r="U2367" s="1" t="s">
        <v>2</v>
      </c>
    </row>
    <row r="2368" spans="18:21">
      <c r="R2368" t="s">
        <v>2</v>
      </c>
      <c r="S2368" t="s">
        <v>2</v>
      </c>
      <c r="T2368" t="s">
        <v>2</v>
      </c>
      <c r="U2368" s="1" t="s">
        <v>2</v>
      </c>
    </row>
    <row r="2369" spans="18:21">
      <c r="R2369" t="s">
        <v>2</v>
      </c>
      <c r="S2369" t="s">
        <v>2</v>
      </c>
      <c r="T2369" t="s">
        <v>2</v>
      </c>
      <c r="U2369" s="1" t="s">
        <v>2</v>
      </c>
    </row>
    <row r="2370" spans="18:21">
      <c r="R2370" t="s">
        <v>2</v>
      </c>
      <c r="S2370" t="s">
        <v>2</v>
      </c>
      <c r="T2370" t="s">
        <v>2</v>
      </c>
      <c r="U2370" s="1" t="s">
        <v>2</v>
      </c>
    </row>
    <row r="2371" spans="18:21">
      <c r="R2371" t="s">
        <v>2</v>
      </c>
      <c r="S2371" t="s">
        <v>2</v>
      </c>
      <c r="T2371" t="s">
        <v>2</v>
      </c>
      <c r="U2371" s="1" t="s">
        <v>2</v>
      </c>
    </row>
    <row r="2372" spans="18:21">
      <c r="R2372" t="s">
        <v>2</v>
      </c>
      <c r="S2372" t="s">
        <v>2</v>
      </c>
      <c r="T2372" t="s">
        <v>2</v>
      </c>
      <c r="U2372" s="1" t="s">
        <v>2</v>
      </c>
    </row>
    <row r="2373" spans="18:21">
      <c r="R2373" t="s">
        <v>2</v>
      </c>
      <c r="S2373" t="s">
        <v>2</v>
      </c>
      <c r="T2373" t="s">
        <v>2</v>
      </c>
      <c r="U2373" s="1" t="s">
        <v>2</v>
      </c>
    </row>
    <row r="2374" spans="18:21">
      <c r="R2374" t="s">
        <v>2</v>
      </c>
      <c r="S2374" t="s">
        <v>2</v>
      </c>
      <c r="T2374" t="s">
        <v>2</v>
      </c>
      <c r="U2374" s="1" t="s">
        <v>2</v>
      </c>
    </row>
    <row r="2375" spans="18:21">
      <c r="R2375" t="s">
        <v>2</v>
      </c>
      <c r="S2375" t="s">
        <v>2</v>
      </c>
      <c r="T2375" t="s">
        <v>2</v>
      </c>
      <c r="U2375" s="1" t="s">
        <v>2</v>
      </c>
    </row>
    <row r="2376" spans="18:21">
      <c r="R2376" t="s">
        <v>2</v>
      </c>
      <c r="S2376" t="s">
        <v>2</v>
      </c>
      <c r="T2376" t="s">
        <v>2</v>
      </c>
      <c r="U2376" s="1" t="s">
        <v>2</v>
      </c>
    </row>
    <row r="2377" spans="18:21">
      <c r="R2377" t="s">
        <v>2</v>
      </c>
      <c r="S2377" t="s">
        <v>2</v>
      </c>
      <c r="T2377" t="s">
        <v>2</v>
      </c>
      <c r="U2377" s="1" t="s">
        <v>2</v>
      </c>
    </row>
    <row r="2378" spans="18:21">
      <c r="R2378" t="s">
        <v>2</v>
      </c>
      <c r="S2378" t="s">
        <v>2</v>
      </c>
      <c r="T2378" t="s">
        <v>2</v>
      </c>
      <c r="U2378" s="1" t="s">
        <v>2</v>
      </c>
    </row>
    <row r="2379" spans="18:21">
      <c r="R2379" t="s">
        <v>2</v>
      </c>
      <c r="S2379" t="s">
        <v>2</v>
      </c>
      <c r="T2379" t="s">
        <v>2</v>
      </c>
      <c r="U2379" s="1" t="s">
        <v>2</v>
      </c>
    </row>
    <row r="2380" spans="18:21">
      <c r="R2380" t="s">
        <v>2</v>
      </c>
      <c r="S2380" t="s">
        <v>2</v>
      </c>
      <c r="T2380" t="s">
        <v>2</v>
      </c>
      <c r="U2380" s="1" t="s">
        <v>2</v>
      </c>
    </row>
    <row r="2381" spans="18:21">
      <c r="R2381" t="s">
        <v>2</v>
      </c>
      <c r="S2381" t="s">
        <v>2</v>
      </c>
      <c r="T2381" t="s">
        <v>2</v>
      </c>
      <c r="U2381" s="1" t="s">
        <v>2</v>
      </c>
    </row>
    <row r="2382" spans="18:21">
      <c r="R2382" t="s">
        <v>2</v>
      </c>
      <c r="S2382" t="s">
        <v>2</v>
      </c>
      <c r="T2382" t="s">
        <v>2</v>
      </c>
      <c r="U2382" s="1" t="s">
        <v>2</v>
      </c>
    </row>
    <row r="2383" spans="18:21">
      <c r="R2383" t="s">
        <v>2</v>
      </c>
      <c r="S2383" t="s">
        <v>2</v>
      </c>
      <c r="T2383" t="s">
        <v>2</v>
      </c>
      <c r="U2383" s="1" t="s">
        <v>2</v>
      </c>
    </row>
    <row r="2384" spans="18:21">
      <c r="R2384" t="s">
        <v>2</v>
      </c>
      <c r="S2384" t="s">
        <v>2</v>
      </c>
      <c r="T2384" t="s">
        <v>2</v>
      </c>
      <c r="U2384" s="1" t="s">
        <v>2</v>
      </c>
    </row>
    <row r="2385" spans="18:21">
      <c r="R2385" t="s">
        <v>2</v>
      </c>
      <c r="S2385" t="s">
        <v>2</v>
      </c>
      <c r="T2385" t="s">
        <v>2</v>
      </c>
      <c r="U2385" s="1" t="s">
        <v>2</v>
      </c>
    </row>
    <row r="2386" spans="18:21">
      <c r="R2386" t="s">
        <v>2</v>
      </c>
      <c r="S2386" t="s">
        <v>2</v>
      </c>
      <c r="T2386" t="s">
        <v>2</v>
      </c>
      <c r="U2386" s="1" t="s">
        <v>2</v>
      </c>
    </row>
    <row r="2387" spans="18:21">
      <c r="R2387" t="s">
        <v>2</v>
      </c>
      <c r="S2387" t="s">
        <v>2</v>
      </c>
      <c r="T2387" t="s">
        <v>2</v>
      </c>
      <c r="U2387" s="1" t="s">
        <v>2</v>
      </c>
    </row>
    <row r="2388" spans="18:21">
      <c r="R2388" t="s">
        <v>2</v>
      </c>
      <c r="S2388" t="s">
        <v>2</v>
      </c>
      <c r="T2388" t="s">
        <v>2</v>
      </c>
      <c r="U2388" s="1" t="s">
        <v>2</v>
      </c>
    </row>
    <row r="2389" spans="18:21">
      <c r="R2389" t="s">
        <v>2</v>
      </c>
      <c r="S2389" t="s">
        <v>2</v>
      </c>
      <c r="T2389" t="s">
        <v>2</v>
      </c>
      <c r="U2389" s="1" t="s">
        <v>2</v>
      </c>
    </row>
    <row r="2390" spans="18:21">
      <c r="R2390" t="s">
        <v>2</v>
      </c>
      <c r="S2390" t="s">
        <v>2</v>
      </c>
      <c r="T2390" t="s">
        <v>2</v>
      </c>
      <c r="U2390" s="1" t="s">
        <v>2</v>
      </c>
    </row>
    <row r="2391" spans="18:21">
      <c r="R2391" t="s">
        <v>2</v>
      </c>
      <c r="S2391" t="s">
        <v>2</v>
      </c>
      <c r="T2391" t="s">
        <v>2</v>
      </c>
      <c r="U2391" s="1" t="s">
        <v>2</v>
      </c>
    </row>
    <row r="2392" spans="18:21">
      <c r="R2392" t="s">
        <v>2</v>
      </c>
      <c r="S2392" t="s">
        <v>2</v>
      </c>
      <c r="T2392" t="s">
        <v>2</v>
      </c>
      <c r="U2392" s="1" t="s">
        <v>2</v>
      </c>
    </row>
    <row r="2393" spans="18:21">
      <c r="R2393" t="s">
        <v>2</v>
      </c>
      <c r="S2393" t="s">
        <v>2</v>
      </c>
      <c r="T2393" t="s">
        <v>2</v>
      </c>
      <c r="U2393" s="1" t="s">
        <v>2</v>
      </c>
    </row>
    <row r="2394" spans="18:21">
      <c r="R2394" t="s">
        <v>2</v>
      </c>
      <c r="S2394" t="s">
        <v>2</v>
      </c>
      <c r="T2394" t="s">
        <v>2</v>
      </c>
      <c r="U2394" s="1" t="s">
        <v>2</v>
      </c>
    </row>
    <row r="2395" spans="18:21">
      <c r="R2395" t="s">
        <v>2</v>
      </c>
      <c r="S2395" t="s">
        <v>2</v>
      </c>
      <c r="T2395" t="s">
        <v>2</v>
      </c>
      <c r="U2395" s="1" t="s">
        <v>2</v>
      </c>
    </row>
    <row r="2396" spans="18:21">
      <c r="R2396" t="s">
        <v>2</v>
      </c>
      <c r="S2396" t="s">
        <v>2</v>
      </c>
      <c r="T2396" t="s">
        <v>2</v>
      </c>
      <c r="U2396" s="1" t="s">
        <v>2</v>
      </c>
    </row>
    <row r="2397" spans="18:21">
      <c r="R2397" t="s">
        <v>2</v>
      </c>
      <c r="S2397" t="s">
        <v>2</v>
      </c>
      <c r="T2397" t="s">
        <v>2</v>
      </c>
      <c r="U2397" s="1" t="s">
        <v>2</v>
      </c>
    </row>
    <row r="2398" spans="18:21">
      <c r="R2398" t="s">
        <v>2</v>
      </c>
      <c r="S2398" t="s">
        <v>2</v>
      </c>
      <c r="T2398" t="s">
        <v>2</v>
      </c>
      <c r="U2398" s="1" t="s">
        <v>2</v>
      </c>
    </row>
    <row r="2399" spans="18:21">
      <c r="R2399" t="s">
        <v>2</v>
      </c>
      <c r="S2399" t="s">
        <v>2</v>
      </c>
      <c r="T2399" t="s">
        <v>2</v>
      </c>
      <c r="U2399" s="1" t="s">
        <v>2</v>
      </c>
    </row>
    <row r="2400" spans="18:21">
      <c r="R2400" t="s">
        <v>2</v>
      </c>
      <c r="S2400" t="s">
        <v>2</v>
      </c>
      <c r="T2400" t="s">
        <v>2</v>
      </c>
      <c r="U2400" s="1" t="s">
        <v>2</v>
      </c>
    </row>
    <row r="2401" spans="18:21">
      <c r="R2401" t="s">
        <v>2</v>
      </c>
      <c r="S2401" t="s">
        <v>2</v>
      </c>
      <c r="T2401" t="s">
        <v>2</v>
      </c>
      <c r="U2401" s="1" t="s">
        <v>2</v>
      </c>
    </row>
    <row r="2402" spans="18:21">
      <c r="R2402" t="s">
        <v>2</v>
      </c>
      <c r="S2402" t="s">
        <v>2</v>
      </c>
      <c r="T2402" t="s">
        <v>2</v>
      </c>
      <c r="U2402" s="1" t="s">
        <v>2</v>
      </c>
    </row>
    <row r="2403" spans="18:21">
      <c r="R2403" t="s">
        <v>2</v>
      </c>
      <c r="S2403" t="s">
        <v>2</v>
      </c>
      <c r="T2403" t="s">
        <v>2</v>
      </c>
      <c r="U2403" s="1" t="s">
        <v>2</v>
      </c>
    </row>
    <row r="2404" spans="18:21">
      <c r="R2404" t="s">
        <v>2</v>
      </c>
      <c r="S2404" t="s">
        <v>2</v>
      </c>
      <c r="T2404" t="s">
        <v>2</v>
      </c>
      <c r="U2404" s="1" t="s">
        <v>2</v>
      </c>
    </row>
    <row r="2405" spans="18:21">
      <c r="R2405" t="s">
        <v>2</v>
      </c>
      <c r="S2405" t="s">
        <v>2</v>
      </c>
      <c r="T2405" t="s">
        <v>2</v>
      </c>
      <c r="U2405" s="1" t="s">
        <v>2</v>
      </c>
    </row>
    <row r="2406" spans="18:21">
      <c r="R2406" t="s">
        <v>2</v>
      </c>
      <c r="S2406" t="s">
        <v>2</v>
      </c>
      <c r="T2406" t="s">
        <v>2</v>
      </c>
      <c r="U2406" s="1" t="s">
        <v>2</v>
      </c>
    </row>
    <row r="2407" spans="18:21">
      <c r="R2407" t="s">
        <v>2</v>
      </c>
      <c r="S2407" t="s">
        <v>2</v>
      </c>
      <c r="T2407" t="s">
        <v>2</v>
      </c>
      <c r="U2407" s="1" t="s">
        <v>2</v>
      </c>
    </row>
    <row r="2408" spans="18:21">
      <c r="R2408" t="s">
        <v>2</v>
      </c>
      <c r="S2408" t="s">
        <v>2</v>
      </c>
      <c r="T2408" t="s">
        <v>2</v>
      </c>
      <c r="U2408" s="1" t="s">
        <v>2</v>
      </c>
    </row>
    <row r="2409" spans="18:21">
      <c r="R2409" t="s">
        <v>2</v>
      </c>
      <c r="S2409" t="s">
        <v>2</v>
      </c>
      <c r="T2409" t="s">
        <v>2</v>
      </c>
      <c r="U2409" s="1" t="s">
        <v>2</v>
      </c>
    </row>
    <row r="2410" spans="18:21">
      <c r="R2410" t="s">
        <v>2</v>
      </c>
      <c r="S2410" t="s">
        <v>2</v>
      </c>
      <c r="T2410" t="s">
        <v>2</v>
      </c>
      <c r="U2410" s="1" t="s">
        <v>2</v>
      </c>
    </row>
    <row r="2411" spans="18:21">
      <c r="R2411" t="s">
        <v>2</v>
      </c>
      <c r="S2411" t="s">
        <v>2</v>
      </c>
      <c r="T2411" t="s">
        <v>2</v>
      </c>
      <c r="U2411" s="1" t="s">
        <v>2</v>
      </c>
    </row>
    <row r="2412" spans="18:21">
      <c r="R2412" t="s">
        <v>2</v>
      </c>
      <c r="S2412" t="s">
        <v>2</v>
      </c>
      <c r="T2412" t="s">
        <v>2</v>
      </c>
      <c r="U2412" s="1" t="s">
        <v>2</v>
      </c>
    </row>
    <row r="2413" spans="18:21">
      <c r="R2413" t="s">
        <v>2</v>
      </c>
      <c r="S2413" t="s">
        <v>2</v>
      </c>
      <c r="T2413" t="s">
        <v>2</v>
      </c>
      <c r="U2413" s="1" t="s">
        <v>2</v>
      </c>
    </row>
    <row r="2414" spans="18:21">
      <c r="R2414" t="s">
        <v>2</v>
      </c>
      <c r="S2414" t="s">
        <v>2</v>
      </c>
      <c r="T2414" t="s">
        <v>2</v>
      </c>
      <c r="U2414" s="1" t="s">
        <v>2</v>
      </c>
    </row>
    <row r="2415" spans="18:21">
      <c r="R2415" t="s">
        <v>2</v>
      </c>
      <c r="S2415" t="s">
        <v>2</v>
      </c>
      <c r="T2415" t="s">
        <v>2</v>
      </c>
      <c r="U2415" s="1" t="s">
        <v>2</v>
      </c>
    </row>
    <row r="2416" spans="18:21">
      <c r="R2416" t="s">
        <v>2</v>
      </c>
      <c r="S2416" t="s">
        <v>2</v>
      </c>
      <c r="T2416" t="s">
        <v>2</v>
      </c>
      <c r="U2416" s="1" t="s">
        <v>2</v>
      </c>
    </row>
    <row r="2417" spans="18:21">
      <c r="R2417" t="s">
        <v>2</v>
      </c>
      <c r="S2417" t="s">
        <v>2</v>
      </c>
      <c r="T2417" t="s">
        <v>2</v>
      </c>
      <c r="U2417" s="1" t="s">
        <v>2</v>
      </c>
    </row>
    <row r="2418" spans="18:21">
      <c r="R2418" t="s">
        <v>2</v>
      </c>
      <c r="S2418" t="s">
        <v>2</v>
      </c>
      <c r="T2418" t="s">
        <v>2</v>
      </c>
      <c r="U2418" s="1" t="s">
        <v>2</v>
      </c>
    </row>
    <row r="2419" spans="18:21">
      <c r="R2419" t="s">
        <v>2</v>
      </c>
      <c r="S2419" t="s">
        <v>2</v>
      </c>
      <c r="T2419" t="s">
        <v>2</v>
      </c>
      <c r="U2419" s="1" t="s">
        <v>2</v>
      </c>
    </row>
    <row r="2420" spans="18:21">
      <c r="R2420" t="s">
        <v>2</v>
      </c>
      <c r="S2420" t="s">
        <v>2</v>
      </c>
      <c r="T2420" t="s">
        <v>2</v>
      </c>
      <c r="U2420" s="1" t="s">
        <v>2</v>
      </c>
    </row>
    <row r="2421" spans="18:21">
      <c r="R2421" t="s">
        <v>2</v>
      </c>
      <c r="S2421" t="s">
        <v>2</v>
      </c>
      <c r="T2421" t="s">
        <v>2</v>
      </c>
      <c r="U2421" s="1" t="s">
        <v>2</v>
      </c>
    </row>
    <row r="2422" spans="18:21">
      <c r="R2422" t="s">
        <v>2</v>
      </c>
      <c r="S2422" t="s">
        <v>2</v>
      </c>
      <c r="T2422" t="s">
        <v>2</v>
      </c>
      <c r="U2422" s="1" t="s">
        <v>2</v>
      </c>
    </row>
    <row r="2423" spans="18:21">
      <c r="R2423" t="s">
        <v>2</v>
      </c>
      <c r="S2423" t="s">
        <v>2</v>
      </c>
      <c r="T2423" t="s">
        <v>2</v>
      </c>
      <c r="U2423" s="1" t="s">
        <v>2</v>
      </c>
    </row>
    <row r="2424" spans="18:21">
      <c r="R2424" t="s">
        <v>2</v>
      </c>
      <c r="S2424" t="s">
        <v>2</v>
      </c>
      <c r="T2424" t="s">
        <v>2</v>
      </c>
      <c r="U2424" s="1" t="s">
        <v>2</v>
      </c>
    </row>
    <row r="2425" spans="18:21">
      <c r="R2425" t="s">
        <v>2</v>
      </c>
      <c r="S2425" t="s">
        <v>2</v>
      </c>
      <c r="T2425" t="s">
        <v>2</v>
      </c>
      <c r="U2425" s="1" t="s">
        <v>2</v>
      </c>
    </row>
    <row r="2426" spans="18:21">
      <c r="R2426" t="s">
        <v>2</v>
      </c>
      <c r="S2426" t="s">
        <v>2</v>
      </c>
      <c r="T2426" t="s">
        <v>2</v>
      </c>
      <c r="U2426" s="1" t="s">
        <v>2</v>
      </c>
    </row>
    <row r="2427" spans="18:21">
      <c r="R2427" t="s">
        <v>2</v>
      </c>
      <c r="S2427" t="s">
        <v>2</v>
      </c>
      <c r="T2427" t="s">
        <v>2</v>
      </c>
      <c r="U2427" s="1" t="s">
        <v>2</v>
      </c>
    </row>
    <row r="2428" spans="18:21">
      <c r="R2428" t="s">
        <v>2</v>
      </c>
      <c r="S2428" t="s">
        <v>2</v>
      </c>
      <c r="T2428" t="s">
        <v>2</v>
      </c>
      <c r="U2428" s="1" t="s">
        <v>2</v>
      </c>
    </row>
    <row r="2429" spans="18:21">
      <c r="R2429" t="s">
        <v>2</v>
      </c>
      <c r="S2429" t="s">
        <v>2</v>
      </c>
      <c r="T2429" t="s">
        <v>2</v>
      </c>
      <c r="U2429" s="1" t="s">
        <v>2</v>
      </c>
    </row>
    <row r="2430" spans="18:21">
      <c r="R2430" t="s">
        <v>2</v>
      </c>
      <c r="S2430" t="s">
        <v>2</v>
      </c>
      <c r="T2430" t="s">
        <v>2</v>
      </c>
      <c r="U2430" s="1" t="s">
        <v>2</v>
      </c>
    </row>
    <row r="2431" spans="18:21">
      <c r="R2431" t="s">
        <v>2</v>
      </c>
      <c r="S2431" t="s">
        <v>2</v>
      </c>
      <c r="T2431" t="s">
        <v>2</v>
      </c>
      <c r="U2431" s="1" t="s">
        <v>2</v>
      </c>
    </row>
    <row r="2432" spans="18:21">
      <c r="R2432" t="s">
        <v>2</v>
      </c>
      <c r="S2432" t="s">
        <v>2</v>
      </c>
      <c r="T2432" t="s">
        <v>2</v>
      </c>
      <c r="U2432" s="1" t="s">
        <v>2</v>
      </c>
    </row>
    <row r="2433" spans="18:21">
      <c r="R2433" t="s">
        <v>2</v>
      </c>
      <c r="S2433" t="s">
        <v>2</v>
      </c>
      <c r="T2433" t="s">
        <v>2</v>
      </c>
      <c r="U2433" s="1" t="s">
        <v>2</v>
      </c>
    </row>
    <row r="2434" spans="18:21">
      <c r="R2434" t="s">
        <v>2</v>
      </c>
      <c r="S2434" t="s">
        <v>2</v>
      </c>
      <c r="T2434" t="s">
        <v>2</v>
      </c>
      <c r="U2434" s="1" t="s">
        <v>2</v>
      </c>
    </row>
    <row r="2435" spans="18:21">
      <c r="R2435" t="s">
        <v>2</v>
      </c>
      <c r="S2435" t="s">
        <v>2</v>
      </c>
      <c r="T2435" t="s">
        <v>2</v>
      </c>
      <c r="U2435" s="1" t="s">
        <v>2</v>
      </c>
    </row>
    <row r="2436" spans="18:21">
      <c r="R2436" t="s">
        <v>2</v>
      </c>
      <c r="S2436" t="s">
        <v>2</v>
      </c>
      <c r="T2436" t="s">
        <v>2</v>
      </c>
      <c r="U2436" s="1" t="s">
        <v>2</v>
      </c>
    </row>
    <row r="2437" spans="18:21">
      <c r="R2437" t="s">
        <v>2</v>
      </c>
      <c r="S2437" t="s">
        <v>2</v>
      </c>
      <c r="T2437" t="s">
        <v>2</v>
      </c>
      <c r="U2437" s="1" t="s">
        <v>2</v>
      </c>
    </row>
    <row r="2438" spans="18:21">
      <c r="R2438" t="s">
        <v>2</v>
      </c>
      <c r="S2438" t="s">
        <v>2</v>
      </c>
      <c r="T2438" t="s">
        <v>2</v>
      </c>
      <c r="U2438" s="1" t="s">
        <v>2</v>
      </c>
    </row>
    <row r="2439" spans="18:21">
      <c r="R2439" t="s">
        <v>2</v>
      </c>
      <c r="S2439" t="s">
        <v>2</v>
      </c>
      <c r="T2439" t="s">
        <v>2</v>
      </c>
      <c r="U2439" s="1" t="s">
        <v>2</v>
      </c>
    </row>
    <row r="2440" spans="18:21">
      <c r="R2440" t="s">
        <v>2</v>
      </c>
      <c r="S2440" t="s">
        <v>2</v>
      </c>
      <c r="T2440" t="s">
        <v>2</v>
      </c>
      <c r="U2440" s="1" t="s">
        <v>2</v>
      </c>
    </row>
    <row r="2441" spans="18:21">
      <c r="R2441" t="s">
        <v>2</v>
      </c>
      <c r="S2441" t="s">
        <v>2</v>
      </c>
      <c r="T2441" t="s">
        <v>2</v>
      </c>
      <c r="U2441" s="1" t="s">
        <v>2</v>
      </c>
    </row>
    <row r="2442" spans="18:21">
      <c r="R2442" t="s">
        <v>2</v>
      </c>
      <c r="S2442" t="s">
        <v>2</v>
      </c>
      <c r="T2442" t="s">
        <v>2</v>
      </c>
      <c r="U2442" s="1" t="s">
        <v>2</v>
      </c>
    </row>
    <row r="2443" spans="18:21">
      <c r="R2443" t="s">
        <v>2</v>
      </c>
      <c r="S2443" t="s">
        <v>2</v>
      </c>
      <c r="T2443" t="s">
        <v>2</v>
      </c>
      <c r="U2443" s="1" t="s">
        <v>2</v>
      </c>
    </row>
    <row r="2444" spans="18:21">
      <c r="R2444" t="s">
        <v>2</v>
      </c>
      <c r="S2444" t="s">
        <v>2</v>
      </c>
      <c r="T2444" t="s">
        <v>2</v>
      </c>
      <c r="U2444" s="1" t="s">
        <v>2</v>
      </c>
    </row>
    <row r="2445" spans="18:21">
      <c r="R2445" t="s">
        <v>2</v>
      </c>
      <c r="S2445" t="s">
        <v>2</v>
      </c>
      <c r="T2445" t="s">
        <v>2</v>
      </c>
      <c r="U2445" s="1" t="s">
        <v>2</v>
      </c>
    </row>
    <row r="2446" spans="18:21">
      <c r="R2446" t="s">
        <v>2</v>
      </c>
      <c r="S2446" t="s">
        <v>2</v>
      </c>
      <c r="T2446" t="s">
        <v>2</v>
      </c>
      <c r="U2446" s="1" t="s">
        <v>2</v>
      </c>
    </row>
    <row r="2447" spans="18:21">
      <c r="R2447" t="s">
        <v>2</v>
      </c>
      <c r="S2447" t="s">
        <v>2</v>
      </c>
      <c r="T2447" t="s">
        <v>2</v>
      </c>
      <c r="U2447" s="1" t="s">
        <v>2</v>
      </c>
    </row>
    <row r="2448" spans="18:21">
      <c r="R2448" t="s">
        <v>2</v>
      </c>
      <c r="S2448" t="s">
        <v>2</v>
      </c>
      <c r="T2448" t="s">
        <v>2</v>
      </c>
      <c r="U2448" s="1" t="s">
        <v>2</v>
      </c>
    </row>
    <row r="2449" spans="18:21">
      <c r="R2449" t="s">
        <v>2</v>
      </c>
      <c r="S2449" t="s">
        <v>2</v>
      </c>
      <c r="T2449" t="s">
        <v>2</v>
      </c>
      <c r="U2449" s="1" t="s">
        <v>2</v>
      </c>
    </row>
    <row r="2450" spans="18:21">
      <c r="R2450" t="s">
        <v>2</v>
      </c>
      <c r="S2450" t="s">
        <v>2</v>
      </c>
      <c r="T2450" t="s">
        <v>2</v>
      </c>
      <c r="U2450" s="1" t="s">
        <v>2</v>
      </c>
    </row>
    <row r="2451" spans="18:21">
      <c r="R2451" t="s">
        <v>2</v>
      </c>
      <c r="S2451" t="s">
        <v>2</v>
      </c>
      <c r="T2451" t="s">
        <v>2</v>
      </c>
      <c r="U2451" s="1" t="s">
        <v>2</v>
      </c>
    </row>
    <row r="2452" spans="18:21">
      <c r="R2452" t="s">
        <v>2</v>
      </c>
      <c r="S2452" t="s">
        <v>2</v>
      </c>
      <c r="T2452" t="s">
        <v>2</v>
      </c>
      <c r="U2452" s="1" t="s">
        <v>2</v>
      </c>
    </row>
    <row r="2453" spans="18:21">
      <c r="R2453" t="s">
        <v>2</v>
      </c>
      <c r="S2453" t="s">
        <v>2</v>
      </c>
      <c r="T2453" t="s">
        <v>2</v>
      </c>
      <c r="U2453" s="1" t="s">
        <v>2</v>
      </c>
    </row>
    <row r="2454" spans="18:21">
      <c r="R2454" t="s">
        <v>2</v>
      </c>
      <c r="S2454" t="s">
        <v>2</v>
      </c>
      <c r="T2454" t="s">
        <v>2</v>
      </c>
      <c r="U2454" s="1" t="s">
        <v>2</v>
      </c>
    </row>
    <row r="2455" spans="18:21">
      <c r="R2455" t="s">
        <v>2</v>
      </c>
      <c r="S2455" t="s">
        <v>2</v>
      </c>
      <c r="T2455" t="s">
        <v>2</v>
      </c>
      <c r="U2455" s="1" t="s">
        <v>2</v>
      </c>
    </row>
    <row r="2456" spans="18:21">
      <c r="R2456" t="s">
        <v>2</v>
      </c>
      <c r="S2456" t="s">
        <v>2</v>
      </c>
      <c r="T2456" t="s">
        <v>2</v>
      </c>
      <c r="U2456" s="1" t="s">
        <v>2</v>
      </c>
    </row>
    <row r="2457" spans="18:21">
      <c r="R2457" t="s">
        <v>2</v>
      </c>
      <c r="S2457" t="s">
        <v>2</v>
      </c>
      <c r="T2457" t="s">
        <v>2</v>
      </c>
      <c r="U2457" s="1" t="s">
        <v>2</v>
      </c>
    </row>
    <row r="2458" spans="18:21">
      <c r="R2458" t="s">
        <v>2</v>
      </c>
      <c r="S2458" t="s">
        <v>2</v>
      </c>
      <c r="T2458" t="s">
        <v>2</v>
      </c>
      <c r="U2458" s="1" t="s">
        <v>2</v>
      </c>
    </row>
    <row r="2459" spans="18:21">
      <c r="R2459" t="s">
        <v>2</v>
      </c>
      <c r="S2459" t="s">
        <v>2</v>
      </c>
      <c r="T2459" t="s">
        <v>2</v>
      </c>
      <c r="U2459" s="1" t="s">
        <v>2</v>
      </c>
    </row>
    <row r="2460" spans="18:21">
      <c r="R2460" t="s">
        <v>2</v>
      </c>
      <c r="S2460" t="s">
        <v>2</v>
      </c>
      <c r="T2460" t="s">
        <v>2</v>
      </c>
      <c r="U2460" s="1" t="s">
        <v>2</v>
      </c>
    </row>
    <row r="2461" spans="18:21">
      <c r="R2461" t="s">
        <v>2</v>
      </c>
      <c r="S2461" t="s">
        <v>2</v>
      </c>
      <c r="T2461" t="s">
        <v>2</v>
      </c>
      <c r="U2461" s="1" t="s">
        <v>2</v>
      </c>
    </row>
    <row r="2462" spans="18:21">
      <c r="R2462" t="s">
        <v>2</v>
      </c>
      <c r="S2462" t="s">
        <v>2</v>
      </c>
      <c r="T2462" t="s">
        <v>2</v>
      </c>
      <c r="U2462" s="1" t="s">
        <v>2</v>
      </c>
    </row>
    <row r="2463" spans="18:21">
      <c r="R2463" t="s">
        <v>2</v>
      </c>
      <c r="S2463" t="s">
        <v>2</v>
      </c>
      <c r="T2463" t="s">
        <v>2</v>
      </c>
      <c r="U2463" s="1" t="s">
        <v>2</v>
      </c>
    </row>
    <row r="2464" spans="18:21">
      <c r="R2464" t="s">
        <v>2</v>
      </c>
      <c r="S2464" t="s">
        <v>2</v>
      </c>
      <c r="T2464" t="s">
        <v>2</v>
      </c>
      <c r="U2464" s="1" t="s">
        <v>2</v>
      </c>
    </row>
    <row r="2465" spans="18:21">
      <c r="R2465" t="s">
        <v>2</v>
      </c>
      <c r="S2465" t="s">
        <v>2</v>
      </c>
      <c r="T2465" t="s">
        <v>2</v>
      </c>
      <c r="U2465" s="1" t="s">
        <v>2</v>
      </c>
    </row>
    <row r="2466" spans="18:21">
      <c r="R2466" t="s">
        <v>2</v>
      </c>
      <c r="S2466" t="s">
        <v>2</v>
      </c>
      <c r="T2466" t="s">
        <v>2</v>
      </c>
      <c r="U2466" s="1" t="s">
        <v>2</v>
      </c>
    </row>
    <row r="2467" spans="18:21">
      <c r="R2467" t="s">
        <v>2</v>
      </c>
      <c r="S2467" t="s">
        <v>2</v>
      </c>
      <c r="T2467" t="s">
        <v>2</v>
      </c>
      <c r="U2467" s="1" t="s">
        <v>2</v>
      </c>
    </row>
    <row r="2468" spans="18:21">
      <c r="R2468" t="s">
        <v>2</v>
      </c>
      <c r="S2468" t="s">
        <v>2</v>
      </c>
      <c r="T2468" t="s">
        <v>2</v>
      </c>
      <c r="U2468" s="1" t="s">
        <v>2</v>
      </c>
    </row>
    <row r="2469" spans="18:21">
      <c r="R2469" t="s">
        <v>2</v>
      </c>
      <c r="S2469" t="s">
        <v>2</v>
      </c>
      <c r="T2469" t="s">
        <v>2</v>
      </c>
      <c r="U2469" s="1" t="s">
        <v>2</v>
      </c>
    </row>
    <row r="2470" spans="18:21">
      <c r="R2470" t="s">
        <v>2</v>
      </c>
      <c r="S2470" t="s">
        <v>2</v>
      </c>
      <c r="T2470" t="s">
        <v>2</v>
      </c>
      <c r="U2470" s="1" t="s">
        <v>2</v>
      </c>
    </row>
    <row r="2471" spans="18:21">
      <c r="R2471" t="s">
        <v>2</v>
      </c>
      <c r="S2471" t="s">
        <v>2</v>
      </c>
      <c r="T2471" t="s">
        <v>2</v>
      </c>
      <c r="U2471" s="1" t="s">
        <v>2</v>
      </c>
    </row>
    <row r="2472" spans="18:21">
      <c r="R2472" t="s">
        <v>2</v>
      </c>
      <c r="S2472" t="s">
        <v>2</v>
      </c>
      <c r="T2472" t="s">
        <v>2</v>
      </c>
      <c r="U2472" s="1" t="s">
        <v>2</v>
      </c>
    </row>
    <row r="2473" spans="18:21">
      <c r="R2473" t="s">
        <v>2</v>
      </c>
      <c r="S2473" t="s">
        <v>2</v>
      </c>
      <c r="T2473" t="s">
        <v>2</v>
      </c>
      <c r="U2473" s="1" t="s">
        <v>2</v>
      </c>
    </row>
    <row r="2474" spans="18:21">
      <c r="R2474" t="s">
        <v>2</v>
      </c>
      <c r="S2474" t="s">
        <v>2</v>
      </c>
      <c r="T2474" t="s">
        <v>2</v>
      </c>
      <c r="U2474" s="1" t="s">
        <v>2</v>
      </c>
    </row>
    <row r="2475" spans="18:21">
      <c r="R2475" t="s">
        <v>2</v>
      </c>
      <c r="S2475" t="s">
        <v>2</v>
      </c>
      <c r="T2475" t="s">
        <v>2</v>
      </c>
      <c r="U2475" s="1" t="s">
        <v>2</v>
      </c>
    </row>
    <row r="2476" spans="18:21">
      <c r="R2476" t="s">
        <v>2</v>
      </c>
      <c r="S2476" t="s">
        <v>2</v>
      </c>
      <c r="T2476" t="s">
        <v>2</v>
      </c>
      <c r="U2476" s="1" t="s">
        <v>2</v>
      </c>
    </row>
    <row r="2477" spans="18:21">
      <c r="R2477" t="s">
        <v>2</v>
      </c>
      <c r="S2477" t="s">
        <v>2</v>
      </c>
      <c r="T2477" t="s">
        <v>2</v>
      </c>
      <c r="U2477" s="1" t="s">
        <v>2</v>
      </c>
    </row>
    <row r="2478" spans="18:21">
      <c r="R2478" t="s">
        <v>2</v>
      </c>
      <c r="S2478" t="s">
        <v>2</v>
      </c>
      <c r="T2478" t="s">
        <v>2</v>
      </c>
      <c r="U2478" s="1" t="s">
        <v>2</v>
      </c>
    </row>
    <row r="2479" spans="18:21">
      <c r="R2479" t="s">
        <v>2</v>
      </c>
      <c r="S2479" t="s">
        <v>2</v>
      </c>
      <c r="T2479" t="s">
        <v>2</v>
      </c>
      <c r="U2479" s="1" t="s">
        <v>2</v>
      </c>
    </row>
    <row r="2480" spans="18:21">
      <c r="R2480" t="s">
        <v>2</v>
      </c>
      <c r="S2480" t="s">
        <v>2</v>
      </c>
      <c r="T2480" t="s">
        <v>2</v>
      </c>
      <c r="U2480" s="1" t="s">
        <v>2</v>
      </c>
    </row>
    <row r="2481" spans="18:21">
      <c r="R2481" t="s">
        <v>2</v>
      </c>
      <c r="S2481" t="s">
        <v>2</v>
      </c>
      <c r="T2481" t="s">
        <v>2</v>
      </c>
      <c r="U2481" s="1" t="s">
        <v>2</v>
      </c>
    </row>
    <row r="2482" spans="18:21">
      <c r="R2482" t="s">
        <v>2</v>
      </c>
      <c r="S2482" t="s">
        <v>2</v>
      </c>
      <c r="T2482" t="s">
        <v>2</v>
      </c>
      <c r="U2482" s="1" t="s">
        <v>2</v>
      </c>
    </row>
    <row r="2483" spans="18:21">
      <c r="R2483" t="s">
        <v>2</v>
      </c>
      <c r="S2483" t="s">
        <v>2</v>
      </c>
      <c r="T2483" t="s">
        <v>2</v>
      </c>
      <c r="U2483" s="1" t="s">
        <v>2</v>
      </c>
    </row>
    <row r="2484" spans="18:21">
      <c r="R2484" t="s">
        <v>2</v>
      </c>
      <c r="S2484" t="s">
        <v>2</v>
      </c>
      <c r="T2484" t="s">
        <v>2</v>
      </c>
      <c r="U2484" s="1" t="s">
        <v>2</v>
      </c>
    </row>
    <row r="2485" spans="18:21">
      <c r="R2485" t="s">
        <v>2</v>
      </c>
      <c r="S2485" t="s">
        <v>2</v>
      </c>
      <c r="T2485" t="s">
        <v>2</v>
      </c>
      <c r="U2485" s="1" t="s">
        <v>2</v>
      </c>
    </row>
    <row r="2486" spans="18:21">
      <c r="R2486" t="s">
        <v>2</v>
      </c>
      <c r="S2486" t="s">
        <v>2</v>
      </c>
      <c r="T2486" t="s">
        <v>2</v>
      </c>
      <c r="U2486" s="1" t="s">
        <v>2</v>
      </c>
    </row>
    <row r="2487" spans="18:21">
      <c r="R2487" t="s">
        <v>2</v>
      </c>
      <c r="S2487" t="s">
        <v>2</v>
      </c>
      <c r="T2487" t="s">
        <v>2</v>
      </c>
      <c r="U2487" s="1" t="s">
        <v>2</v>
      </c>
    </row>
    <row r="2488" spans="18:21">
      <c r="R2488" t="s">
        <v>2</v>
      </c>
      <c r="S2488" t="s">
        <v>2</v>
      </c>
      <c r="T2488" t="s">
        <v>2</v>
      </c>
      <c r="U2488" s="1" t="s">
        <v>2</v>
      </c>
    </row>
    <row r="2489" spans="18:21">
      <c r="R2489" t="s">
        <v>2</v>
      </c>
      <c r="S2489" t="s">
        <v>2</v>
      </c>
      <c r="T2489" t="s">
        <v>2</v>
      </c>
      <c r="U2489" s="1" t="s">
        <v>2</v>
      </c>
    </row>
    <row r="2490" spans="18:21">
      <c r="R2490" t="s">
        <v>2</v>
      </c>
      <c r="S2490" t="s">
        <v>2</v>
      </c>
      <c r="T2490" t="s">
        <v>2</v>
      </c>
      <c r="U2490" s="1" t="s">
        <v>2</v>
      </c>
    </row>
    <row r="2491" spans="18:21">
      <c r="R2491" t="s">
        <v>2</v>
      </c>
      <c r="S2491" t="s">
        <v>2</v>
      </c>
      <c r="T2491" t="s">
        <v>2</v>
      </c>
      <c r="U2491" s="1" t="s">
        <v>2</v>
      </c>
    </row>
    <row r="2492" spans="18:21">
      <c r="R2492" t="s">
        <v>2</v>
      </c>
      <c r="S2492" t="s">
        <v>2</v>
      </c>
      <c r="T2492" t="s">
        <v>2</v>
      </c>
      <c r="U2492" s="1" t="s">
        <v>2</v>
      </c>
    </row>
    <row r="2493" spans="18:21">
      <c r="R2493" t="s">
        <v>2</v>
      </c>
      <c r="S2493" t="s">
        <v>2</v>
      </c>
      <c r="T2493" t="s">
        <v>2</v>
      </c>
      <c r="U2493" s="1" t="s">
        <v>2</v>
      </c>
    </row>
    <row r="2494" spans="18:21">
      <c r="R2494" t="s">
        <v>2</v>
      </c>
      <c r="S2494" t="s">
        <v>2</v>
      </c>
      <c r="T2494" t="s">
        <v>2</v>
      </c>
      <c r="U2494" s="1" t="s">
        <v>2</v>
      </c>
    </row>
    <row r="2495" spans="18:21">
      <c r="R2495" t="s">
        <v>2</v>
      </c>
      <c r="S2495" t="s">
        <v>2</v>
      </c>
      <c r="T2495" t="s">
        <v>2</v>
      </c>
      <c r="U2495" s="1" t="s">
        <v>2</v>
      </c>
    </row>
    <row r="2496" spans="18:21">
      <c r="R2496" t="s">
        <v>2</v>
      </c>
      <c r="S2496" t="s">
        <v>2</v>
      </c>
      <c r="T2496" t="s">
        <v>2</v>
      </c>
      <c r="U2496" s="1" t="s">
        <v>2</v>
      </c>
    </row>
    <row r="2497" spans="18:21">
      <c r="R2497" t="s">
        <v>2</v>
      </c>
      <c r="S2497" t="s">
        <v>2</v>
      </c>
      <c r="T2497" t="s">
        <v>2</v>
      </c>
      <c r="U2497" s="1" t="s">
        <v>2</v>
      </c>
    </row>
    <row r="2498" spans="18:21">
      <c r="R2498" t="s">
        <v>2</v>
      </c>
      <c r="S2498" t="s">
        <v>2</v>
      </c>
      <c r="T2498" t="s">
        <v>2</v>
      </c>
      <c r="U2498" s="1" t="s">
        <v>2</v>
      </c>
    </row>
    <row r="2499" spans="18:21">
      <c r="R2499" t="s">
        <v>2</v>
      </c>
      <c r="S2499" t="s">
        <v>2</v>
      </c>
      <c r="T2499" t="s">
        <v>2</v>
      </c>
      <c r="U2499" s="1" t="s">
        <v>2</v>
      </c>
    </row>
    <row r="2500" spans="18:21">
      <c r="R2500" t="s">
        <v>2</v>
      </c>
      <c r="S2500" t="s">
        <v>2</v>
      </c>
      <c r="T2500" t="s">
        <v>2</v>
      </c>
      <c r="U2500" s="1" t="s">
        <v>2</v>
      </c>
    </row>
    <row r="2501" spans="18:21">
      <c r="R2501" t="s">
        <v>2</v>
      </c>
      <c r="S2501" t="s">
        <v>2</v>
      </c>
      <c r="T2501" t="s">
        <v>2</v>
      </c>
      <c r="U2501" s="1" t="s">
        <v>2</v>
      </c>
    </row>
    <row r="2502" spans="18:21">
      <c r="R2502" t="s">
        <v>2</v>
      </c>
      <c r="S2502" t="s">
        <v>2</v>
      </c>
      <c r="T2502" t="s">
        <v>2</v>
      </c>
      <c r="U2502" s="1" t="s">
        <v>2</v>
      </c>
    </row>
    <row r="2503" spans="18:21">
      <c r="R2503" t="s">
        <v>2</v>
      </c>
      <c r="S2503" t="s">
        <v>2</v>
      </c>
      <c r="T2503" t="s">
        <v>2</v>
      </c>
      <c r="U2503" s="1" t="s">
        <v>2</v>
      </c>
    </row>
    <row r="2504" spans="18:21">
      <c r="R2504" t="s">
        <v>2</v>
      </c>
      <c r="S2504" t="s">
        <v>2</v>
      </c>
      <c r="T2504" t="s">
        <v>2</v>
      </c>
      <c r="U2504" s="1" t="s">
        <v>2</v>
      </c>
    </row>
    <row r="2505" spans="18:21">
      <c r="R2505" t="s">
        <v>2</v>
      </c>
      <c r="S2505" t="s">
        <v>2</v>
      </c>
      <c r="T2505" t="s">
        <v>2</v>
      </c>
      <c r="U2505" s="1" t="s">
        <v>2</v>
      </c>
    </row>
    <row r="2506" spans="18:21">
      <c r="R2506" t="s">
        <v>2</v>
      </c>
      <c r="S2506" t="s">
        <v>2</v>
      </c>
      <c r="T2506" t="s">
        <v>2</v>
      </c>
      <c r="U2506" s="1" t="s">
        <v>2</v>
      </c>
    </row>
    <row r="2507" spans="18:21">
      <c r="R2507" t="s">
        <v>2</v>
      </c>
      <c r="S2507" t="s">
        <v>2</v>
      </c>
      <c r="T2507" t="s">
        <v>2</v>
      </c>
      <c r="U2507" s="1" t="s">
        <v>2</v>
      </c>
    </row>
    <row r="2508" spans="18:21">
      <c r="R2508" t="s">
        <v>2</v>
      </c>
      <c r="S2508" t="s">
        <v>2</v>
      </c>
      <c r="T2508" t="s">
        <v>2</v>
      </c>
      <c r="U2508" s="1" t="s">
        <v>2</v>
      </c>
    </row>
    <row r="2509" spans="18:21">
      <c r="R2509" t="s">
        <v>2</v>
      </c>
      <c r="S2509" t="s">
        <v>2</v>
      </c>
      <c r="T2509" t="s">
        <v>2</v>
      </c>
      <c r="U2509" s="1" t="s">
        <v>2</v>
      </c>
    </row>
    <row r="2510" spans="18:21">
      <c r="R2510" t="s">
        <v>2</v>
      </c>
      <c r="S2510" t="s">
        <v>2</v>
      </c>
      <c r="T2510" t="s">
        <v>2</v>
      </c>
      <c r="U2510" s="1" t="s">
        <v>2</v>
      </c>
    </row>
    <row r="2511" spans="18:21">
      <c r="R2511" t="s">
        <v>2</v>
      </c>
      <c r="S2511" t="s">
        <v>2</v>
      </c>
      <c r="T2511" t="s">
        <v>2</v>
      </c>
      <c r="U2511" s="1" t="s">
        <v>2</v>
      </c>
    </row>
    <row r="2512" spans="18:21">
      <c r="R2512" t="s">
        <v>2</v>
      </c>
      <c r="S2512" t="s">
        <v>2</v>
      </c>
      <c r="T2512" t="s">
        <v>2</v>
      </c>
      <c r="U2512" s="1" t="s">
        <v>2</v>
      </c>
    </row>
    <row r="2513" spans="18:21">
      <c r="R2513" t="s">
        <v>2</v>
      </c>
      <c r="S2513" t="s">
        <v>2</v>
      </c>
      <c r="T2513" t="s">
        <v>2</v>
      </c>
      <c r="U2513" s="1" t="s">
        <v>2</v>
      </c>
    </row>
    <row r="2514" spans="18:21">
      <c r="R2514" t="s">
        <v>2</v>
      </c>
      <c r="S2514" t="s">
        <v>2</v>
      </c>
      <c r="T2514" t="s">
        <v>2</v>
      </c>
      <c r="U2514" s="1" t="s">
        <v>2</v>
      </c>
    </row>
    <row r="2515" spans="18:21">
      <c r="R2515" t="s">
        <v>2</v>
      </c>
      <c r="S2515" t="s">
        <v>2</v>
      </c>
      <c r="T2515" t="s">
        <v>2</v>
      </c>
      <c r="U2515" s="1" t="s">
        <v>2</v>
      </c>
    </row>
    <row r="2516" spans="18:21">
      <c r="R2516" t="s">
        <v>2</v>
      </c>
      <c r="S2516" t="s">
        <v>2</v>
      </c>
      <c r="T2516" t="s">
        <v>2</v>
      </c>
      <c r="U2516" s="1" t="s">
        <v>2</v>
      </c>
    </row>
    <row r="2517" spans="18:21">
      <c r="R2517" t="s">
        <v>2</v>
      </c>
      <c r="S2517" t="s">
        <v>2</v>
      </c>
      <c r="T2517" t="s">
        <v>2</v>
      </c>
      <c r="U2517" s="1" t="s">
        <v>2</v>
      </c>
    </row>
    <row r="2518" spans="18:21">
      <c r="R2518" t="s">
        <v>2</v>
      </c>
      <c r="S2518" t="s">
        <v>2</v>
      </c>
      <c r="T2518" t="s">
        <v>2</v>
      </c>
      <c r="U2518" s="1" t="s">
        <v>2</v>
      </c>
    </row>
    <row r="2519" spans="18:21">
      <c r="R2519" t="s">
        <v>2</v>
      </c>
      <c r="S2519" t="s">
        <v>2</v>
      </c>
      <c r="T2519" t="s">
        <v>2</v>
      </c>
      <c r="U2519" s="1" t="s">
        <v>2</v>
      </c>
    </row>
    <row r="2520" spans="18:21">
      <c r="R2520" t="s">
        <v>2</v>
      </c>
      <c r="S2520" t="s">
        <v>2</v>
      </c>
      <c r="T2520" t="s">
        <v>2</v>
      </c>
      <c r="U2520" s="1" t="s">
        <v>2</v>
      </c>
    </row>
    <row r="2521" spans="18:21">
      <c r="R2521" t="s">
        <v>2</v>
      </c>
      <c r="S2521" t="s">
        <v>2</v>
      </c>
      <c r="T2521" t="s">
        <v>2</v>
      </c>
      <c r="U2521" s="1" t="s">
        <v>2</v>
      </c>
    </row>
    <row r="2522" spans="18:21">
      <c r="R2522" t="s">
        <v>2</v>
      </c>
      <c r="S2522" t="s">
        <v>2</v>
      </c>
      <c r="T2522" t="s">
        <v>2</v>
      </c>
      <c r="U2522" s="1" t="s">
        <v>2</v>
      </c>
    </row>
    <row r="2523" spans="18:21">
      <c r="R2523" t="s">
        <v>2</v>
      </c>
      <c r="S2523" t="s">
        <v>2</v>
      </c>
      <c r="T2523" t="s">
        <v>2</v>
      </c>
      <c r="U2523" s="1" t="s">
        <v>2</v>
      </c>
    </row>
    <row r="2524" spans="18:21">
      <c r="R2524" t="s">
        <v>2</v>
      </c>
      <c r="S2524" t="s">
        <v>2</v>
      </c>
      <c r="T2524" t="s">
        <v>2</v>
      </c>
      <c r="U2524" s="1" t="s">
        <v>2</v>
      </c>
    </row>
    <row r="2525" spans="18:21">
      <c r="R2525" t="s">
        <v>2</v>
      </c>
      <c r="S2525" t="s">
        <v>2</v>
      </c>
      <c r="T2525" t="s">
        <v>2</v>
      </c>
      <c r="U2525" s="1" t="s">
        <v>2</v>
      </c>
    </row>
    <row r="2526" spans="18:21">
      <c r="R2526" t="s">
        <v>2</v>
      </c>
      <c r="S2526" t="s">
        <v>2</v>
      </c>
      <c r="T2526" t="s">
        <v>2</v>
      </c>
      <c r="U2526" s="1" t="s">
        <v>2</v>
      </c>
    </row>
    <row r="2527" spans="18:21">
      <c r="R2527" t="s">
        <v>2</v>
      </c>
      <c r="S2527" t="s">
        <v>2</v>
      </c>
      <c r="T2527" t="s">
        <v>2</v>
      </c>
      <c r="U2527" s="1" t="s">
        <v>2</v>
      </c>
    </row>
    <row r="2528" spans="18:21">
      <c r="R2528" t="s">
        <v>2</v>
      </c>
      <c r="S2528" t="s">
        <v>2</v>
      </c>
      <c r="T2528" t="s">
        <v>2</v>
      </c>
      <c r="U2528" s="1" t="s">
        <v>2</v>
      </c>
    </row>
    <row r="2529" spans="18:21">
      <c r="R2529" t="s">
        <v>2</v>
      </c>
      <c r="S2529" t="s">
        <v>2</v>
      </c>
      <c r="T2529" t="s">
        <v>2</v>
      </c>
      <c r="U2529" s="1" t="s">
        <v>2</v>
      </c>
    </row>
    <row r="2530" spans="18:21">
      <c r="R2530" t="s">
        <v>2</v>
      </c>
      <c r="S2530" t="s">
        <v>2</v>
      </c>
      <c r="T2530" t="s">
        <v>2</v>
      </c>
      <c r="U2530" s="1" t="s">
        <v>2</v>
      </c>
    </row>
    <row r="2531" spans="18:21">
      <c r="R2531" t="s">
        <v>2</v>
      </c>
      <c r="S2531" t="s">
        <v>2</v>
      </c>
      <c r="T2531" t="s">
        <v>2</v>
      </c>
      <c r="U2531" s="1" t="s">
        <v>2</v>
      </c>
    </row>
    <row r="2532" spans="18:21">
      <c r="R2532" t="s">
        <v>2</v>
      </c>
      <c r="S2532" t="s">
        <v>2</v>
      </c>
      <c r="T2532" t="s">
        <v>2</v>
      </c>
      <c r="U2532" s="1" t="s">
        <v>2</v>
      </c>
    </row>
    <row r="2533" spans="18:21">
      <c r="R2533" t="s">
        <v>2</v>
      </c>
      <c r="S2533" t="s">
        <v>2</v>
      </c>
      <c r="T2533" t="s">
        <v>2</v>
      </c>
      <c r="U2533" s="1" t="s">
        <v>2</v>
      </c>
    </row>
    <row r="2534" spans="18:21">
      <c r="R2534" t="s">
        <v>2</v>
      </c>
      <c r="S2534" t="s">
        <v>2</v>
      </c>
      <c r="T2534" t="s">
        <v>2</v>
      </c>
      <c r="U2534" s="1" t="s">
        <v>2</v>
      </c>
    </row>
    <row r="2535" spans="18:21">
      <c r="R2535" t="s">
        <v>2</v>
      </c>
      <c r="S2535" t="s">
        <v>2</v>
      </c>
      <c r="T2535" t="s">
        <v>2</v>
      </c>
      <c r="U2535" s="1" t="s">
        <v>2</v>
      </c>
    </row>
    <row r="2536" spans="18:21">
      <c r="R2536" t="s">
        <v>2</v>
      </c>
      <c r="S2536" t="s">
        <v>2</v>
      </c>
      <c r="T2536" t="s">
        <v>2</v>
      </c>
      <c r="U2536" s="1" t="s">
        <v>2</v>
      </c>
    </row>
    <row r="2537" spans="18:21">
      <c r="R2537" t="s">
        <v>2</v>
      </c>
      <c r="S2537" t="s">
        <v>2</v>
      </c>
      <c r="T2537" t="s">
        <v>2</v>
      </c>
      <c r="U2537" s="1" t="s">
        <v>2</v>
      </c>
    </row>
    <row r="2538" spans="18:21">
      <c r="R2538" t="s">
        <v>2</v>
      </c>
      <c r="S2538" t="s">
        <v>2</v>
      </c>
      <c r="T2538" t="s">
        <v>2</v>
      </c>
      <c r="U2538" s="1" t="s">
        <v>2</v>
      </c>
    </row>
    <row r="2539" spans="18:21">
      <c r="R2539" t="s">
        <v>2</v>
      </c>
      <c r="S2539" t="s">
        <v>2</v>
      </c>
      <c r="T2539" t="s">
        <v>2</v>
      </c>
      <c r="U2539" s="1" t="s">
        <v>2</v>
      </c>
    </row>
    <row r="2540" spans="18:21">
      <c r="R2540" t="s">
        <v>2</v>
      </c>
      <c r="S2540" t="s">
        <v>2</v>
      </c>
      <c r="T2540" t="s">
        <v>2</v>
      </c>
      <c r="U2540" s="1" t="s">
        <v>2</v>
      </c>
    </row>
    <row r="2541" spans="18:21">
      <c r="R2541" t="s">
        <v>2</v>
      </c>
      <c r="S2541" t="s">
        <v>2</v>
      </c>
      <c r="T2541" t="s">
        <v>2</v>
      </c>
      <c r="U2541" s="1" t="s">
        <v>2</v>
      </c>
    </row>
    <row r="2542" spans="18:21">
      <c r="R2542" t="s">
        <v>2</v>
      </c>
      <c r="S2542" t="s">
        <v>2</v>
      </c>
      <c r="T2542" t="s">
        <v>2</v>
      </c>
      <c r="U2542" s="1" t="s">
        <v>2</v>
      </c>
    </row>
    <row r="2543" spans="18:21">
      <c r="R2543" t="s">
        <v>2</v>
      </c>
      <c r="S2543" t="s">
        <v>2</v>
      </c>
      <c r="T2543" t="s">
        <v>2</v>
      </c>
      <c r="U2543" s="1" t="s">
        <v>2</v>
      </c>
    </row>
    <row r="2544" spans="18:21">
      <c r="R2544" t="s">
        <v>2</v>
      </c>
      <c r="S2544" t="s">
        <v>2</v>
      </c>
      <c r="T2544" t="s">
        <v>2</v>
      </c>
      <c r="U2544" s="1" t="s">
        <v>2</v>
      </c>
    </row>
    <row r="2545" spans="18:21">
      <c r="R2545" t="s">
        <v>2</v>
      </c>
      <c r="S2545" t="s">
        <v>2</v>
      </c>
      <c r="T2545" t="s">
        <v>2</v>
      </c>
      <c r="U2545" s="1" t="s">
        <v>2</v>
      </c>
    </row>
    <row r="2546" spans="18:21">
      <c r="R2546" t="s">
        <v>2</v>
      </c>
      <c r="S2546" t="s">
        <v>2</v>
      </c>
      <c r="T2546" t="s">
        <v>2</v>
      </c>
      <c r="U2546" s="1" t="s">
        <v>2</v>
      </c>
    </row>
    <row r="2547" spans="18:21">
      <c r="R2547" t="s">
        <v>2</v>
      </c>
      <c r="S2547" t="s">
        <v>2</v>
      </c>
      <c r="T2547" t="s">
        <v>2</v>
      </c>
      <c r="U2547" s="1" t="s">
        <v>2</v>
      </c>
    </row>
    <row r="2548" spans="18:21">
      <c r="R2548" t="s">
        <v>2</v>
      </c>
      <c r="S2548" t="s">
        <v>2</v>
      </c>
      <c r="T2548" t="s">
        <v>2</v>
      </c>
      <c r="U2548" s="1" t="s">
        <v>2</v>
      </c>
    </row>
    <row r="2549" spans="18:21">
      <c r="R2549" t="s">
        <v>2</v>
      </c>
      <c r="S2549" t="s">
        <v>2</v>
      </c>
      <c r="T2549" t="s">
        <v>2</v>
      </c>
      <c r="U2549" s="1" t="s">
        <v>2</v>
      </c>
    </row>
    <row r="2550" spans="18:21">
      <c r="R2550" t="s">
        <v>2</v>
      </c>
      <c r="S2550" t="s">
        <v>2</v>
      </c>
      <c r="T2550" t="s">
        <v>2</v>
      </c>
      <c r="U2550" s="1" t="s">
        <v>2</v>
      </c>
    </row>
    <row r="2551" spans="18:21">
      <c r="R2551" t="s">
        <v>2</v>
      </c>
      <c r="S2551" t="s">
        <v>2</v>
      </c>
      <c r="T2551" t="s">
        <v>2</v>
      </c>
      <c r="U2551" s="1" t="s">
        <v>2</v>
      </c>
    </row>
    <row r="2552" spans="18:21">
      <c r="R2552" t="s">
        <v>2</v>
      </c>
      <c r="S2552" t="s">
        <v>2</v>
      </c>
      <c r="T2552" t="s">
        <v>2</v>
      </c>
      <c r="U2552" s="1" t="s">
        <v>2</v>
      </c>
    </row>
    <row r="2553" spans="18:21">
      <c r="R2553" t="s">
        <v>2</v>
      </c>
      <c r="S2553" t="s">
        <v>2</v>
      </c>
      <c r="T2553" t="s">
        <v>2</v>
      </c>
      <c r="U2553" s="1" t="s">
        <v>2</v>
      </c>
    </row>
    <row r="2554" spans="18:21">
      <c r="R2554" t="s">
        <v>2</v>
      </c>
      <c r="S2554" t="s">
        <v>2</v>
      </c>
      <c r="T2554" t="s">
        <v>2</v>
      </c>
      <c r="U2554" s="1" t="s">
        <v>2</v>
      </c>
    </row>
    <row r="2555" spans="18:21">
      <c r="R2555" t="s">
        <v>2</v>
      </c>
      <c r="S2555" t="s">
        <v>2</v>
      </c>
      <c r="T2555" t="s">
        <v>2</v>
      </c>
      <c r="U2555" s="1" t="s">
        <v>2</v>
      </c>
    </row>
    <row r="2556" spans="18:21">
      <c r="R2556" t="s">
        <v>2</v>
      </c>
      <c r="S2556" t="s">
        <v>2</v>
      </c>
      <c r="T2556" t="s">
        <v>2</v>
      </c>
      <c r="U2556" s="1" t="s">
        <v>2</v>
      </c>
    </row>
    <row r="2557" spans="18:21">
      <c r="R2557" t="s">
        <v>2</v>
      </c>
      <c r="S2557" t="s">
        <v>2</v>
      </c>
      <c r="T2557" t="s">
        <v>2</v>
      </c>
      <c r="U2557" s="1" t="s">
        <v>2</v>
      </c>
    </row>
    <row r="2558" spans="18:21">
      <c r="R2558" t="s">
        <v>2</v>
      </c>
      <c r="S2558" t="s">
        <v>2</v>
      </c>
      <c r="T2558" t="s">
        <v>2</v>
      </c>
      <c r="U2558" s="1" t="s">
        <v>2</v>
      </c>
    </row>
    <row r="2559" spans="18:21">
      <c r="R2559" t="s">
        <v>2</v>
      </c>
      <c r="S2559" t="s">
        <v>2</v>
      </c>
      <c r="T2559" t="s">
        <v>2</v>
      </c>
      <c r="U2559" s="1" t="s">
        <v>2</v>
      </c>
    </row>
    <row r="2560" spans="18:21">
      <c r="R2560" t="s">
        <v>2</v>
      </c>
      <c r="S2560" t="s">
        <v>2</v>
      </c>
      <c r="T2560" t="s">
        <v>2</v>
      </c>
      <c r="U2560" s="1" t="s">
        <v>2</v>
      </c>
    </row>
    <row r="2561" spans="18:21">
      <c r="R2561" t="s">
        <v>2</v>
      </c>
      <c r="S2561" t="s">
        <v>2</v>
      </c>
      <c r="T2561" t="s">
        <v>2</v>
      </c>
      <c r="U2561" s="1" t="s">
        <v>2</v>
      </c>
    </row>
    <row r="2562" spans="18:21">
      <c r="R2562" t="s">
        <v>2</v>
      </c>
      <c r="S2562" t="s">
        <v>2</v>
      </c>
      <c r="T2562" t="s">
        <v>2</v>
      </c>
      <c r="U2562" s="1" t="s">
        <v>2</v>
      </c>
    </row>
    <row r="2563" spans="18:21">
      <c r="R2563" t="s">
        <v>2</v>
      </c>
      <c r="S2563" t="s">
        <v>2</v>
      </c>
      <c r="T2563" t="s">
        <v>2</v>
      </c>
      <c r="U2563" s="1" t="s">
        <v>2</v>
      </c>
    </row>
    <row r="2564" spans="18:21">
      <c r="R2564" t="s">
        <v>2</v>
      </c>
      <c r="S2564" t="s">
        <v>2</v>
      </c>
      <c r="T2564" t="s">
        <v>2</v>
      </c>
      <c r="U2564" s="1" t="s">
        <v>2</v>
      </c>
    </row>
    <row r="2565" spans="18:21">
      <c r="R2565" t="s">
        <v>2</v>
      </c>
      <c r="S2565" t="s">
        <v>2</v>
      </c>
      <c r="T2565" t="s">
        <v>2</v>
      </c>
      <c r="U2565" s="1" t="s">
        <v>2</v>
      </c>
    </row>
    <row r="2566" spans="18:21">
      <c r="R2566" t="s">
        <v>2</v>
      </c>
      <c r="S2566" t="s">
        <v>2</v>
      </c>
      <c r="T2566" t="s">
        <v>2</v>
      </c>
      <c r="U2566" s="1" t="s">
        <v>2</v>
      </c>
    </row>
    <row r="2567" spans="18:21">
      <c r="R2567" t="s">
        <v>2</v>
      </c>
      <c r="S2567" t="s">
        <v>2</v>
      </c>
      <c r="T2567" t="s">
        <v>2</v>
      </c>
      <c r="U2567" s="1" t="s">
        <v>2</v>
      </c>
    </row>
    <row r="2568" spans="18:21">
      <c r="R2568" t="s">
        <v>2</v>
      </c>
      <c r="S2568" t="s">
        <v>2</v>
      </c>
      <c r="T2568" t="s">
        <v>2</v>
      </c>
      <c r="U2568" s="1" t="s">
        <v>2</v>
      </c>
    </row>
    <row r="2569" spans="18:21">
      <c r="R2569" t="s">
        <v>2</v>
      </c>
      <c r="S2569" t="s">
        <v>2</v>
      </c>
      <c r="T2569" t="s">
        <v>2</v>
      </c>
      <c r="U2569" s="1" t="s">
        <v>2</v>
      </c>
    </row>
    <row r="2570" spans="18:21">
      <c r="R2570" t="s">
        <v>2</v>
      </c>
      <c r="S2570" t="s">
        <v>2</v>
      </c>
      <c r="T2570" t="s">
        <v>2</v>
      </c>
      <c r="U2570" s="1" t="s">
        <v>2</v>
      </c>
    </row>
    <row r="2571" spans="18:21">
      <c r="R2571" t="s">
        <v>2</v>
      </c>
      <c r="S2571" t="s">
        <v>2</v>
      </c>
      <c r="T2571" t="s">
        <v>2</v>
      </c>
      <c r="U2571" s="1" t="s">
        <v>2</v>
      </c>
    </row>
    <row r="2572" spans="18:21">
      <c r="R2572" t="s">
        <v>2</v>
      </c>
      <c r="S2572" t="s">
        <v>2</v>
      </c>
      <c r="T2572" t="s">
        <v>2</v>
      </c>
      <c r="U2572" s="1" t="s">
        <v>2</v>
      </c>
    </row>
    <row r="2573" spans="18:21">
      <c r="R2573" t="s">
        <v>2</v>
      </c>
      <c r="S2573" t="s">
        <v>2</v>
      </c>
      <c r="T2573" t="s">
        <v>2</v>
      </c>
      <c r="U2573" s="1" t="s">
        <v>2</v>
      </c>
    </row>
    <row r="2574" spans="18:21">
      <c r="R2574" t="s">
        <v>2</v>
      </c>
      <c r="S2574" t="s">
        <v>2</v>
      </c>
      <c r="T2574" t="s">
        <v>2</v>
      </c>
      <c r="U2574" s="1" t="s">
        <v>2</v>
      </c>
    </row>
    <row r="2575" spans="18:21">
      <c r="R2575" t="s">
        <v>2</v>
      </c>
      <c r="S2575" t="s">
        <v>2</v>
      </c>
      <c r="T2575" t="s">
        <v>2</v>
      </c>
      <c r="U2575" s="1" t="s">
        <v>2</v>
      </c>
    </row>
    <row r="2576" spans="18:21">
      <c r="R2576" t="s">
        <v>2</v>
      </c>
      <c r="S2576" t="s">
        <v>2</v>
      </c>
      <c r="T2576" t="s">
        <v>2</v>
      </c>
      <c r="U2576" s="1" t="s">
        <v>2</v>
      </c>
    </row>
    <row r="2577" spans="18:21">
      <c r="R2577" t="s">
        <v>2</v>
      </c>
      <c r="S2577" t="s">
        <v>2</v>
      </c>
      <c r="T2577" t="s">
        <v>2</v>
      </c>
      <c r="U2577" s="1" t="s">
        <v>2</v>
      </c>
    </row>
    <row r="2578" spans="18:21">
      <c r="R2578" t="s">
        <v>2</v>
      </c>
      <c r="S2578" t="s">
        <v>2</v>
      </c>
      <c r="T2578" t="s">
        <v>2</v>
      </c>
      <c r="U2578" s="1" t="s">
        <v>2</v>
      </c>
    </row>
    <row r="2579" spans="18:21">
      <c r="R2579" t="s">
        <v>2</v>
      </c>
      <c r="S2579" t="s">
        <v>2</v>
      </c>
      <c r="T2579" t="s">
        <v>2</v>
      </c>
      <c r="U2579" s="1" t="s">
        <v>2</v>
      </c>
    </row>
    <row r="2580" spans="18:21">
      <c r="R2580" t="s">
        <v>2</v>
      </c>
      <c r="S2580" t="s">
        <v>2</v>
      </c>
      <c r="T2580" t="s">
        <v>2</v>
      </c>
      <c r="U2580" s="1" t="s">
        <v>2</v>
      </c>
    </row>
    <row r="2581" spans="18:21">
      <c r="R2581" t="s">
        <v>2</v>
      </c>
      <c r="S2581" t="s">
        <v>2</v>
      </c>
      <c r="T2581" t="s">
        <v>2</v>
      </c>
      <c r="U2581" s="1" t="s">
        <v>2</v>
      </c>
    </row>
    <row r="2582" spans="18:21">
      <c r="R2582" t="s">
        <v>2</v>
      </c>
      <c r="S2582" t="s">
        <v>2</v>
      </c>
      <c r="T2582" t="s">
        <v>2</v>
      </c>
      <c r="U2582" s="1" t="s">
        <v>2</v>
      </c>
    </row>
    <row r="2583" spans="18:21">
      <c r="R2583" t="s">
        <v>2</v>
      </c>
      <c r="S2583" t="s">
        <v>2</v>
      </c>
      <c r="T2583" t="s">
        <v>2</v>
      </c>
      <c r="U2583" s="1" t="s">
        <v>2</v>
      </c>
    </row>
    <row r="2584" spans="18:21">
      <c r="R2584" t="s">
        <v>2</v>
      </c>
      <c r="S2584" t="s">
        <v>2</v>
      </c>
      <c r="T2584" t="s">
        <v>2</v>
      </c>
      <c r="U2584" s="1" t="s">
        <v>2</v>
      </c>
    </row>
    <row r="2585" spans="18:21">
      <c r="R2585" t="s">
        <v>2</v>
      </c>
      <c r="S2585" t="s">
        <v>2</v>
      </c>
      <c r="T2585" t="s">
        <v>2</v>
      </c>
      <c r="U2585" s="1" t="s">
        <v>2</v>
      </c>
    </row>
    <row r="2586" spans="18:21">
      <c r="R2586" t="s">
        <v>2</v>
      </c>
      <c r="S2586" t="s">
        <v>2</v>
      </c>
      <c r="T2586" t="s">
        <v>2</v>
      </c>
      <c r="U2586" s="1" t="s">
        <v>2</v>
      </c>
    </row>
    <row r="2587" spans="18:21">
      <c r="R2587" t="s">
        <v>2</v>
      </c>
      <c r="S2587" t="s">
        <v>2</v>
      </c>
      <c r="T2587" t="s">
        <v>2</v>
      </c>
      <c r="U2587" s="1" t="s">
        <v>2</v>
      </c>
    </row>
    <row r="2588" spans="18:21">
      <c r="R2588" t="s">
        <v>2</v>
      </c>
      <c r="S2588" t="s">
        <v>2</v>
      </c>
      <c r="T2588" t="s">
        <v>2</v>
      </c>
      <c r="U2588" s="1" t="s">
        <v>2</v>
      </c>
    </row>
    <row r="2589" spans="18:21">
      <c r="R2589" t="s">
        <v>2</v>
      </c>
      <c r="S2589" t="s">
        <v>2</v>
      </c>
      <c r="T2589" t="s">
        <v>2</v>
      </c>
      <c r="U2589" s="1" t="s">
        <v>2</v>
      </c>
    </row>
    <row r="2590" spans="18:21">
      <c r="R2590" t="s">
        <v>2</v>
      </c>
      <c r="S2590" t="s">
        <v>2</v>
      </c>
      <c r="T2590" t="s">
        <v>2</v>
      </c>
      <c r="U2590" s="1" t="s">
        <v>2</v>
      </c>
    </row>
    <row r="2591" spans="18:21">
      <c r="R2591" t="s">
        <v>2</v>
      </c>
      <c r="S2591" t="s">
        <v>2</v>
      </c>
      <c r="T2591" t="s">
        <v>2</v>
      </c>
      <c r="U2591" s="1" t="s">
        <v>2</v>
      </c>
    </row>
    <row r="2592" spans="18:21">
      <c r="R2592" t="s">
        <v>2</v>
      </c>
      <c r="S2592" t="s">
        <v>2</v>
      </c>
      <c r="T2592" t="s">
        <v>2</v>
      </c>
      <c r="U2592" s="1" t="s">
        <v>2</v>
      </c>
    </row>
    <row r="2593" spans="18:21">
      <c r="R2593" t="s">
        <v>2</v>
      </c>
      <c r="S2593" t="s">
        <v>2</v>
      </c>
      <c r="T2593" t="s">
        <v>2</v>
      </c>
      <c r="U2593" s="1" t="s">
        <v>2</v>
      </c>
    </row>
    <row r="2594" spans="18:21">
      <c r="R2594" t="s">
        <v>2</v>
      </c>
      <c r="S2594" t="s">
        <v>2</v>
      </c>
      <c r="T2594" t="s">
        <v>2</v>
      </c>
      <c r="U2594" s="1" t="s">
        <v>2</v>
      </c>
    </row>
    <row r="2595" spans="18:21">
      <c r="R2595" t="s">
        <v>2</v>
      </c>
      <c r="S2595" t="s">
        <v>2</v>
      </c>
      <c r="T2595" t="s">
        <v>2</v>
      </c>
      <c r="U2595" s="1" t="s">
        <v>2</v>
      </c>
    </row>
    <row r="2596" spans="18:21">
      <c r="R2596" t="s">
        <v>2</v>
      </c>
      <c r="S2596" t="s">
        <v>2</v>
      </c>
      <c r="T2596" t="s">
        <v>2</v>
      </c>
      <c r="U2596" s="1" t="s">
        <v>2</v>
      </c>
    </row>
    <row r="2597" spans="18:21">
      <c r="R2597" t="s">
        <v>2</v>
      </c>
      <c r="S2597" t="s">
        <v>2</v>
      </c>
      <c r="T2597" t="s">
        <v>2</v>
      </c>
      <c r="U2597" s="1" t="s">
        <v>2</v>
      </c>
    </row>
    <row r="2598" spans="18:21">
      <c r="R2598" t="s">
        <v>2</v>
      </c>
      <c r="S2598" t="s">
        <v>2</v>
      </c>
      <c r="T2598" t="s">
        <v>2</v>
      </c>
      <c r="U2598" s="1" t="s">
        <v>2</v>
      </c>
    </row>
    <row r="2599" spans="18:21">
      <c r="R2599" t="s">
        <v>2</v>
      </c>
      <c r="S2599" t="s">
        <v>2</v>
      </c>
      <c r="T2599" t="s">
        <v>2</v>
      </c>
      <c r="U2599" s="1" t="s">
        <v>2</v>
      </c>
    </row>
    <row r="2600" spans="18:21">
      <c r="R2600" t="s">
        <v>2</v>
      </c>
      <c r="S2600" t="s">
        <v>2</v>
      </c>
      <c r="T2600" t="s">
        <v>2</v>
      </c>
      <c r="U2600" s="1" t="s">
        <v>2</v>
      </c>
    </row>
    <row r="2601" spans="18:21">
      <c r="R2601" t="s">
        <v>2</v>
      </c>
      <c r="S2601" t="s">
        <v>2</v>
      </c>
      <c r="T2601" t="s">
        <v>2</v>
      </c>
      <c r="U2601" s="1" t="s">
        <v>2</v>
      </c>
    </row>
    <row r="2602" spans="18:21">
      <c r="R2602" t="s">
        <v>2</v>
      </c>
      <c r="S2602" t="s">
        <v>2</v>
      </c>
      <c r="T2602" t="s">
        <v>2</v>
      </c>
      <c r="U2602" s="1" t="s">
        <v>2</v>
      </c>
    </row>
    <row r="2603" spans="18:21">
      <c r="R2603" t="s">
        <v>2</v>
      </c>
      <c r="S2603" t="s">
        <v>2</v>
      </c>
      <c r="T2603" t="s">
        <v>2</v>
      </c>
      <c r="U2603" s="1" t="s">
        <v>2</v>
      </c>
    </row>
    <row r="2604" spans="18:21">
      <c r="R2604" t="s">
        <v>2</v>
      </c>
      <c r="S2604" t="s">
        <v>2</v>
      </c>
      <c r="T2604" t="s">
        <v>2</v>
      </c>
      <c r="U2604" s="1" t="s">
        <v>2</v>
      </c>
    </row>
    <row r="2605" spans="18:21">
      <c r="R2605" t="s">
        <v>2</v>
      </c>
      <c r="S2605" t="s">
        <v>2</v>
      </c>
      <c r="T2605" t="s">
        <v>2</v>
      </c>
      <c r="U2605" s="1" t="s">
        <v>2</v>
      </c>
    </row>
    <row r="2606" spans="18:21">
      <c r="R2606" t="s">
        <v>2</v>
      </c>
      <c r="S2606" t="s">
        <v>2</v>
      </c>
      <c r="T2606" t="s">
        <v>2</v>
      </c>
      <c r="U2606" s="1" t="s">
        <v>2</v>
      </c>
    </row>
    <row r="2607" spans="18:21">
      <c r="R2607" t="s">
        <v>2</v>
      </c>
      <c r="S2607" t="s">
        <v>2</v>
      </c>
      <c r="T2607" t="s">
        <v>2</v>
      </c>
      <c r="U2607" s="1" t="s">
        <v>2</v>
      </c>
    </row>
    <row r="2608" spans="18:21">
      <c r="R2608" t="s">
        <v>2</v>
      </c>
      <c r="S2608" t="s">
        <v>2</v>
      </c>
      <c r="T2608" t="s">
        <v>2</v>
      </c>
      <c r="U2608" s="1" t="s">
        <v>2</v>
      </c>
    </row>
    <row r="2609" spans="18:21">
      <c r="R2609" t="s">
        <v>2</v>
      </c>
      <c r="S2609" t="s">
        <v>2</v>
      </c>
      <c r="T2609" t="s">
        <v>2</v>
      </c>
      <c r="U2609" s="1" t="s">
        <v>2</v>
      </c>
    </row>
    <row r="2610" spans="18:21">
      <c r="R2610" t="s">
        <v>2</v>
      </c>
      <c r="S2610" t="s">
        <v>2</v>
      </c>
      <c r="T2610" t="s">
        <v>2</v>
      </c>
      <c r="U2610" s="1" t="s">
        <v>2</v>
      </c>
    </row>
    <row r="2611" spans="18:21">
      <c r="R2611" t="s">
        <v>2</v>
      </c>
      <c r="S2611" t="s">
        <v>2</v>
      </c>
      <c r="T2611" t="s">
        <v>2</v>
      </c>
      <c r="U2611" s="1" t="s">
        <v>2</v>
      </c>
    </row>
    <row r="2612" spans="18:21">
      <c r="R2612" t="s">
        <v>2</v>
      </c>
      <c r="S2612" t="s">
        <v>2</v>
      </c>
      <c r="T2612" t="s">
        <v>2</v>
      </c>
      <c r="U2612" s="1" t="s">
        <v>2</v>
      </c>
    </row>
    <row r="2613" spans="18:21">
      <c r="R2613" t="s">
        <v>2</v>
      </c>
      <c r="S2613" t="s">
        <v>2</v>
      </c>
      <c r="T2613" t="s">
        <v>2</v>
      </c>
      <c r="U2613" s="1" t="s">
        <v>2</v>
      </c>
    </row>
    <row r="2614" spans="18:21">
      <c r="R2614" t="s">
        <v>2</v>
      </c>
      <c r="S2614" t="s">
        <v>2</v>
      </c>
      <c r="T2614" t="s">
        <v>2</v>
      </c>
      <c r="U2614" s="1" t="s">
        <v>2</v>
      </c>
    </row>
    <row r="2615" spans="18:21">
      <c r="R2615" t="s">
        <v>2</v>
      </c>
      <c r="S2615" t="s">
        <v>2</v>
      </c>
      <c r="T2615" t="s">
        <v>2</v>
      </c>
      <c r="U2615" s="1" t="s">
        <v>2</v>
      </c>
    </row>
    <row r="2616" spans="18:21">
      <c r="R2616" t="s">
        <v>2</v>
      </c>
      <c r="S2616" t="s">
        <v>2</v>
      </c>
      <c r="T2616" t="s">
        <v>2</v>
      </c>
      <c r="U2616" s="1" t="s">
        <v>2</v>
      </c>
    </row>
    <row r="2617" spans="18:21">
      <c r="R2617" t="s">
        <v>2</v>
      </c>
      <c r="S2617" t="s">
        <v>2</v>
      </c>
      <c r="T2617" t="s">
        <v>2</v>
      </c>
      <c r="U2617" s="1" t="s">
        <v>2</v>
      </c>
    </row>
    <row r="2618" spans="18:21">
      <c r="R2618" t="s">
        <v>2</v>
      </c>
      <c r="S2618" t="s">
        <v>2</v>
      </c>
      <c r="T2618" t="s">
        <v>2</v>
      </c>
      <c r="U2618" s="1" t="s">
        <v>2</v>
      </c>
    </row>
    <row r="2619" spans="18:21">
      <c r="R2619" t="s">
        <v>2</v>
      </c>
      <c r="S2619" t="s">
        <v>2</v>
      </c>
      <c r="T2619" t="s">
        <v>2</v>
      </c>
      <c r="U2619" s="1" t="s">
        <v>2</v>
      </c>
    </row>
    <row r="2620" spans="18:21">
      <c r="R2620" t="s">
        <v>2</v>
      </c>
      <c r="S2620" t="s">
        <v>2</v>
      </c>
      <c r="T2620" t="s">
        <v>2</v>
      </c>
      <c r="U2620" s="1" t="s">
        <v>2</v>
      </c>
    </row>
    <row r="2621" spans="18:21">
      <c r="R2621" t="s">
        <v>2</v>
      </c>
      <c r="S2621" t="s">
        <v>2</v>
      </c>
      <c r="T2621" t="s">
        <v>2</v>
      </c>
      <c r="U2621" s="1" t="s">
        <v>2</v>
      </c>
    </row>
    <row r="2622" spans="18:21">
      <c r="R2622" t="s">
        <v>2</v>
      </c>
      <c r="S2622" t="s">
        <v>2</v>
      </c>
      <c r="T2622" t="s">
        <v>2</v>
      </c>
      <c r="U2622" s="1" t="s">
        <v>2</v>
      </c>
    </row>
    <row r="2623" spans="18:21">
      <c r="R2623" t="s">
        <v>2</v>
      </c>
      <c r="S2623" t="s">
        <v>2</v>
      </c>
      <c r="T2623" t="s">
        <v>2</v>
      </c>
      <c r="U2623" s="1" t="s">
        <v>2</v>
      </c>
    </row>
    <row r="2624" spans="18:21">
      <c r="R2624" t="s">
        <v>2</v>
      </c>
      <c r="S2624" t="s">
        <v>2</v>
      </c>
      <c r="T2624" t="s">
        <v>2</v>
      </c>
      <c r="U2624" s="1" t="s">
        <v>2</v>
      </c>
    </row>
    <row r="2625" spans="18:21">
      <c r="R2625" t="s">
        <v>2</v>
      </c>
      <c r="S2625" t="s">
        <v>2</v>
      </c>
      <c r="T2625" t="s">
        <v>2</v>
      </c>
      <c r="U2625" s="1" t="s">
        <v>2</v>
      </c>
    </row>
    <row r="2626" spans="18:21">
      <c r="R2626" t="s">
        <v>2</v>
      </c>
      <c r="S2626" t="s">
        <v>2</v>
      </c>
      <c r="T2626" t="s">
        <v>2</v>
      </c>
      <c r="U2626" s="1" t="s">
        <v>2</v>
      </c>
    </row>
    <row r="2627" spans="18:21">
      <c r="R2627" t="s">
        <v>2</v>
      </c>
      <c r="S2627" t="s">
        <v>2</v>
      </c>
      <c r="T2627" t="s">
        <v>2</v>
      </c>
      <c r="U2627" s="1" t="s">
        <v>2</v>
      </c>
    </row>
    <row r="2628" spans="18:21">
      <c r="R2628" t="s">
        <v>2</v>
      </c>
      <c r="S2628" t="s">
        <v>2</v>
      </c>
      <c r="T2628" t="s">
        <v>2</v>
      </c>
      <c r="U2628" s="1" t="s">
        <v>2</v>
      </c>
    </row>
    <row r="2629" spans="18:21">
      <c r="R2629" t="s">
        <v>2</v>
      </c>
      <c r="S2629" t="s">
        <v>2</v>
      </c>
      <c r="T2629" t="s">
        <v>2</v>
      </c>
      <c r="U2629" s="1" t="s">
        <v>2</v>
      </c>
    </row>
    <row r="2630" spans="18:21">
      <c r="R2630" t="s">
        <v>2</v>
      </c>
      <c r="S2630" t="s">
        <v>2</v>
      </c>
      <c r="T2630" t="s">
        <v>2</v>
      </c>
      <c r="U2630" s="1" t="s">
        <v>2</v>
      </c>
    </row>
    <row r="2631" spans="18:21">
      <c r="R2631" t="s">
        <v>2</v>
      </c>
      <c r="S2631" t="s">
        <v>2</v>
      </c>
      <c r="T2631" t="s">
        <v>2</v>
      </c>
      <c r="U2631" s="1" t="s">
        <v>2</v>
      </c>
    </row>
    <row r="2632" spans="18:21">
      <c r="R2632" t="s">
        <v>2</v>
      </c>
      <c r="S2632" t="s">
        <v>2</v>
      </c>
      <c r="T2632" t="s">
        <v>2</v>
      </c>
      <c r="U2632" s="1" t="s">
        <v>2</v>
      </c>
    </row>
    <row r="2633" spans="18:21">
      <c r="R2633" t="s">
        <v>2</v>
      </c>
      <c r="S2633" t="s">
        <v>2</v>
      </c>
      <c r="T2633" t="s">
        <v>2</v>
      </c>
      <c r="U2633" s="1" t="s">
        <v>2</v>
      </c>
    </row>
    <row r="2634" spans="18:21">
      <c r="R2634" t="s">
        <v>2</v>
      </c>
      <c r="S2634" t="s">
        <v>2</v>
      </c>
      <c r="T2634" t="s">
        <v>2</v>
      </c>
      <c r="U2634" s="1" t="s">
        <v>2</v>
      </c>
    </row>
    <row r="2635" spans="18:21">
      <c r="R2635" t="s">
        <v>2</v>
      </c>
      <c r="S2635" t="s">
        <v>2</v>
      </c>
      <c r="T2635" t="s">
        <v>2</v>
      </c>
      <c r="U2635" s="1" t="s">
        <v>2</v>
      </c>
    </row>
    <row r="2636" spans="18:21">
      <c r="R2636" t="s">
        <v>2</v>
      </c>
      <c r="S2636" t="s">
        <v>2</v>
      </c>
      <c r="T2636" t="s">
        <v>2</v>
      </c>
      <c r="U2636" s="1" t="s">
        <v>2</v>
      </c>
    </row>
    <row r="2637" spans="18:21">
      <c r="R2637" t="s">
        <v>2</v>
      </c>
      <c r="S2637" t="s">
        <v>2</v>
      </c>
      <c r="T2637" t="s">
        <v>2</v>
      </c>
      <c r="U2637" s="1" t="s">
        <v>2</v>
      </c>
    </row>
    <row r="2638" spans="18:21">
      <c r="R2638" t="s">
        <v>2</v>
      </c>
      <c r="S2638" t="s">
        <v>2</v>
      </c>
      <c r="T2638" t="s">
        <v>2</v>
      </c>
      <c r="U2638" s="1" t="s">
        <v>2</v>
      </c>
    </row>
    <row r="2639" spans="18:21">
      <c r="R2639" t="s">
        <v>2</v>
      </c>
      <c r="S2639" t="s">
        <v>2</v>
      </c>
      <c r="T2639" t="s">
        <v>2</v>
      </c>
      <c r="U2639" s="1" t="s">
        <v>2</v>
      </c>
    </row>
    <row r="2640" spans="18:21">
      <c r="R2640" t="s">
        <v>2</v>
      </c>
      <c r="S2640" t="s">
        <v>2</v>
      </c>
      <c r="T2640" t="s">
        <v>2</v>
      </c>
      <c r="U2640" s="1" t="s">
        <v>2</v>
      </c>
    </row>
    <row r="2641" spans="18:21">
      <c r="R2641" t="s">
        <v>2</v>
      </c>
      <c r="S2641" t="s">
        <v>2</v>
      </c>
      <c r="T2641" t="s">
        <v>2</v>
      </c>
      <c r="U2641" s="1" t="s">
        <v>2</v>
      </c>
    </row>
    <row r="2642" spans="18:21">
      <c r="R2642" t="s">
        <v>2</v>
      </c>
      <c r="S2642" t="s">
        <v>2</v>
      </c>
      <c r="T2642" t="s">
        <v>2</v>
      </c>
      <c r="U2642" s="1" t="s">
        <v>2</v>
      </c>
    </row>
    <row r="2643" spans="18:21">
      <c r="R2643" t="s">
        <v>2</v>
      </c>
      <c r="S2643" t="s">
        <v>2</v>
      </c>
      <c r="T2643" t="s">
        <v>2</v>
      </c>
      <c r="U2643" s="1" t="s">
        <v>2</v>
      </c>
    </row>
    <row r="2644" spans="18:21">
      <c r="R2644" t="s">
        <v>2</v>
      </c>
      <c r="S2644" t="s">
        <v>2</v>
      </c>
      <c r="T2644" t="s">
        <v>2</v>
      </c>
      <c r="U2644" s="1" t="s">
        <v>2</v>
      </c>
    </row>
    <row r="2645" spans="18:21">
      <c r="R2645" t="s">
        <v>2</v>
      </c>
      <c r="S2645" t="s">
        <v>2</v>
      </c>
      <c r="T2645" t="s">
        <v>2</v>
      </c>
      <c r="U2645" s="1" t="s">
        <v>2</v>
      </c>
    </row>
    <row r="2646" spans="18:21">
      <c r="R2646" t="s">
        <v>2</v>
      </c>
      <c r="S2646" t="s">
        <v>2</v>
      </c>
      <c r="T2646" t="s">
        <v>2</v>
      </c>
      <c r="U2646" s="1" t="s">
        <v>2</v>
      </c>
    </row>
    <row r="2647" spans="18:21">
      <c r="R2647" t="s">
        <v>2</v>
      </c>
      <c r="S2647" t="s">
        <v>2</v>
      </c>
      <c r="T2647" t="s">
        <v>2</v>
      </c>
      <c r="U2647" s="1" t="s">
        <v>2</v>
      </c>
    </row>
    <row r="2648" spans="18:21">
      <c r="R2648" t="s">
        <v>2</v>
      </c>
      <c r="S2648" t="s">
        <v>2</v>
      </c>
      <c r="T2648" t="s">
        <v>2</v>
      </c>
      <c r="U2648" s="1" t="s">
        <v>2</v>
      </c>
    </row>
    <row r="2649" spans="18:21">
      <c r="R2649" t="s">
        <v>2</v>
      </c>
      <c r="S2649" t="s">
        <v>2</v>
      </c>
      <c r="T2649" t="s">
        <v>2</v>
      </c>
      <c r="U2649" s="1" t="s">
        <v>2</v>
      </c>
    </row>
    <row r="2650" spans="18:21">
      <c r="R2650" t="s">
        <v>2</v>
      </c>
      <c r="S2650" t="s">
        <v>2</v>
      </c>
      <c r="T2650" t="s">
        <v>2</v>
      </c>
      <c r="U2650" s="1" t="s">
        <v>2</v>
      </c>
    </row>
    <row r="2651" spans="18:21">
      <c r="R2651" t="s">
        <v>2</v>
      </c>
      <c r="S2651" t="s">
        <v>2</v>
      </c>
      <c r="T2651" t="s">
        <v>2</v>
      </c>
      <c r="U2651" s="1" t="s">
        <v>2</v>
      </c>
    </row>
    <row r="2652" spans="18:21">
      <c r="R2652" t="s">
        <v>2</v>
      </c>
      <c r="S2652" t="s">
        <v>2</v>
      </c>
      <c r="T2652" t="s">
        <v>2</v>
      </c>
      <c r="U2652" s="1" t="s">
        <v>2</v>
      </c>
    </row>
    <row r="2653" spans="18:21">
      <c r="R2653" t="s">
        <v>2</v>
      </c>
      <c r="S2653" t="s">
        <v>2</v>
      </c>
      <c r="T2653" t="s">
        <v>2</v>
      </c>
      <c r="U2653" s="1" t="s">
        <v>2</v>
      </c>
    </row>
    <row r="2654" spans="18:21">
      <c r="R2654" t="s">
        <v>2</v>
      </c>
      <c r="S2654" t="s">
        <v>2</v>
      </c>
      <c r="T2654" t="s">
        <v>2</v>
      </c>
      <c r="U2654" s="1" t="s">
        <v>2</v>
      </c>
    </row>
    <row r="2655" spans="18:21">
      <c r="R2655" t="s">
        <v>2</v>
      </c>
      <c r="S2655" t="s">
        <v>2</v>
      </c>
      <c r="T2655" t="s">
        <v>2</v>
      </c>
      <c r="U2655" s="1" t="s">
        <v>2</v>
      </c>
    </row>
    <row r="2656" spans="18:21">
      <c r="R2656" t="s">
        <v>2</v>
      </c>
      <c r="S2656" t="s">
        <v>2</v>
      </c>
      <c r="T2656" t="s">
        <v>2</v>
      </c>
      <c r="U2656" s="1" t="s">
        <v>2</v>
      </c>
    </row>
    <row r="2657" spans="18:21">
      <c r="R2657" t="s">
        <v>2</v>
      </c>
      <c r="S2657" t="s">
        <v>2</v>
      </c>
      <c r="T2657" t="s">
        <v>2</v>
      </c>
      <c r="U2657" s="1" t="s">
        <v>2</v>
      </c>
    </row>
    <row r="2658" spans="18:21">
      <c r="R2658" t="s">
        <v>2</v>
      </c>
      <c r="S2658" t="s">
        <v>2</v>
      </c>
      <c r="T2658" t="s">
        <v>2</v>
      </c>
      <c r="U2658" s="1" t="s">
        <v>2</v>
      </c>
    </row>
    <row r="2659" spans="18:21">
      <c r="R2659" t="s">
        <v>2</v>
      </c>
      <c r="S2659" t="s">
        <v>2</v>
      </c>
      <c r="T2659" t="s">
        <v>2</v>
      </c>
      <c r="U2659" s="1" t="s">
        <v>2</v>
      </c>
    </row>
    <row r="2660" spans="18:21">
      <c r="R2660" t="s">
        <v>2</v>
      </c>
      <c r="S2660" t="s">
        <v>2</v>
      </c>
      <c r="T2660" t="s">
        <v>2</v>
      </c>
      <c r="U2660" s="1" t="s">
        <v>2</v>
      </c>
    </row>
    <row r="2661" spans="18:21">
      <c r="R2661" t="s">
        <v>2</v>
      </c>
      <c r="S2661" t="s">
        <v>2</v>
      </c>
      <c r="T2661" t="s">
        <v>2</v>
      </c>
      <c r="U2661" s="1" t="s">
        <v>2</v>
      </c>
    </row>
    <row r="2662" spans="18:21">
      <c r="R2662" t="s">
        <v>2</v>
      </c>
      <c r="S2662" t="s">
        <v>2</v>
      </c>
      <c r="T2662" t="s">
        <v>2</v>
      </c>
      <c r="U2662" s="1" t="s">
        <v>2</v>
      </c>
    </row>
    <row r="2663" spans="18:21">
      <c r="R2663" t="s">
        <v>2</v>
      </c>
      <c r="S2663" t="s">
        <v>2</v>
      </c>
      <c r="T2663" t="s">
        <v>2</v>
      </c>
      <c r="U2663" s="1" t="s">
        <v>2</v>
      </c>
    </row>
    <row r="2664" spans="18:21">
      <c r="R2664" t="s">
        <v>2</v>
      </c>
      <c r="S2664" t="s">
        <v>2</v>
      </c>
      <c r="T2664" t="s">
        <v>2</v>
      </c>
      <c r="U2664" s="1" t="s">
        <v>2</v>
      </c>
    </row>
    <row r="2665" spans="18:21">
      <c r="R2665" t="s">
        <v>2</v>
      </c>
      <c r="S2665" t="s">
        <v>2</v>
      </c>
      <c r="T2665" t="s">
        <v>2</v>
      </c>
      <c r="U2665" s="1" t="s">
        <v>2</v>
      </c>
    </row>
    <row r="2666" spans="18:21">
      <c r="R2666" t="s">
        <v>2</v>
      </c>
      <c r="S2666" t="s">
        <v>2</v>
      </c>
      <c r="T2666" t="s">
        <v>2</v>
      </c>
      <c r="U2666" s="1" t="s">
        <v>2</v>
      </c>
    </row>
    <row r="2667" spans="18:21">
      <c r="R2667" t="s">
        <v>2</v>
      </c>
      <c r="S2667" t="s">
        <v>2</v>
      </c>
      <c r="T2667" t="s">
        <v>2</v>
      </c>
      <c r="U2667" s="1" t="s">
        <v>2</v>
      </c>
    </row>
    <row r="2668" spans="18:21">
      <c r="R2668" t="s">
        <v>2</v>
      </c>
      <c r="S2668" t="s">
        <v>2</v>
      </c>
      <c r="T2668" t="s">
        <v>2</v>
      </c>
      <c r="U2668" s="1" t="s">
        <v>2</v>
      </c>
    </row>
    <row r="2669" spans="18:21">
      <c r="R2669" t="s">
        <v>2</v>
      </c>
      <c r="S2669" t="s">
        <v>2</v>
      </c>
      <c r="T2669" t="s">
        <v>2</v>
      </c>
      <c r="U2669" s="1" t="s">
        <v>2</v>
      </c>
    </row>
    <row r="2670" spans="18:21">
      <c r="R2670" t="s">
        <v>2</v>
      </c>
      <c r="S2670" t="s">
        <v>2</v>
      </c>
      <c r="T2670" t="s">
        <v>2</v>
      </c>
      <c r="U2670" s="1" t="s">
        <v>2</v>
      </c>
    </row>
    <row r="2671" spans="18:21">
      <c r="R2671" t="s">
        <v>2</v>
      </c>
      <c r="S2671" t="s">
        <v>2</v>
      </c>
      <c r="T2671" t="s">
        <v>2</v>
      </c>
      <c r="U2671" s="1" t="s">
        <v>2</v>
      </c>
    </row>
    <row r="2672" spans="18:21">
      <c r="R2672" t="s">
        <v>2</v>
      </c>
      <c r="S2672" t="s">
        <v>2</v>
      </c>
      <c r="T2672" t="s">
        <v>2</v>
      </c>
      <c r="U2672" s="1" t="s">
        <v>2</v>
      </c>
    </row>
    <row r="2673" spans="18:21">
      <c r="R2673" t="s">
        <v>2</v>
      </c>
      <c r="S2673" t="s">
        <v>2</v>
      </c>
      <c r="T2673" t="s">
        <v>2</v>
      </c>
      <c r="U2673" s="1" t="s">
        <v>2</v>
      </c>
    </row>
    <row r="2674" spans="18:21">
      <c r="R2674" t="s">
        <v>2</v>
      </c>
      <c r="S2674" t="s">
        <v>2</v>
      </c>
      <c r="T2674" t="s">
        <v>2</v>
      </c>
      <c r="U2674" s="1" t="s">
        <v>2</v>
      </c>
    </row>
    <row r="2675" spans="18:21">
      <c r="R2675" t="s">
        <v>2</v>
      </c>
      <c r="S2675" t="s">
        <v>2</v>
      </c>
      <c r="T2675" t="s">
        <v>2</v>
      </c>
      <c r="U2675" s="1" t="s">
        <v>2</v>
      </c>
    </row>
    <row r="2676" spans="18:21">
      <c r="R2676" t="s">
        <v>2</v>
      </c>
      <c r="S2676" t="s">
        <v>2</v>
      </c>
      <c r="T2676" t="s">
        <v>2</v>
      </c>
      <c r="U2676" s="1" t="s">
        <v>2</v>
      </c>
    </row>
    <row r="2677" spans="18:21">
      <c r="R2677" t="s">
        <v>2</v>
      </c>
      <c r="S2677" t="s">
        <v>2</v>
      </c>
      <c r="T2677" t="s">
        <v>2</v>
      </c>
      <c r="U2677" s="1" t="s">
        <v>2</v>
      </c>
    </row>
    <row r="2678" spans="18:21">
      <c r="R2678" t="s">
        <v>2</v>
      </c>
      <c r="S2678" t="s">
        <v>2</v>
      </c>
      <c r="T2678" t="s">
        <v>2</v>
      </c>
      <c r="U2678" s="1" t="s">
        <v>2</v>
      </c>
    </row>
    <row r="2679" spans="18:21">
      <c r="R2679" t="s">
        <v>2</v>
      </c>
      <c r="S2679" t="s">
        <v>2</v>
      </c>
      <c r="T2679" t="s">
        <v>2</v>
      </c>
      <c r="U2679" s="1" t="s">
        <v>2</v>
      </c>
    </row>
    <row r="2680" spans="18:21">
      <c r="R2680" t="s">
        <v>2</v>
      </c>
      <c r="S2680" t="s">
        <v>2</v>
      </c>
      <c r="T2680" t="s">
        <v>2</v>
      </c>
      <c r="U2680" s="1" t="s">
        <v>2</v>
      </c>
    </row>
    <row r="2681" spans="18:21">
      <c r="R2681" t="s">
        <v>2</v>
      </c>
      <c r="S2681" t="s">
        <v>2</v>
      </c>
      <c r="T2681" t="s">
        <v>2</v>
      </c>
      <c r="U2681" s="1" t="s">
        <v>2</v>
      </c>
    </row>
    <row r="2682" spans="18:21">
      <c r="R2682" t="s">
        <v>2</v>
      </c>
      <c r="S2682" t="s">
        <v>2</v>
      </c>
      <c r="T2682" t="s">
        <v>2</v>
      </c>
      <c r="U2682" s="1" t="s">
        <v>2</v>
      </c>
    </row>
    <row r="2683" spans="18:21">
      <c r="R2683" t="s">
        <v>2</v>
      </c>
      <c r="S2683" t="s">
        <v>2</v>
      </c>
      <c r="T2683" t="s">
        <v>2</v>
      </c>
      <c r="U2683" s="1" t="s">
        <v>2</v>
      </c>
    </row>
    <row r="2684" spans="18:21">
      <c r="R2684" t="s">
        <v>2</v>
      </c>
      <c r="S2684" t="s">
        <v>2</v>
      </c>
      <c r="T2684" t="s">
        <v>2</v>
      </c>
      <c r="U2684" s="1" t="s">
        <v>2</v>
      </c>
    </row>
    <row r="2685" spans="18:21">
      <c r="R2685" t="s">
        <v>2</v>
      </c>
      <c r="S2685" t="s">
        <v>2</v>
      </c>
      <c r="T2685" t="s">
        <v>2</v>
      </c>
      <c r="U2685" s="1" t="s">
        <v>2</v>
      </c>
    </row>
    <row r="2686" spans="18:21">
      <c r="R2686" t="s">
        <v>2</v>
      </c>
      <c r="S2686" t="s">
        <v>2</v>
      </c>
      <c r="T2686" t="s">
        <v>2</v>
      </c>
      <c r="U2686" s="1" t="s">
        <v>2</v>
      </c>
    </row>
    <row r="2687" spans="18:21">
      <c r="R2687" t="s">
        <v>2</v>
      </c>
      <c r="S2687" t="s">
        <v>2</v>
      </c>
      <c r="T2687" t="s">
        <v>2</v>
      </c>
      <c r="U2687" s="1" t="s">
        <v>2</v>
      </c>
    </row>
    <row r="2688" spans="18:21">
      <c r="R2688" t="s">
        <v>2</v>
      </c>
      <c r="S2688" t="s">
        <v>2</v>
      </c>
      <c r="T2688" t="s">
        <v>2</v>
      </c>
      <c r="U2688" s="1" t="s">
        <v>2</v>
      </c>
    </row>
    <row r="2689" spans="18:21">
      <c r="R2689" t="s">
        <v>2</v>
      </c>
      <c r="S2689" t="s">
        <v>2</v>
      </c>
      <c r="T2689" t="s">
        <v>2</v>
      </c>
      <c r="U2689" s="1" t="s">
        <v>2</v>
      </c>
    </row>
    <row r="2690" spans="18:21">
      <c r="R2690" t="s">
        <v>2</v>
      </c>
      <c r="S2690" t="s">
        <v>2</v>
      </c>
      <c r="T2690" t="s">
        <v>2</v>
      </c>
      <c r="U2690" s="1" t="s">
        <v>2</v>
      </c>
    </row>
    <row r="2691" spans="18:21">
      <c r="R2691" t="s">
        <v>2</v>
      </c>
      <c r="S2691" t="s">
        <v>2</v>
      </c>
      <c r="T2691" t="s">
        <v>2</v>
      </c>
      <c r="U2691" s="1" t="s">
        <v>2</v>
      </c>
    </row>
    <row r="2692" spans="18:21">
      <c r="R2692" t="s">
        <v>2</v>
      </c>
      <c r="S2692" t="s">
        <v>2</v>
      </c>
      <c r="T2692" t="s">
        <v>2</v>
      </c>
      <c r="U2692" s="1" t="s">
        <v>2</v>
      </c>
    </row>
    <row r="2693" spans="18:21">
      <c r="R2693" t="s">
        <v>2</v>
      </c>
      <c r="S2693" t="s">
        <v>2</v>
      </c>
      <c r="T2693" t="s">
        <v>2</v>
      </c>
      <c r="U2693" s="1" t="s">
        <v>2</v>
      </c>
    </row>
    <row r="2694" spans="18:21">
      <c r="R2694" t="s">
        <v>2</v>
      </c>
      <c r="S2694" t="s">
        <v>2</v>
      </c>
      <c r="T2694" t="s">
        <v>2</v>
      </c>
      <c r="U2694" s="1" t="s">
        <v>2</v>
      </c>
    </row>
    <row r="2695" spans="18:21">
      <c r="R2695" t="s">
        <v>2</v>
      </c>
      <c r="S2695" t="s">
        <v>2</v>
      </c>
      <c r="T2695" t="s">
        <v>2</v>
      </c>
      <c r="U2695" s="1" t="s">
        <v>2</v>
      </c>
    </row>
    <row r="2696" spans="18:21">
      <c r="R2696" t="s">
        <v>2</v>
      </c>
      <c r="S2696" t="s">
        <v>2</v>
      </c>
      <c r="T2696" t="s">
        <v>2</v>
      </c>
      <c r="U2696" s="1" t="s">
        <v>2</v>
      </c>
    </row>
    <row r="2697" spans="18:21">
      <c r="R2697" t="s">
        <v>2</v>
      </c>
      <c r="S2697" t="s">
        <v>2</v>
      </c>
      <c r="T2697" t="s">
        <v>2</v>
      </c>
      <c r="U2697" s="1" t="s">
        <v>2</v>
      </c>
    </row>
    <row r="2698" spans="18:21">
      <c r="R2698" t="s">
        <v>2</v>
      </c>
      <c r="S2698" t="s">
        <v>2</v>
      </c>
      <c r="T2698" t="s">
        <v>2</v>
      </c>
      <c r="U2698" s="1" t="s">
        <v>2</v>
      </c>
    </row>
    <row r="2699" spans="18:21">
      <c r="R2699" t="s">
        <v>2</v>
      </c>
      <c r="S2699" t="s">
        <v>2</v>
      </c>
      <c r="T2699" t="s">
        <v>2</v>
      </c>
      <c r="U2699" s="1" t="s">
        <v>2</v>
      </c>
    </row>
    <row r="2700" spans="18:21">
      <c r="R2700" t="s">
        <v>2</v>
      </c>
      <c r="S2700" t="s">
        <v>2</v>
      </c>
      <c r="T2700" t="s">
        <v>2</v>
      </c>
      <c r="U2700" s="1" t="s">
        <v>2</v>
      </c>
    </row>
    <row r="2701" spans="18:21">
      <c r="R2701" t="s">
        <v>2</v>
      </c>
      <c r="S2701" t="s">
        <v>2</v>
      </c>
      <c r="T2701" t="s">
        <v>2</v>
      </c>
      <c r="U2701" s="1" t="s">
        <v>2</v>
      </c>
    </row>
    <row r="2702" spans="18:21">
      <c r="R2702" t="s">
        <v>2</v>
      </c>
      <c r="S2702" t="s">
        <v>2</v>
      </c>
      <c r="T2702" t="s">
        <v>2</v>
      </c>
      <c r="U2702" s="1" t="s">
        <v>2</v>
      </c>
    </row>
    <row r="2703" spans="18:21">
      <c r="R2703" t="s">
        <v>2</v>
      </c>
      <c r="S2703" t="s">
        <v>2</v>
      </c>
      <c r="T2703" t="s">
        <v>2</v>
      </c>
      <c r="U2703" s="1" t="s">
        <v>2</v>
      </c>
    </row>
    <row r="2704" spans="18:21">
      <c r="R2704" t="s">
        <v>2</v>
      </c>
      <c r="S2704" t="s">
        <v>2</v>
      </c>
      <c r="T2704" t="s">
        <v>2</v>
      </c>
      <c r="U2704" s="1" t="s">
        <v>2</v>
      </c>
    </row>
    <row r="2705" spans="18:21">
      <c r="R2705" t="s">
        <v>2</v>
      </c>
      <c r="S2705" t="s">
        <v>2</v>
      </c>
      <c r="T2705" t="s">
        <v>2</v>
      </c>
      <c r="U2705" s="1" t="s">
        <v>2</v>
      </c>
    </row>
    <row r="2706" spans="18:21">
      <c r="R2706" t="s">
        <v>2</v>
      </c>
      <c r="S2706" t="s">
        <v>2</v>
      </c>
      <c r="T2706" t="s">
        <v>2</v>
      </c>
      <c r="U2706" s="1" t="s">
        <v>2</v>
      </c>
    </row>
    <row r="2707" spans="18:21">
      <c r="R2707" t="s">
        <v>2</v>
      </c>
      <c r="S2707" t="s">
        <v>2</v>
      </c>
      <c r="T2707" t="s">
        <v>2</v>
      </c>
      <c r="U2707" s="1" t="s">
        <v>2</v>
      </c>
    </row>
    <row r="2708" spans="18:21">
      <c r="R2708" t="s">
        <v>2</v>
      </c>
      <c r="S2708" t="s">
        <v>2</v>
      </c>
      <c r="T2708" t="s">
        <v>2</v>
      </c>
      <c r="U2708" s="1" t="s">
        <v>2</v>
      </c>
    </row>
    <row r="2709" spans="18:21">
      <c r="R2709" t="s">
        <v>2</v>
      </c>
      <c r="S2709" t="s">
        <v>2</v>
      </c>
      <c r="T2709" t="s">
        <v>2</v>
      </c>
      <c r="U2709" s="1" t="s">
        <v>2</v>
      </c>
    </row>
    <row r="2710" spans="18:21">
      <c r="R2710" t="s">
        <v>2</v>
      </c>
      <c r="S2710" t="s">
        <v>2</v>
      </c>
      <c r="T2710" t="s">
        <v>2</v>
      </c>
      <c r="U2710" s="1" t="s">
        <v>2</v>
      </c>
    </row>
    <row r="2711" spans="18:21">
      <c r="R2711" t="s">
        <v>2</v>
      </c>
      <c r="S2711" t="s">
        <v>2</v>
      </c>
      <c r="T2711" t="s">
        <v>2</v>
      </c>
      <c r="U2711" s="1" t="s">
        <v>2</v>
      </c>
    </row>
    <row r="2712" spans="18:21">
      <c r="R2712" t="s">
        <v>2</v>
      </c>
      <c r="S2712" t="s">
        <v>2</v>
      </c>
      <c r="T2712" t="s">
        <v>2</v>
      </c>
      <c r="U2712" s="1" t="s">
        <v>2</v>
      </c>
    </row>
    <row r="2713" spans="18:21">
      <c r="R2713" t="s">
        <v>2</v>
      </c>
      <c r="S2713" t="s">
        <v>2</v>
      </c>
      <c r="T2713" t="s">
        <v>2</v>
      </c>
      <c r="U2713" s="1" t="s">
        <v>2</v>
      </c>
    </row>
    <row r="2714" spans="18:21">
      <c r="R2714" t="s">
        <v>2</v>
      </c>
      <c r="S2714" t="s">
        <v>2</v>
      </c>
      <c r="T2714" t="s">
        <v>2</v>
      </c>
      <c r="U2714" s="1" t="s">
        <v>2</v>
      </c>
    </row>
    <row r="2715" spans="18:21">
      <c r="R2715" t="s">
        <v>2</v>
      </c>
      <c r="S2715" t="s">
        <v>2</v>
      </c>
      <c r="T2715" t="s">
        <v>2</v>
      </c>
      <c r="U2715" s="1" t="s">
        <v>2</v>
      </c>
    </row>
    <row r="2716" spans="18:21">
      <c r="R2716" t="s">
        <v>2</v>
      </c>
      <c r="S2716" t="s">
        <v>2</v>
      </c>
      <c r="T2716" t="s">
        <v>2</v>
      </c>
      <c r="U2716" s="1" t="s">
        <v>2</v>
      </c>
    </row>
    <row r="2717" spans="18:21">
      <c r="R2717" t="s">
        <v>2</v>
      </c>
      <c r="S2717" t="s">
        <v>2</v>
      </c>
      <c r="T2717" t="s">
        <v>2</v>
      </c>
      <c r="U2717" s="1" t="s">
        <v>2</v>
      </c>
    </row>
    <row r="2718" spans="18:21">
      <c r="R2718" t="s">
        <v>2</v>
      </c>
      <c r="S2718" t="s">
        <v>2</v>
      </c>
      <c r="T2718" t="s">
        <v>2</v>
      </c>
      <c r="U2718" s="1" t="s">
        <v>2</v>
      </c>
    </row>
    <row r="2719" spans="18:21">
      <c r="R2719" t="s">
        <v>2</v>
      </c>
      <c r="S2719" t="s">
        <v>2</v>
      </c>
      <c r="T2719" t="s">
        <v>2</v>
      </c>
      <c r="U2719" s="1" t="s">
        <v>2</v>
      </c>
    </row>
    <row r="2720" spans="18:21">
      <c r="R2720" t="s">
        <v>2</v>
      </c>
      <c r="S2720" t="s">
        <v>2</v>
      </c>
      <c r="T2720" t="s">
        <v>2</v>
      </c>
      <c r="U2720" s="1" t="s">
        <v>2</v>
      </c>
    </row>
    <row r="2721" spans="18:21">
      <c r="R2721" t="s">
        <v>2</v>
      </c>
      <c r="S2721" t="s">
        <v>2</v>
      </c>
      <c r="T2721" t="s">
        <v>2</v>
      </c>
      <c r="U2721" s="1" t="s">
        <v>2</v>
      </c>
    </row>
    <row r="2722" spans="18:21">
      <c r="R2722" t="s">
        <v>2</v>
      </c>
      <c r="S2722" t="s">
        <v>2</v>
      </c>
      <c r="T2722" t="s">
        <v>2</v>
      </c>
      <c r="U2722" s="1" t="s">
        <v>2</v>
      </c>
    </row>
    <row r="2723" spans="18:21">
      <c r="R2723" t="s">
        <v>2</v>
      </c>
      <c r="S2723" t="s">
        <v>2</v>
      </c>
      <c r="T2723" t="s">
        <v>2</v>
      </c>
      <c r="U2723" s="1" t="s">
        <v>2</v>
      </c>
    </row>
    <row r="2724" spans="18:21">
      <c r="R2724" t="s">
        <v>2</v>
      </c>
      <c r="S2724" t="s">
        <v>2</v>
      </c>
      <c r="T2724" t="s">
        <v>2</v>
      </c>
      <c r="U2724" s="1" t="s">
        <v>2</v>
      </c>
    </row>
    <row r="2725" spans="18:21">
      <c r="R2725" t="s">
        <v>2</v>
      </c>
      <c r="S2725" t="s">
        <v>2</v>
      </c>
      <c r="T2725" t="s">
        <v>2</v>
      </c>
      <c r="U2725" s="1" t="s">
        <v>2</v>
      </c>
    </row>
    <row r="2726" spans="18:21">
      <c r="R2726" t="s">
        <v>2</v>
      </c>
      <c r="S2726" t="s">
        <v>2</v>
      </c>
      <c r="T2726" t="s">
        <v>2</v>
      </c>
      <c r="U2726" s="1" t="s">
        <v>2</v>
      </c>
    </row>
    <row r="2727" spans="18:21">
      <c r="R2727" t="s">
        <v>2</v>
      </c>
      <c r="S2727" t="s">
        <v>2</v>
      </c>
      <c r="T2727" t="s">
        <v>2</v>
      </c>
      <c r="U2727" s="1" t="s">
        <v>2</v>
      </c>
    </row>
    <row r="2728" spans="18:21">
      <c r="R2728" t="s">
        <v>2</v>
      </c>
      <c r="S2728" t="s">
        <v>2</v>
      </c>
      <c r="T2728" t="s">
        <v>2</v>
      </c>
      <c r="U2728" s="1" t="s">
        <v>2</v>
      </c>
    </row>
    <row r="2729" spans="18:21">
      <c r="R2729" t="s">
        <v>2</v>
      </c>
      <c r="S2729" t="s">
        <v>2</v>
      </c>
      <c r="T2729" t="s">
        <v>2</v>
      </c>
      <c r="U2729" s="1" t="s">
        <v>2</v>
      </c>
    </row>
    <row r="2730" spans="18:21">
      <c r="R2730" t="s">
        <v>2</v>
      </c>
      <c r="S2730" t="s">
        <v>2</v>
      </c>
      <c r="T2730" t="s">
        <v>2</v>
      </c>
      <c r="U2730" s="1" t="s">
        <v>2</v>
      </c>
    </row>
    <row r="2731" spans="18:21">
      <c r="R2731" t="s">
        <v>2</v>
      </c>
      <c r="S2731" t="s">
        <v>2</v>
      </c>
      <c r="T2731" t="s">
        <v>2</v>
      </c>
      <c r="U2731" s="1" t="s">
        <v>2</v>
      </c>
    </row>
    <row r="2732" spans="18:21">
      <c r="R2732" t="s">
        <v>2</v>
      </c>
      <c r="S2732" t="s">
        <v>2</v>
      </c>
      <c r="T2732" t="s">
        <v>2</v>
      </c>
      <c r="U2732" s="1" t="s">
        <v>2</v>
      </c>
    </row>
    <row r="2733" spans="18:21">
      <c r="R2733" t="s">
        <v>2</v>
      </c>
      <c r="S2733" t="s">
        <v>2</v>
      </c>
      <c r="T2733" t="s">
        <v>2</v>
      </c>
      <c r="U2733" s="1" t="s">
        <v>2</v>
      </c>
    </row>
    <row r="2734" spans="18:21">
      <c r="R2734" t="s">
        <v>2</v>
      </c>
      <c r="S2734" t="s">
        <v>2</v>
      </c>
      <c r="T2734" t="s">
        <v>2</v>
      </c>
      <c r="U2734" s="1" t="s">
        <v>2</v>
      </c>
    </row>
    <row r="2735" spans="18:21">
      <c r="R2735" t="s">
        <v>2</v>
      </c>
      <c r="S2735" t="s">
        <v>2</v>
      </c>
      <c r="T2735" t="s">
        <v>2</v>
      </c>
      <c r="U2735" s="1" t="s">
        <v>2</v>
      </c>
    </row>
    <row r="2736" spans="18:21">
      <c r="R2736" t="s">
        <v>2</v>
      </c>
      <c r="S2736" t="s">
        <v>2</v>
      </c>
      <c r="T2736" t="s">
        <v>2</v>
      </c>
      <c r="U2736" s="1" t="s">
        <v>2</v>
      </c>
    </row>
    <row r="2737" spans="18:21">
      <c r="R2737" t="s">
        <v>2</v>
      </c>
      <c r="S2737" t="s">
        <v>2</v>
      </c>
      <c r="T2737" t="s">
        <v>2</v>
      </c>
      <c r="U2737" s="1" t="s">
        <v>2</v>
      </c>
    </row>
    <row r="2738" spans="18:21">
      <c r="R2738" t="s">
        <v>2</v>
      </c>
      <c r="S2738" t="s">
        <v>2</v>
      </c>
      <c r="T2738" t="s">
        <v>2</v>
      </c>
      <c r="U2738" s="1" t="s">
        <v>2</v>
      </c>
    </row>
    <row r="2739" spans="18:21">
      <c r="R2739" t="s">
        <v>2</v>
      </c>
      <c r="S2739" t="s">
        <v>2</v>
      </c>
      <c r="T2739" t="s">
        <v>2</v>
      </c>
      <c r="U2739" s="1" t="s">
        <v>2</v>
      </c>
    </row>
    <row r="2740" spans="18:21">
      <c r="R2740" t="s">
        <v>2</v>
      </c>
      <c r="S2740" t="s">
        <v>2</v>
      </c>
      <c r="T2740" t="s">
        <v>2</v>
      </c>
      <c r="U2740" s="1" t="s">
        <v>2</v>
      </c>
    </row>
    <row r="2741" spans="18:21">
      <c r="R2741" t="s">
        <v>2</v>
      </c>
      <c r="S2741" t="s">
        <v>2</v>
      </c>
      <c r="T2741" t="s">
        <v>2</v>
      </c>
      <c r="U2741" s="1" t="s">
        <v>2</v>
      </c>
    </row>
    <row r="2742" spans="18:21">
      <c r="R2742" t="s">
        <v>2</v>
      </c>
      <c r="S2742" t="s">
        <v>2</v>
      </c>
      <c r="T2742" t="s">
        <v>2</v>
      </c>
      <c r="U2742" s="1" t="s">
        <v>2</v>
      </c>
    </row>
    <row r="2743" spans="18:21">
      <c r="R2743" t="s">
        <v>2</v>
      </c>
      <c r="S2743" t="s">
        <v>2</v>
      </c>
      <c r="T2743" t="s">
        <v>2</v>
      </c>
      <c r="U2743" s="1" t="s">
        <v>2</v>
      </c>
    </row>
    <row r="2744" spans="18:21">
      <c r="R2744" t="s">
        <v>2</v>
      </c>
      <c r="S2744" t="s">
        <v>2</v>
      </c>
      <c r="T2744" t="s">
        <v>2</v>
      </c>
      <c r="U2744" s="1" t="s">
        <v>2</v>
      </c>
    </row>
    <row r="2745" spans="18:21">
      <c r="R2745" t="s">
        <v>2</v>
      </c>
      <c r="S2745" t="s">
        <v>2</v>
      </c>
      <c r="T2745" t="s">
        <v>2</v>
      </c>
      <c r="U2745" s="1" t="s">
        <v>2</v>
      </c>
    </row>
    <row r="2746" spans="18:21">
      <c r="R2746" t="s">
        <v>2</v>
      </c>
      <c r="S2746" t="s">
        <v>2</v>
      </c>
      <c r="T2746" t="s">
        <v>2</v>
      </c>
      <c r="U2746" s="1" t="s">
        <v>2</v>
      </c>
    </row>
    <row r="2747" spans="18:21">
      <c r="R2747" t="s">
        <v>2</v>
      </c>
      <c r="S2747" t="s">
        <v>2</v>
      </c>
      <c r="T2747" t="s">
        <v>2</v>
      </c>
      <c r="U2747" s="1" t="s">
        <v>2</v>
      </c>
    </row>
    <row r="2748" spans="18:21">
      <c r="R2748" t="s">
        <v>2</v>
      </c>
      <c r="S2748" t="s">
        <v>2</v>
      </c>
      <c r="T2748" t="s">
        <v>2</v>
      </c>
      <c r="U2748" s="1" t="s">
        <v>2</v>
      </c>
    </row>
    <row r="2749" spans="18:21">
      <c r="R2749" t="s">
        <v>2</v>
      </c>
      <c r="S2749" t="s">
        <v>2</v>
      </c>
      <c r="T2749" t="s">
        <v>2</v>
      </c>
      <c r="U2749" s="1" t="s">
        <v>2</v>
      </c>
    </row>
    <row r="2750" spans="18:21">
      <c r="R2750" t="s">
        <v>2</v>
      </c>
      <c r="S2750" t="s">
        <v>2</v>
      </c>
      <c r="T2750" t="s">
        <v>2</v>
      </c>
      <c r="U2750" s="1" t="s">
        <v>2</v>
      </c>
    </row>
    <row r="2751" spans="18:21">
      <c r="R2751" t="s">
        <v>2</v>
      </c>
      <c r="S2751" t="s">
        <v>2</v>
      </c>
      <c r="T2751" t="s">
        <v>2</v>
      </c>
      <c r="U2751" s="1" t="s">
        <v>2</v>
      </c>
    </row>
    <row r="2752" spans="18:21">
      <c r="R2752" t="s">
        <v>2</v>
      </c>
      <c r="S2752" t="s">
        <v>2</v>
      </c>
      <c r="T2752" t="s">
        <v>2</v>
      </c>
      <c r="U2752" s="1" t="s">
        <v>2</v>
      </c>
    </row>
    <row r="2753" spans="18:21">
      <c r="R2753" t="s">
        <v>2</v>
      </c>
      <c r="S2753" t="s">
        <v>2</v>
      </c>
      <c r="T2753" t="s">
        <v>2</v>
      </c>
      <c r="U2753" s="1" t="s">
        <v>2</v>
      </c>
    </row>
    <row r="2754" spans="18:21">
      <c r="R2754" t="s">
        <v>2</v>
      </c>
      <c r="S2754" t="s">
        <v>2</v>
      </c>
      <c r="T2754" t="s">
        <v>2</v>
      </c>
      <c r="U2754" s="1" t="s">
        <v>2</v>
      </c>
    </row>
    <row r="2755" spans="18:21">
      <c r="R2755" t="s">
        <v>2</v>
      </c>
      <c r="S2755" t="s">
        <v>2</v>
      </c>
      <c r="T2755" t="s">
        <v>2</v>
      </c>
      <c r="U2755" s="1" t="s">
        <v>2</v>
      </c>
    </row>
    <row r="2756" spans="18:21">
      <c r="R2756" t="s">
        <v>2</v>
      </c>
      <c r="S2756" t="s">
        <v>2</v>
      </c>
      <c r="T2756" t="s">
        <v>2</v>
      </c>
      <c r="U2756" s="1" t="s">
        <v>2</v>
      </c>
    </row>
    <row r="2757" spans="18:21">
      <c r="R2757" t="s">
        <v>2</v>
      </c>
      <c r="S2757" t="s">
        <v>2</v>
      </c>
      <c r="T2757" t="s">
        <v>2</v>
      </c>
      <c r="U2757" s="1" t="s">
        <v>2</v>
      </c>
    </row>
    <row r="2758" spans="18:21">
      <c r="R2758" t="s">
        <v>2</v>
      </c>
      <c r="S2758" t="s">
        <v>2</v>
      </c>
      <c r="T2758" t="s">
        <v>2</v>
      </c>
      <c r="U2758" s="1" t="s">
        <v>2</v>
      </c>
    </row>
    <row r="2759" spans="18:21">
      <c r="R2759" t="s">
        <v>2</v>
      </c>
      <c r="S2759" t="s">
        <v>2</v>
      </c>
      <c r="T2759" t="s">
        <v>2</v>
      </c>
      <c r="U2759" s="1" t="s">
        <v>2</v>
      </c>
    </row>
    <row r="2760" spans="18:21">
      <c r="R2760" t="s">
        <v>2</v>
      </c>
      <c r="S2760" t="s">
        <v>2</v>
      </c>
      <c r="T2760" t="s">
        <v>2</v>
      </c>
      <c r="U2760" s="1" t="s">
        <v>2</v>
      </c>
    </row>
    <row r="2761" spans="18:21">
      <c r="R2761" t="s">
        <v>2</v>
      </c>
      <c r="S2761" t="s">
        <v>2</v>
      </c>
      <c r="T2761" t="s">
        <v>2</v>
      </c>
      <c r="U2761" s="1" t="s">
        <v>2</v>
      </c>
    </row>
    <row r="2762" spans="18:21">
      <c r="R2762" t="s">
        <v>2</v>
      </c>
      <c r="S2762" t="s">
        <v>2</v>
      </c>
      <c r="T2762" t="s">
        <v>2</v>
      </c>
      <c r="U2762" s="1" t="s">
        <v>2</v>
      </c>
    </row>
    <row r="2763" spans="18:21">
      <c r="R2763" t="s">
        <v>2</v>
      </c>
      <c r="S2763" t="s">
        <v>2</v>
      </c>
      <c r="T2763" t="s">
        <v>2</v>
      </c>
      <c r="U2763" s="1" t="s">
        <v>2</v>
      </c>
    </row>
    <row r="2764" spans="18:21">
      <c r="R2764" t="s">
        <v>2</v>
      </c>
      <c r="S2764" t="s">
        <v>2</v>
      </c>
      <c r="T2764" t="s">
        <v>2</v>
      </c>
      <c r="U2764" s="1" t="s">
        <v>2</v>
      </c>
    </row>
    <row r="2765" spans="18:21">
      <c r="R2765" t="s">
        <v>2</v>
      </c>
      <c r="S2765" t="s">
        <v>2</v>
      </c>
      <c r="T2765" t="s">
        <v>2</v>
      </c>
      <c r="U2765" s="1" t="s">
        <v>2</v>
      </c>
    </row>
    <row r="2766" spans="18:21">
      <c r="R2766" t="s">
        <v>2</v>
      </c>
      <c r="S2766" t="s">
        <v>2</v>
      </c>
      <c r="T2766" t="s">
        <v>2</v>
      </c>
      <c r="U2766" s="1" t="s">
        <v>2</v>
      </c>
    </row>
    <row r="2767" spans="18:21">
      <c r="R2767" t="s">
        <v>2</v>
      </c>
      <c r="S2767" t="s">
        <v>2</v>
      </c>
      <c r="T2767" t="s">
        <v>2</v>
      </c>
      <c r="U2767" s="1" t="s">
        <v>2</v>
      </c>
    </row>
    <row r="2768" spans="18:21">
      <c r="R2768" t="s">
        <v>2</v>
      </c>
      <c r="S2768" t="s">
        <v>2</v>
      </c>
      <c r="T2768" t="s">
        <v>2</v>
      </c>
      <c r="U2768" s="1" t="s">
        <v>2</v>
      </c>
    </row>
    <row r="2769" spans="18:21">
      <c r="R2769" t="s">
        <v>2</v>
      </c>
      <c r="S2769" t="s">
        <v>2</v>
      </c>
      <c r="T2769" t="s">
        <v>2</v>
      </c>
      <c r="U2769" s="1" t="s">
        <v>2</v>
      </c>
    </row>
    <row r="2770" spans="18:21">
      <c r="R2770" t="s">
        <v>2</v>
      </c>
      <c r="S2770" t="s">
        <v>2</v>
      </c>
      <c r="T2770" t="s">
        <v>2</v>
      </c>
      <c r="U2770" s="1" t="s">
        <v>2</v>
      </c>
    </row>
    <row r="2771" spans="18:21">
      <c r="R2771" t="s">
        <v>2</v>
      </c>
      <c r="S2771" t="s">
        <v>2</v>
      </c>
      <c r="T2771" t="s">
        <v>2</v>
      </c>
      <c r="U2771" s="1" t="s">
        <v>2</v>
      </c>
    </row>
    <row r="2772" spans="18:21">
      <c r="R2772" t="s">
        <v>2</v>
      </c>
      <c r="S2772" t="s">
        <v>2</v>
      </c>
      <c r="T2772" t="s">
        <v>2</v>
      </c>
      <c r="U2772" s="1" t="s">
        <v>2</v>
      </c>
    </row>
    <row r="2773" spans="18:21">
      <c r="R2773" t="s">
        <v>2</v>
      </c>
      <c r="S2773" t="s">
        <v>2</v>
      </c>
      <c r="T2773" t="s">
        <v>2</v>
      </c>
      <c r="U2773" s="1" t="s">
        <v>2</v>
      </c>
    </row>
    <row r="2774" spans="18:21">
      <c r="R2774" t="s">
        <v>2</v>
      </c>
      <c r="S2774" t="s">
        <v>2</v>
      </c>
      <c r="T2774" t="s">
        <v>2</v>
      </c>
      <c r="U2774" s="1" t="s">
        <v>2</v>
      </c>
    </row>
    <row r="2775" spans="18:21">
      <c r="R2775" t="s">
        <v>2</v>
      </c>
      <c r="S2775" t="s">
        <v>2</v>
      </c>
      <c r="T2775" t="s">
        <v>2</v>
      </c>
      <c r="U2775" s="1" t="s">
        <v>2</v>
      </c>
    </row>
    <row r="2776" spans="18:21">
      <c r="R2776" t="s">
        <v>2</v>
      </c>
      <c r="S2776" t="s">
        <v>2</v>
      </c>
      <c r="T2776" t="s">
        <v>2</v>
      </c>
      <c r="U2776" s="1" t="s">
        <v>2</v>
      </c>
    </row>
    <row r="2777" spans="18:21">
      <c r="R2777" t="s">
        <v>2</v>
      </c>
      <c r="S2777" t="s">
        <v>2</v>
      </c>
      <c r="T2777" t="s">
        <v>2</v>
      </c>
      <c r="U2777" s="1" t="s">
        <v>2</v>
      </c>
    </row>
    <row r="2778" spans="18:21">
      <c r="R2778" t="s">
        <v>2</v>
      </c>
      <c r="S2778" t="s">
        <v>2</v>
      </c>
      <c r="T2778" t="s">
        <v>2</v>
      </c>
      <c r="U2778" s="1" t="s">
        <v>2</v>
      </c>
    </row>
    <row r="2779" spans="18:21">
      <c r="R2779" t="s">
        <v>2</v>
      </c>
      <c r="S2779" t="s">
        <v>2</v>
      </c>
      <c r="T2779" t="s">
        <v>2</v>
      </c>
      <c r="U2779" s="1" t="s">
        <v>2</v>
      </c>
    </row>
    <row r="2780" spans="18:21">
      <c r="R2780" t="s">
        <v>2</v>
      </c>
      <c r="S2780" t="s">
        <v>2</v>
      </c>
      <c r="T2780" t="s">
        <v>2</v>
      </c>
      <c r="U2780" s="1" t="s">
        <v>2</v>
      </c>
    </row>
    <row r="2781" spans="18:21">
      <c r="R2781" t="s">
        <v>2</v>
      </c>
      <c r="S2781" t="s">
        <v>2</v>
      </c>
      <c r="T2781" t="s">
        <v>2</v>
      </c>
      <c r="U2781" s="1" t="s">
        <v>2</v>
      </c>
    </row>
    <row r="2782" spans="18:21">
      <c r="R2782" t="s">
        <v>2</v>
      </c>
      <c r="S2782" t="s">
        <v>2</v>
      </c>
      <c r="T2782" t="s">
        <v>2</v>
      </c>
      <c r="U2782" s="1" t="s">
        <v>2</v>
      </c>
    </row>
    <row r="2783" spans="18:21">
      <c r="R2783" t="s">
        <v>2</v>
      </c>
      <c r="S2783" t="s">
        <v>2</v>
      </c>
      <c r="T2783" t="s">
        <v>2</v>
      </c>
      <c r="U2783" s="1" t="s">
        <v>2</v>
      </c>
    </row>
    <row r="2784" spans="18:21">
      <c r="R2784" t="s">
        <v>2</v>
      </c>
      <c r="S2784" t="s">
        <v>2</v>
      </c>
      <c r="T2784" t="s">
        <v>2</v>
      </c>
    </row>
    <row r="2785" spans="18:21">
      <c r="R2785" t="s">
        <v>2</v>
      </c>
      <c r="S2785" t="s">
        <v>2</v>
      </c>
      <c r="T2785" t="s">
        <v>2</v>
      </c>
    </row>
    <row r="2786" spans="18:21">
      <c r="R2786" t="s">
        <v>2</v>
      </c>
      <c r="S2786" t="s">
        <v>2</v>
      </c>
      <c r="T2786" t="s">
        <v>2</v>
      </c>
    </row>
    <row r="2787" spans="18:21">
      <c r="R2787" t="s">
        <v>2</v>
      </c>
      <c r="S2787" t="s">
        <v>2</v>
      </c>
      <c r="T2787" t="s">
        <v>2</v>
      </c>
      <c r="U2787" s="1" t="s">
        <v>2</v>
      </c>
    </row>
    <row r="2788" spans="18:21">
      <c r="R2788" t="s">
        <v>2</v>
      </c>
      <c r="S2788" t="s">
        <v>2</v>
      </c>
      <c r="T2788" t="s">
        <v>2</v>
      </c>
      <c r="U2788" s="1" t="s">
        <v>2</v>
      </c>
    </row>
    <row r="2789" spans="18:21">
      <c r="R2789" t="s">
        <v>2</v>
      </c>
      <c r="S2789" t="s">
        <v>2</v>
      </c>
      <c r="T2789" t="s">
        <v>2</v>
      </c>
      <c r="U2789" s="1" t="s">
        <v>2</v>
      </c>
    </row>
    <row r="2790" spans="18:21">
      <c r="R2790" t="s">
        <v>2</v>
      </c>
      <c r="S2790" t="s">
        <v>2</v>
      </c>
      <c r="T2790" t="s">
        <v>2</v>
      </c>
      <c r="U2790" s="1" t="s">
        <v>2</v>
      </c>
    </row>
    <row r="2791" spans="18:21">
      <c r="R2791" t="s">
        <v>2</v>
      </c>
      <c r="S2791" t="s">
        <v>2</v>
      </c>
      <c r="T2791" t="s">
        <v>2</v>
      </c>
      <c r="U2791" s="1" t="s">
        <v>2</v>
      </c>
    </row>
    <row r="2792" spans="18:21">
      <c r="R2792" t="s">
        <v>2</v>
      </c>
      <c r="S2792" t="s">
        <v>2</v>
      </c>
      <c r="T2792" t="s">
        <v>2</v>
      </c>
      <c r="U2792" s="1" t="s">
        <v>2</v>
      </c>
    </row>
    <row r="2793" spans="18:21">
      <c r="R2793" t="s">
        <v>2</v>
      </c>
      <c r="S2793" t="s">
        <v>2</v>
      </c>
      <c r="T2793" t="s">
        <v>2</v>
      </c>
      <c r="U2793" s="1" t="s">
        <v>2</v>
      </c>
    </row>
    <row r="2794" spans="18:21">
      <c r="R2794" t="s">
        <v>2</v>
      </c>
      <c r="S2794" t="s">
        <v>2</v>
      </c>
      <c r="T2794" t="s">
        <v>2</v>
      </c>
      <c r="U2794" s="1" t="s">
        <v>2</v>
      </c>
    </row>
    <row r="2795" spans="18:21">
      <c r="R2795" t="s">
        <v>2</v>
      </c>
      <c r="S2795" t="s">
        <v>2</v>
      </c>
      <c r="T2795" t="s">
        <v>2</v>
      </c>
      <c r="U2795" s="1" t="s">
        <v>2</v>
      </c>
    </row>
    <row r="2796" spans="18:21">
      <c r="R2796" t="s">
        <v>2</v>
      </c>
      <c r="S2796" t="s">
        <v>2</v>
      </c>
      <c r="T2796" t="s">
        <v>2</v>
      </c>
      <c r="U2796" s="1" t="s">
        <v>2</v>
      </c>
    </row>
    <row r="2797" spans="18:21">
      <c r="R2797" t="s">
        <v>2</v>
      </c>
      <c r="S2797" t="s">
        <v>2</v>
      </c>
      <c r="T2797" t="s">
        <v>2</v>
      </c>
      <c r="U2797" s="1" t="s">
        <v>2</v>
      </c>
    </row>
    <row r="2798" spans="18:21">
      <c r="R2798" t="s">
        <v>2</v>
      </c>
      <c r="S2798" t="s">
        <v>2</v>
      </c>
      <c r="T2798" t="s">
        <v>2</v>
      </c>
      <c r="U2798" s="1" t="s">
        <v>2</v>
      </c>
    </row>
    <row r="2799" spans="18:21">
      <c r="R2799" t="s">
        <v>2</v>
      </c>
      <c r="S2799" t="s">
        <v>2</v>
      </c>
      <c r="T2799" t="s">
        <v>2</v>
      </c>
      <c r="U2799" s="1" t="s">
        <v>2</v>
      </c>
    </row>
    <row r="2800" spans="18:21">
      <c r="R2800" t="s">
        <v>2</v>
      </c>
      <c r="S2800" t="s">
        <v>2</v>
      </c>
      <c r="T2800" t="s">
        <v>2</v>
      </c>
      <c r="U2800" s="1" t="s">
        <v>2</v>
      </c>
    </row>
    <row r="2801" spans="18:22">
      <c r="R2801" t="s">
        <v>2</v>
      </c>
      <c r="S2801" t="s">
        <v>2</v>
      </c>
      <c r="T2801" t="s">
        <v>2</v>
      </c>
      <c r="U2801" s="1" t="s">
        <v>2</v>
      </c>
    </row>
    <row r="2802" spans="18:22">
      <c r="R2802" t="s">
        <v>2</v>
      </c>
      <c r="S2802" t="s">
        <v>2</v>
      </c>
      <c r="T2802" t="s">
        <v>2</v>
      </c>
      <c r="U2802" s="1" t="s">
        <v>2</v>
      </c>
    </row>
    <row r="2803" spans="18:22">
      <c r="R2803" t="s">
        <v>2</v>
      </c>
      <c r="S2803" t="s">
        <v>2</v>
      </c>
      <c r="T2803" t="s">
        <v>2</v>
      </c>
      <c r="U2803" s="1" t="s">
        <v>2</v>
      </c>
    </row>
    <row r="2804" spans="18:22">
      <c r="R2804" t="s">
        <v>2</v>
      </c>
      <c r="S2804" t="s">
        <v>2</v>
      </c>
      <c r="T2804" t="s">
        <v>2</v>
      </c>
      <c r="U2804" s="1" t="s">
        <v>2</v>
      </c>
    </row>
    <row r="2805" spans="18:22">
      <c r="R2805" t="s">
        <v>2</v>
      </c>
      <c r="S2805" t="s">
        <v>2</v>
      </c>
      <c r="T2805" t="s">
        <v>2</v>
      </c>
      <c r="U2805" s="1" t="s">
        <v>2</v>
      </c>
    </row>
    <row r="2806" spans="18:22">
      <c r="R2806" t="s">
        <v>2</v>
      </c>
      <c r="S2806" t="s">
        <v>2</v>
      </c>
      <c r="T2806" t="s">
        <v>2</v>
      </c>
      <c r="U2806" s="1" t="s">
        <v>2</v>
      </c>
    </row>
    <row r="2807" spans="18:22">
      <c r="R2807" t="s">
        <v>2</v>
      </c>
      <c r="S2807" t="s">
        <v>2</v>
      </c>
      <c r="T2807" t="s">
        <v>2</v>
      </c>
      <c r="U2807" s="1" t="s">
        <v>2</v>
      </c>
    </row>
    <row r="2808" spans="18:22">
      <c r="R2808" t="s">
        <v>2</v>
      </c>
      <c r="S2808" t="s">
        <v>2</v>
      </c>
      <c r="T2808" t="s">
        <v>2</v>
      </c>
      <c r="U2808" s="1" t="s">
        <v>2</v>
      </c>
    </row>
    <row r="2809" spans="18:22">
      <c r="R2809" t="s">
        <v>2</v>
      </c>
      <c r="S2809" t="s">
        <v>2</v>
      </c>
      <c r="T2809" t="s">
        <v>2</v>
      </c>
      <c r="U2809" s="1" t="s">
        <v>2</v>
      </c>
    </row>
    <row r="2810" spans="18:22">
      <c r="R2810" t="s">
        <v>2</v>
      </c>
      <c r="S2810" t="s">
        <v>2</v>
      </c>
      <c r="T2810" t="s">
        <v>2</v>
      </c>
      <c r="U2810" s="1" t="s">
        <v>2</v>
      </c>
    </row>
    <row r="2811" spans="18:22">
      <c r="U2811" s="1" t="s">
        <v>2</v>
      </c>
    </row>
    <row r="2812" spans="18:22">
      <c r="U2812" s="1" t="s">
        <v>2</v>
      </c>
    </row>
    <row r="2813" spans="18:22">
      <c r="U2813" s="1" t="s">
        <v>2</v>
      </c>
    </row>
    <row r="2814" spans="18:22">
      <c r="U2814" s="1" t="s">
        <v>2</v>
      </c>
      <c r="V2814" t="s">
        <v>2</v>
      </c>
    </row>
    <row r="2815" spans="18:22">
      <c r="V2815" t="s">
        <v>2</v>
      </c>
    </row>
    <row r="2816" spans="18:22">
      <c r="V2816" t="s">
        <v>2</v>
      </c>
    </row>
    <row r="2817" spans="22:22">
      <c r="V2817" t="s">
        <v>2</v>
      </c>
    </row>
  </sheetData>
  <sortState xmlns:xlrd2="http://schemas.microsoft.com/office/spreadsheetml/2017/richdata2" ref="Q9:Q1068">
    <sortCondition ref="Q8"/>
  </sortState>
  <mergeCells count="45">
    <mergeCell ref="AI14:AO14"/>
    <mergeCell ref="AA15:AB15"/>
    <mergeCell ref="AA18:AA21"/>
    <mergeCell ref="AB16:AB17"/>
    <mergeCell ref="F4:F5"/>
    <mergeCell ref="G4:G5"/>
    <mergeCell ref="AE20:AG21"/>
    <mergeCell ref="AA14:AG14"/>
    <mergeCell ref="R5:U5"/>
    <mergeCell ref="V5:Y5"/>
    <mergeCell ref="J5:M5"/>
    <mergeCell ref="N5:Q5"/>
    <mergeCell ref="B25:C25"/>
    <mergeCell ref="C26:C27"/>
    <mergeCell ref="B28:B31"/>
    <mergeCell ref="F30:H31"/>
    <mergeCell ref="B2:H2"/>
    <mergeCell ref="B14:H14"/>
    <mergeCell ref="B24:H24"/>
    <mergeCell ref="F20:H21"/>
    <mergeCell ref="B18:B21"/>
    <mergeCell ref="C16:C17"/>
    <mergeCell ref="B15:C15"/>
    <mergeCell ref="B3:E3"/>
    <mergeCell ref="F3:G3"/>
    <mergeCell ref="D4:E4"/>
    <mergeCell ref="B4:C4"/>
    <mergeCell ref="J3:Q3"/>
    <mergeCell ref="J4:Q4"/>
    <mergeCell ref="J2:AO2"/>
    <mergeCell ref="AI3:AJ3"/>
    <mergeCell ref="AI4:AJ4"/>
    <mergeCell ref="R3:Y3"/>
    <mergeCell ref="R4:Y4"/>
    <mergeCell ref="AA25:AG25"/>
    <mergeCell ref="AA3:AB3"/>
    <mergeCell ref="AA4:AB4"/>
    <mergeCell ref="AC3:AD3"/>
    <mergeCell ref="AC4:AD4"/>
    <mergeCell ref="AF31:AG32"/>
    <mergeCell ref="AA31:AB32"/>
    <mergeCell ref="AA29:AA30"/>
    <mergeCell ref="AB26:AB28"/>
    <mergeCell ref="AA35:AD35"/>
    <mergeCell ref="AD29:AG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B565-3D82-F94D-ABB7-1B5EA8C3D2B9}">
  <dimension ref="B6:O13"/>
  <sheetViews>
    <sheetView workbookViewId="0">
      <selection activeCell="M23" sqref="M23"/>
    </sheetView>
  </sheetViews>
  <sheetFormatPr baseColWidth="10" defaultRowHeight="15"/>
  <cols>
    <col min="2" max="2" width="6" customWidth="1"/>
    <col min="3" max="3" width="6.1640625" customWidth="1"/>
    <col min="4" max="4" width="5.1640625" customWidth="1"/>
    <col min="5" max="5" width="6.1640625" customWidth="1"/>
    <col min="6" max="6" width="6" customWidth="1"/>
    <col min="7" max="8" width="5.5" customWidth="1"/>
    <col min="9" max="9" width="10.83203125" style="4"/>
  </cols>
  <sheetData>
    <row r="6" spans="2:15">
      <c r="B6" s="162" t="s">
        <v>554</v>
      </c>
      <c r="C6" s="162"/>
      <c r="D6" s="162"/>
      <c r="E6" s="162"/>
      <c r="F6" s="162"/>
      <c r="G6" s="162"/>
      <c r="H6" s="1"/>
      <c r="I6" s="163" t="s">
        <v>556</v>
      </c>
      <c r="J6" s="163"/>
      <c r="K6" s="163"/>
      <c r="L6" s="163"/>
      <c r="M6" s="163"/>
      <c r="N6" s="163"/>
      <c r="O6" s="163"/>
    </row>
    <row r="7" spans="2:15">
      <c r="B7" s="162" t="s">
        <v>589</v>
      </c>
      <c r="C7" s="162"/>
      <c r="D7" s="162"/>
      <c r="E7" s="162" t="s">
        <v>590</v>
      </c>
      <c r="F7" s="162"/>
      <c r="G7" s="162"/>
      <c r="H7" s="1"/>
      <c r="J7" s="185" t="s">
        <v>589</v>
      </c>
      <c r="K7" s="185"/>
      <c r="L7" s="185"/>
      <c r="M7" s="185" t="s">
        <v>590</v>
      </c>
      <c r="N7" s="185"/>
      <c r="O7" s="185"/>
    </row>
    <row r="8" spans="2:15">
      <c r="B8" s="2" t="s">
        <v>50</v>
      </c>
      <c r="C8" s="2" t="s">
        <v>49</v>
      </c>
      <c r="D8" s="2" t="s">
        <v>48</v>
      </c>
      <c r="E8" s="2" t="s">
        <v>50</v>
      </c>
      <c r="F8" s="2" t="s">
        <v>49</v>
      </c>
      <c r="G8" s="2" t="s">
        <v>48</v>
      </c>
      <c r="I8" s="60" t="s">
        <v>78</v>
      </c>
      <c r="J8" s="46" t="s">
        <v>79</v>
      </c>
      <c r="K8" s="46" t="s">
        <v>80</v>
      </c>
      <c r="L8" s="59" t="s">
        <v>81</v>
      </c>
      <c r="M8" s="46" t="s">
        <v>79</v>
      </c>
      <c r="N8" s="46" t="s">
        <v>80</v>
      </c>
      <c r="O8" s="59" t="s">
        <v>81</v>
      </c>
    </row>
    <row r="9" spans="2:15">
      <c r="B9">
        <v>58.2</v>
      </c>
      <c r="C9">
        <v>31.8</v>
      </c>
      <c r="D9">
        <v>10</v>
      </c>
      <c r="E9">
        <v>39.5</v>
      </c>
      <c r="F9">
        <v>44.8</v>
      </c>
      <c r="G9">
        <v>15.7</v>
      </c>
      <c r="I9">
        <v>0.2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2:15">
      <c r="I10">
        <v>1</v>
      </c>
      <c r="J10" s="7">
        <v>1.6062326250000001</v>
      </c>
      <c r="K10" s="7">
        <v>2.941047E-3</v>
      </c>
      <c r="L10" s="7">
        <v>2.7655104E-2</v>
      </c>
      <c r="M10" s="7">
        <v>0.66886809999999997</v>
      </c>
      <c r="N10" s="7">
        <v>-1.2256899999999999E-2</v>
      </c>
      <c r="O10" s="7">
        <v>8.0015999999999907E-3</v>
      </c>
    </row>
    <row r="11" spans="2:15">
      <c r="I11">
        <v>2</v>
      </c>
      <c r="J11" s="7">
        <v>1.994200585</v>
      </c>
      <c r="K11" s="7">
        <v>1.1269209929999999</v>
      </c>
      <c r="L11" s="7">
        <v>1.1346848E-2</v>
      </c>
      <c r="M11" s="7">
        <v>0.9313051</v>
      </c>
      <c r="N11" s="7">
        <v>8.7784000000000004E-3</v>
      </c>
      <c r="O11" s="7">
        <v>0.46701019999999999</v>
      </c>
    </row>
    <row r="12" spans="2:15">
      <c r="I12">
        <v>3</v>
      </c>
      <c r="J12" s="7">
        <v>1.7870713760000001</v>
      </c>
      <c r="K12" s="7">
        <v>1.5467341370000001</v>
      </c>
      <c r="L12" s="7">
        <v>0.95112162899999997</v>
      </c>
      <c r="M12" s="7">
        <v>0.8124403</v>
      </c>
      <c r="N12" s="7">
        <v>0.50832809999999895</v>
      </c>
      <c r="O12" s="7">
        <v>0.73947459999999998</v>
      </c>
    </row>
    <row r="13" spans="2:15">
      <c r="J13" s="7"/>
      <c r="K13" s="7"/>
      <c r="L13" s="7"/>
      <c r="M13" s="7"/>
      <c r="N13" s="7"/>
      <c r="O13" s="7"/>
    </row>
  </sheetData>
  <mergeCells count="6">
    <mergeCell ref="I6:O6"/>
    <mergeCell ref="B7:D7"/>
    <mergeCell ref="E7:G7"/>
    <mergeCell ref="B6:G6"/>
    <mergeCell ref="J7:L7"/>
    <mergeCell ref="M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Figure1</vt:lpstr>
      <vt:lpstr>Figure2</vt:lpstr>
      <vt:lpstr>Figure3</vt:lpstr>
      <vt:lpstr>Figure4</vt:lpstr>
      <vt:lpstr>Figure5</vt:lpstr>
      <vt:lpstr>Figure6</vt:lpstr>
      <vt:lpstr>Figure7</vt:lpstr>
      <vt:lpstr>Figure8</vt:lpstr>
      <vt:lpstr>Fig  Sup 1</vt:lpstr>
      <vt:lpstr>Fig Sup 2</vt:lpstr>
      <vt:lpstr>Fig Sup 4</vt:lpstr>
      <vt:lpstr>Fig Sup 5</vt:lpstr>
      <vt:lpstr>Fig Sup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Herrera Pérez</dc:creator>
  <cp:lastModifiedBy>Microsoft Office User</cp:lastModifiedBy>
  <dcterms:created xsi:type="dcterms:W3CDTF">2022-09-06T08:16:45Z</dcterms:created>
  <dcterms:modified xsi:type="dcterms:W3CDTF">2022-09-26T08:41:27Z</dcterms:modified>
</cp:coreProperties>
</file>