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e\Documents\Embarcados\entregas\Projects\lab2\"/>
    </mc:Choice>
  </mc:AlternateContent>
  <xr:revisionPtr revIDLastSave="0" documentId="13_ncr:1_{6B6DED7D-B730-485A-8345-3397DA5B865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<sst xmlns="http://schemas.openxmlformats.org/spreadsheetml/2006/main" count="39" uniqueCount="22">
  <si>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</si>
  <si>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</si>
  <si>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</si>
  <si>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</si>
  <si>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</si>
  <si>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</si>
  <si>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</si>
  <si>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</si>
  <si>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</si>
  <si>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</si>
  <si>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</si>
  <si>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</si>
  <si>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</si>
  <si>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</si>
  <si>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</si>
  <si>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</si>
  <si>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</si>
  <si>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</si>
  <si>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f_sinal = 50KHz</t>
  </si>
  <si>
    <t>Equipe S12_G07: Giovane, Henrique, Juliu</t>
  </si>
  <si>
    <t>Resolução do tempo das medidas (50%dc): 24Mhz: 2Hz - 130khz, 120Mhz: 10Hz - 390Khz</t>
  </si>
  <si>
    <t>Efeito da Variação da Frequência: aumentando a frequencia de clock conseguimos medir ondas de frequencia maiores também, porém perdemos algumas ondas de frequência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</si>
</sst>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10" workbookViewId="0">
      <selection activeCell="A31" sqref="A31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19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24</v>
      </c>
      <c r="B5">
        <v>1</v>
      </c>
      <c r="C5">
        <v>50</v>
      </c>
      <c r="D5">
        <v>50</v>
      </c>
      <c r="E5">
        <v>50</v>
      </c>
      <c r="F5">
        <v>49.99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 s="4">
        <f>AVERAGE(C5:L5)</f>
        <v>49.999000000000002</v>
      </c>
      <c r="N5" s="4">
        <f>_xlfn.STDEV.S(C5:L5)</f>
        <v>3.1622776601677501E-3</v>
      </c>
      <c r="O5" s="3">
        <f>(M5-B5)/B5</f>
        <v>48.999000000000002</v>
      </c>
    </row>
    <row r="6" spans="1:15" x14ac:dyDescent="0.25">
      <c r="A6">
        <v>24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24.04</v>
      </c>
      <c r="K6">
        <v>25.03</v>
      </c>
      <c r="L6">
        <v>25</v>
      </c>
      <c r="M6" s="4">
        <f t="shared" ref="M6:M14" si="0">AVERAGE(C6:L6)</f>
        <v>24.907</v>
      </c>
      <c r="N6" s="4">
        <f t="shared" ref="N6:N14" si="1">_xlfn.STDEV.S(C6:L6)</f>
        <v>0.30477860817321184</v>
      </c>
      <c r="O6" s="3">
        <f t="shared" ref="O6:O14" si="2">(M6-B6)/B6</f>
        <v>-3.7199999999999989E-3</v>
      </c>
    </row>
    <row r="7" spans="1:15" x14ac:dyDescent="0.25">
      <c r="A7">
        <v>24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 s="4">
        <f t="shared" si="0"/>
        <v>50</v>
      </c>
      <c r="N7" s="4">
        <f t="shared" si="1"/>
        <v>0</v>
      </c>
      <c r="O7" s="3">
        <f t="shared" si="2"/>
        <v>0</v>
      </c>
    </row>
    <row r="8" spans="1:15" x14ac:dyDescent="0.25">
      <c r="A8">
        <v>24</v>
      </c>
      <c r="B8">
        <v>75</v>
      </c>
      <c r="C8">
        <v>75</v>
      </c>
      <c r="D8">
        <v>75</v>
      </c>
      <c r="E8">
        <v>75</v>
      </c>
      <c r="F8">
        <v>75</v>
      </c>
      <c r="G8">
        <v>75</v>
      </c>
      <c r="H8">
        <v>75</v>
      </c>
      <c r="I8">
        <v>75</v>
      </c>
      <c r="J8">
        <v>75</v>
      </c>
      <c r="K8">
        <v>75</v>
      </c>
      <c r="L8">
        <v>75</v>
      </c>
      <c r="M8" s="4">
        <f t="shared" si="0"/>
        <v>75</v>
      </c>
      <c r="N8" s="4">
        <f t="shared" si="1"/>
        <v>0</v>
      </c>
      <c r="O8" s="3">
        <f t="shared" si="2"/>
        <v>0</v>
      </c>
    </row>
    <row r="9" spans="1:15" x14ac:dyDescent="0.25">
      <c r="A9">
        <v>24</v>
      </c>
      <c r="B9">
        <v>99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50.01</v>
      </c>
      <c r="J9">
        <v>50</v>
      </c>
      <c r="K9">
        <v>50</v>
      </c>
      <c r="L9">
        <v>50</v>
      </c>
      <c r="M9" s="4">
        <f t="shared" si="0"/>
        <v>50.000999999999998</v>
      </c>
      <c r="N9" s="4">
        <f t="shared" si="1"/>
        <v>3.1622776601677501E-3</v>
      </c>
      <c r="O9" s="3">
        <f t="shared" si="2"/>
        <v>-0.49493939393939396</v>
      </c>
    </row>
    <row r="10" spans="1:15" x14ac:dyDescent="0.25">
      <c r="A10">
        <v>120</v>
      </c>
      <c r="B10">
        <v>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 s="4">
        <f t="shared" si="0"/>
        <v>50</v>
      </c>
      <c r="N10" s="4">
        <f t="shared" si="1"/>
        <v>0</v>
      </c>
      <c r="O10" s="3">
        <f t="shared" si="2"/>
        <v>49</v>
      </c>
    </row>
    <row r="11" spans="1:15" x14ac:dyDescent="0.25">
      <c r="A11">
        <v>120</v>
      </c>
      <c r="B11">
        <v>25</v>
      </c>
      <c r="C11">
        <v>25.01</v>
      </c>
      <c r="D11">
        <v>25</v>
      </c>
      <c r="E11">
        <v>25</v>
      </c>
      <c r="F11">
        <v>25.01</v>
      </c>
      <c r="G11">
        <v>25</v>
      </c>
      <c r="H11">
        <v>25</v>
      </c>
      <c r="I11">
        <v>25</v>
      </c>
      <c r="J11">
        <v>25.01</v>
      </c>
      <c r="K11">
        <v>25</v>
      </c>
      <c r="L11">
        <v>25</v>
      </c>
      <c r="M11" s="4">
        <f t="shared" si="0"/>
        <v>25.003</v>
      </c>
      <c r="N11" s="4">
        <f t="shared" si="1"/>
        <v>4.8304589153972347E-3</v>
      </c>
      <c r="O11" s="3">
        <f t="shared" si="2"/>
        <v>1.2000000000000454E-4</v>
      </c>
    </row>
    <row r="12" spans="1:15" x14ac:dyDescent="0.25">
      <c r="A12">
        <v>120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 s="4">
        <f>AVERAGE(C12:L12)</f>
        <v>50</v>
      </c>
      <c r="N12" s="4">
        <f>_xlfn.STDEV.S(C12:L12)</f>
        <v>0</v>
      </c>
      <c r="O12" s="3">
        <f t="shared" si="2"/>
        <v>0</v>
      </c>
    </row>
    <row r="13" spans="1:15" x14ac:dyDescent="0.25">
      <c r="A13">
        <v>120</v>
      </c>
      <c r="B13">
        <v>75</v>
      </c>
      <c r="C13">
        <v>75.010000000000005</v>
      </c>
      <c r="D13">
        <v>75</v>
      </c>
      <c r="E13">
        <v>75</v>
      </c>
      <c r="F13">
        <v>75</v>
      </c>
      <c r="G13">
        <v>75.010000000000005</v>
      </c>
      <c r="H13">
        <v>75</v>
      </c>
      <c r="I13">
        <v>75</v>
      </c>
      <c r="J13">
        <v>75</v>
      </c>
      <c r="K13">
        <v>75.010000000000005</v>
      </c>
      <c r="L13">
        <v>75</v>
      </c>
      <c r="M13" s="4">
        <f t="shared" si="0"/>
        <v>75.003</v>
      </c>
      <c r="N13" s="4">
        <f t="shared" si="1"/>
        <v>4.8304589153989512E-3</v>
      </c>
      <c r="O13" s="3">
        <f t="shared" si="2"/>
        <v>4.0000000000001514E-5</v>
      </c>
    </row>
    <row r="14" spans="1:15" x14ac:dyDescent="0.25">
      <c r="A14">
        <v>120</v>
      </c>
      <c r="B14">
        <v>99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  <c r="M14" s="4">
        <f t="shared" si="0"/>
        <v>50</v>
      </c>
      <c r="N14" s="4">
        <f t="shared" si="1"/>
        <v>0</v>
      </c>
      <c r="O14" s="3">
        <f t="shared" si="2"/>
        <v>-0.49494949494949497</v>
      </c>
    </row>
    <row r="16" spans="1:15" x14ac:dyDescent="0.25">
      <c r="A16" s="7" t="s">
        <v>18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25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25">
      <c r="A18">
        <v>24</v>
      </c>
      <c r="B18">
        <v>1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  <c r="M18" s="4">
        <f>AVERAGE(C18:L18)</f>
        <v>50</v>
      </c>
      <c r="N18" s="4">
        <f>_xlfn.STDEV.S(C18:L18)</f>
        <v>0</v>
      </c>
      <c r="O18" s="3">
        <f>(M18-B18)/B18</f>
        <v>49</v>
      </c>
    </row>
    <row r="19" spans="1:15" x14ac:dyDescent="0.25">
      <c r="A19">
        <v>24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  <c r="J19">
        <v>25</v>
      </c>
      <c r="K19">
        <v>25</v>
      </c>
      <c r="L19">
        <v>25</v>
      </c>
      <c r="M19" s="4">
        <f t="shared" ref="M19:M27" si="3">AVERAGE(C19:L19)</f>
        <v>25</v>
      </c>
      <c r="N19" s="4">
        <f t="shared" ref="N19:N27" si="4">_xlfn.STDEV.S(C19:L19)</f>
        <v>0</v>
      </c>
      <c r="O19" s="3">
        <f t="shared" ref="O19:O27" si="5">(M19-B19)/B19</f>
        <v>0</v>
      </c>
    </row>
    <row r="20" spans="1:15" x14ac:dyDescent="0.25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4">
        <f t="shared" si="3"/>
        <v>50</v>
      </c>
      <c r="N20" s="4">
        <f t="shared" si="4"/>
        <v>0</v>
      </c>
      <c r="O20" s="3">
        <f t="shared" si="5"/>
        <v>0</v>
      </c>
    </row>
    <row r="21" spans="1:15" x14ac:dyDescent="0.25">
      <c r="A21">
        <v>24</v>
      </c>
      <c r="B21">
        <v>75</v>
      </c>
      <c r="C21">
        <v>75</v>
      </c>
      <c r="D21">
        <v>75</v>
      </c>
      <c r="E21">
        <v>75</v>
      </c>
      <c r="F21">
        <v>75</v>
      </c>
      <c r="G21">
        <v>75</v>
      </c>
      <c r="H21">
        <v>75</v>
      </c>
      <c r="I21">
        <v>75</v>
      </c>
      <c r="J21">
        <v>75</v>
      </c>
      <c r="K21">
        <v>75</v>
      </c>
      <c r="L21">
        <v>75</v>
      </c>
      <c r="M21" s="4">
        <f t="shared" si="3"/>
        <v>75</v>
      </c>
      <c r="N21" s="4">
        <f t="shared" si="4"/>
        <v>0</v>
      </c>
      <c r="O21" s="3">
        <f t="shared" si="5"/>
        <v>0</v>
      </c>
    </row>
    <row r="22" spans="1:15" x14ac:dyDescent="0.25">
      <c r="A22">
        <v>24</v>
      </c>
      <c r="B22">
        <v>99</v>
      </c>
      <c r="C22">
        <v>50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 s="4">
        <f t="shared" si="3"/>
        <v>50</v>
      </c>
      <c r="N22" s="4">
        <f t="shared" si="4"/>
        <v>0</v>
      </c>
      <c r="O22" s="3">
        <f t="shared" si="5"/>
        <v>-0.49494949494949497</v>
      </c>
    </row>
    <row r="23" spans="1:15" x14ac:dyDescent="0.25">
      <c r="A23">
        <v>120</v>
      </c>
      <c r="B23">
        <v>1</v>
      </c>
      <c r="C23">
        <v>50</v>
      </c>
      <c r="D23">
        <v>50</v>
      </c>
      <c r="E23">
        <v>50</v>
      </c>
      <c r="F23">
        <v>50</v>
      </c>
      <c r="G23">
        <v>49.99</v>
      </c>
      <c r="H23">
        <v>50</v>
      </c>
      <c r="I23">
        <v>50</v>
      </c>
      <c r="J23">
        <v>50</v>
      </c>
      <c r="K23">
        <v>50</v>
      </c>
      <c r="L23">
        <v>50</v>
      </c>
      <c r="M23" s="4">
        <f t="shared" si="3"/>
        <v>49.999000000000002</v>
      </c>
      <c r="N23" s="4">
        <f t="shared" si="4"/>
        <v>3.1622776601677501E-3</v>
      </c>
      <c r="O23" s="3">
        <f t="shared" si="5"/>
        <v>48.999000000000002</v>
      </c>
    </row>
    <row r="24" spans="1:15" x14ac:dyDescent="0.25">
      <c r="A24">
        <v>120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 s="4">
        <f t="shared" si="3"/>
        <v>25</v>
      </c>
      <c r="N24" s="4">
        <f t="shared" si="4"/>
        <v>0</v>
      </c>
      <c r="O24" s="3">
        <f t="shared" si="5"/>
        <v>0</v>
      </c>
    </row>
    <row r="25" spans="1:15" x14ac:dyDescent="0.25">
      <c r="A25">
        <v>120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50.01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50.000999999999998</v>
      </c>
      <c r="N25" s="4">
        <f t="shared" si="4"/>
        <v>3.1622776601677501E-3</v>
      </c>
      <c r="O25" s="3">
        <f t="shared" si="5"/>
        <v>1.9999999999953388E-5</v>
      </c>
    </row>
    <row r="26" spans="1:15" x14ac:dyDescent="0.25">
      <c r="A26">
        <v>120</v>
      </c>
      <c r="B26">
        <v>75</v>
      </c>
      <c r="C26">
        <v>75.040000000000006</v>
      </c>
      <c r="D26">
        <v>75.040000000000006</v>
      </c>
      <c r="E26">
        <v>75.010000000000005</v>
      </c>
      <c r="F26">
        <v>75</v>
      </c>
      <c r="G26">
        <v>75</v>
      </c>
      <c r="H26">
        <v>75</v>
      </c>
      <c r="I26">
        <v>75</v>
      </c>
      <c r="J26">
        <v>75</v>
      </c>
      <c r="K26">
        <v>75</v>
      </c>
      <c r="L26">
        <v>75</v>
      </c>
      <c r="M26" s="4">
        <f t="shared" si="3"/>
        <v>75.009</v>
      </c>
      <c r="N26" s="4">
        <f t="shared" si="4"/>
        <v>1.6633299933168817E-2</v>
      </c>
      <c r="O26" s="3">
        <f t="shared" si="5"/>
        <v>1.2000000000000454E-4</v>
      </c>
    </row>
    <row r="27" spans="1:15" x14ac:dyDescent="0.25">
      <c r="A27">
        <v>120</v>
      </c>
      <c r="B27">
        <v>99</v>
      </c>
      <c r="C27">
        <v>50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 s="4">
        <f t="shared" si="3"/>
        <v>50</v>
      </c>
      <c r="N27" s="4">
        <f t="shared" si="4"/>
        <v>0</v>
      </c>
      <c r="O27" s="3">
        <f t="shared" si="5"/>
        <v>-0.49494949494949497</v>
      </c>
    </row>
    <row r="29" spans="1:15" ht="15.75" x14ac:dyDescent="0.25">
      <c r="A29" s="5" t="s">
        <v>20</v>
      </c>
    </row>
    <row r="30" spans="1:15" x14ac:dyDescent="0.25">
      <c r="A30" t="s">
        <v>21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Giovane Negrini</cp:lastModifiedBy>
  <dcterms:created xsi:type="dcterms:W3CDTF">2019-08-22T11:45:02Z</dcterms:created>
  <dcterms:modified xsi:type="dcterms:W3CDTF">2019-11-12T23:09:24Z</dcterms:modified>
</cp:coreProperties>
</file>