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gnest\Desktop\Projet Synthèse\Phase 1 Projet\C61_1_CarlGenest\"/>
    </mc:Choice>
  </mc:AlternateContent>
  <xr:revisionPtr revIDLastSave="0" documentId="13_ncr:1_{2D838615-1F71-4515-899F-520B95E8907C}" xr6:coauthVersionLast="46" xr6:coauthVersionMax="46" xr10:uidLastSave="{00000000-0000-0000-0000-000000000000}"/>
  <bookViews>
    <workbookView xWindow="-108" yWindow="-108" windowWidth="23256" windowHeight="12576" activeTab="4" xr2:uid="{00000000-000D-0000-FFFF-FFFF00000000}"/>
  </bookViews>
  <sheets>
    <sheet name="Planification" sheetId="1" r:id="rId1"/>
    <sheet name="Sommaire" sheetId="2" r:id="rId2"/>
    <sheet name="Sprint1" sheetId="3" r:id="rId3"/>
    <sheet name="Sprint 2" sheetId="4" r:id="rId4"/>
    <sheet name="Sprint 3"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2" l="1"/>
  <c r="C6" i="2"/>
  <c r="B6" i="2"/>
  <c r="D7" i="2"/>
  <c r="C7" i="2"/>
  <c r="B7" i="2"/>
</calcChain>
</file>

<file path=xl/sharedStrings.xml><?xml version="1.0" encoding="utf-8"?>
<sst xmlns="http://schemas.openxmlformats.org/spreadsheetml/2006/main" count="201" uniqueCount="125">
  <si>
    <t>Numéro de la tâche</t>
  </si>
  <si>
    <t>Titre</t>
  </si>
  <si>
    <t>Num. tâches préalables</t>
  </si>
  <si>
    <t>Priorité</t>
  </si>
  <si>
    <t>Difficulté</t>
  </si>
  <si>
    <t>Temps estimé (min.)</t>
  </si>
  <si>
    <t xml:space="preserve">Sprint 1 </t>
  </si>
  <si>
    <t xml:space="preserve">Nombre de tâches </t>
  </si>
  <si>
    <t>Difficulté moyenne</t>
  </si>
  <si>
    <t xml:space="preserve">Sprint 2 </t>
  </si>
  <si>
    <t>Sprint 3</t>
  </si>
  <si>
    <t>Sommaire</t>
  </si>
  <si>
    <t>Modèle</t>
  </si>
  <si>
    <t xml:space="preserve">Controleur </t>
  </si>
  <si>
    <t>PrisePhoto</t>
  </si>
  <si>
    <t>TraitementImages</t>
  </si>
  <si>
    <t>ReconnaissanceCouleurs</t>
  </si>
  <si>
    <t>ColorExtraction</t>
  </si>
  <si>
    <t>Averaging</t>
  </si>
  <si>
    <t>PixelValues</t>
  </si>
  <si>
    <t>KNN</t>
  </si>
  <si>
    <t>Visualisation</t>
  </si>
  <si>
    <t>Essentiel</t>
  </si>
  <si>
    <t>Souhaité</t>
  </si>
  <si>
    <t>Facile</t>
  </si>
  <si>
    <t>Moyen</t>
  </si>
  <si>
    <t>Difficile</t>
  </si>
  <si>
    <t>Incertain</t>
  </si>
  <si>
    <t>Sprint associé</t>
  </si>
  <si>
    <t>-</t>
  </si>
  <si>
    <t>1, 2</t>
  </si>
  <si>
    <t>1, 2, 3, 4</t>
  </si>
  <si>
    <t>1, 2, 3, 4, 5, 7</t>
  </si>
  <si>
    <t>1, 2, 3, 4, 5, 7, 8</t>
  </si>
  <si>
    <t>1, 2, 3, 4, 5, 7, 8, 9</t>
  </si>
  <si>
    <t>1, 2, 3, 4, 5, 7, 8, 9, 10, 11</t>
  </si>
  <si>
    <t>Vue : Main Menu, Prise, New Photo;</t>
  </si>
  <si>
    <t>Vue : Traitement, fenêtre DB;</t>
  </si>
  <si>
    <t>Vue : reconnaissance;</t>
  </si>
  <si>
    <t>1, 2, 3, 4, 5, 7, 8, 9, 10, 11, 12</t>
  </si>
  <si>
    <t>1, 2, 3, 4, 5, 7, 8, 9, 10, 11, 12, 13</t>
  </si>
  <si>
    <t>Sprint 2</t>
  </si>
  <si>
    <t>Sprint 1</t>
  </si>
  <si>
    <t>DAO</t>
  </si>
  <si>
    <t>Temps total (min.)</t>
  </si>
  <si>
    <t>Cote de difficulté</t>
  </si>
  <si>
    <t>7.5</t>
  </si>
  <si>
    <t>Planification</t>
  </si>
  <si>
    <t>Par : Carl Genest</t>
  </si>
  <si>
    <t>Nom du projet : Application de détection de couleurs</t>
  </si>
  <si>
    <t>Commentaires</t>
  </si>
  <si>
    <t>Problème à signaler lors de l'intégration de la caméra en direct dans le cadre de Pyside2.</t>
  </si>
  <si>
    <t>Reporté au Sprint 2;</t>
  </si>
  <si>
    <t>Remplacé par le partitionnement K-means;</t>
  </si>
  <si>
    <t>Tâches initiales</t>
  </si>
  <si>
    <t>Tâches ajustées</t>
  </si>
  <si>
    <t>Temps alloué (min.)</t>
  </si>
  <si>
    <t>Comparaison plus approfondie des différentes options de module de type GUI selon l'esthétisme, la facilité d'utilisation et la quantité de documentation en ligne.</t>
  </si>
  <si>
    <t>Recherche sur le design des GUI et choix</t>
  </si>
  <si>
    <t>Recherche sur l'utilisation de Qt Designer et du QML</t>
  </si>
  <si>
    <t>Vue de tutoriels sur les templates gratuits en Qt, l'attribution des couleurs de background, la façon de transférer le code en fichier python;</t>
  </si>
  <si>
    <t>Design de la fenêtre de Menu principal</t>
  </si>
  <si>
    <t>Création de contours, de hover, de OnClick, création du logo dans Photoshop et intégration en suivant en tutoriel, finition format présentation;</t>
  </si>
  <si>
    <t>Lecture de la documentation sur l'ouverture de plusieurs fenêtres</t>
  </si>
  <si>
    <t>Création des liens entre les fenêtres</t>
  </si>
  <si>
    <t>Test de code, lecture de code, Widget et MainWindow, boucles de programme, etc.</t>
  </si>
  <si>
    <t>Tutoriels et StackOverflow sur la façon d'actualiser la vidéo d'une caméra dans un Qlabel;</t>
  </si>
  <si>
    <t>Test et débogage du direct</t>
  </si>
  <si>
    <t>Recherche sur les liens entre OpenCV, PyQt5 et Pyside2</t>
  </si>
  <si>
    <t>La méthode privilégiée pour sa concision utilisait Pyside2, mais aussi un QTimer qui nécessite d'être lié au thread principal et ne peut donc pas être exporté sans quoi la caméra se ferme au bout d'une seconde.</t>
  </si>
  <si>
    <t>Opération sur les pixels</t>
  </si>
  <si>
    <t>Enregistrement des fichiers sur le bureau avec OpenCV</t>
  </si>
  <si>
    <t>Première ébauche qui sera abandonnée;</t>
  </si>
  <si>
    <t>Ouverture des fichiers et création du nom unique;</t>
  </si>
  <si>
    <t>Niveau d'avancement selon plan initial</t>
  </si>
  <si>
    <t>Satisfaction d'avancement</t>
  </si>
  <si>
    <t>Commentaires, Ajustements, Difficultés</t>
  </si>
  <si>
    <t>Réussi : Menu principal; Les fonctions de la vue représentent la structure de base du projet.</t>
  </si>
  <si>
    <t>Le controleur prend trop peu d'espace dans le projet. Dans les faits, le Menu principal joue le rôle du contrôleur.</t>
  </si>
  <si>
    <t xml:space="preserve">L'utilisation de Pyside2 force le lien entre les boutons de la vue et les fonctions du modèle. Le contenu du modèle est fragmenté parmi les pages; </t>
  </si>
  <si>
    <t>Traitement substitué par la préparation des données; Fenêtre BD devient des labels intégrés aux fenêtres;</t>
  </si>
  <si>
    <t>Le traitement d'images se chevauchent maintenant avec l'extraction des couleurs avec l'implémentation des k-moyennes;</t>
  </si>
  <si>
    <t>Beaucoup de recherche a été nécessaire pour choisir la méthode la plus adaptée.</t>
  </si>
  <si>
    <t xml:space="preserve">Une simple calcul des distances euclidiennes a suffi. </t>
  </si>
  <si>
    <t xml:space="preserve">L'enregistrement dans des dossiers locaux ne sera plus offert. </t>
  </si>
  <si>
    <t>Complétion du design de la fenêtre de prise de photos</t>
  </si>
  <si>
    <t>Design de la fenêtre de préparation des données</t>
  </si>
  <si>
    <t>Design de la fenêtre de détection des objets</t>
  </si>
  <si>
    <t>Création de la table d'images dans la BD et affichage</t>
  </si>
  <si>
    <t>Design de la fenêtre de modification des masques</t>
  </si>
  <si>
    <t>Création des tables liées aux ensembles de données et affichage</t>
  </si>
  <si>
    <t>Recherche sur la détection, le suivi et le comptage d'objets dans les images et vidéos</t>
  </si>
  <si>
    <t>Recherche sur les filtres à appliquer pour le traitement des images</t>
  </si>
  <si>
    <t>Création de la table de masques dans la BD, affichage, insertion des données et mise à jour des données</t>
  </si>
  <si>
    <t>Ajout de consoles et formulation de messages à afficher</t>
  </si>
  <si>
    <t>Implémentation des fonctions liées aux labels de flux d'images, aux comboBox, aux ListWidget et aux boutons de la fenêtre de prise de photos</t>
  </si>
  <si>
    <t>Implémentation des fonctions liées aux labels de flux d'images, aux comboBox, aux ListWidget et aux boutons de la fenêtre de préparation de données</t>
  </si>
  <si>
    <t>Implémentation des fonctions liées aux labels de flux d'images, aux labels de nombres, aux Slider et aux boutons de la fenêtre de modification des masques</t>
  </si>
  <si>
    <t>Recherche sur les algorithmes de classification, test de code lié au K-means et implémentation du K-means</t>
  </si>
  <si>
    <t>Commentaires, Difficultés</t>
  </si>
  <si>
    <t>Tests liés à la réouverture des fenêtres pour régler le texte en fonction des index des comboBox; Afficher des instructions suite à l'ouverture, suite à l'activation d'un bouton, suite au succès d'un enregistrement de données, suite à la sélection d'un objet dans une liste, etc.</t>
  </si>
  <si>
    <t>Design à l'aide du Qt Designer</t>
  </si>
  <si>
    <t xml:space="preserve">Difficulté avec les ListView, remplacement par les ListWidget; </t>
  </si>
  <si>
    <t>Difficulté lorsque les crayons sont blancs (à cause du fond blanc), noirs (à cause du masque noir) ou d'autres couleurs foncées indistingables avec la qualité de caméra et d'éclairage; Orange confondu en rouge avec l'éclairage de soir/nuit;</t>
  </si>
  <si>
    <t>Abandon du comptage des objets en vidéo; Abandon de la reconnaissance de plusieurs objets simultannés;</t>
  </si>
  <si>
    <t>Difficulté lorsque les Slider ne communiquaient pas l'information efficacement puisqu'activés par mouvement plutôt que par changement de valeur; Difficulté lorsque une vidéo en direct s'affichaient en BGR au lieu de RGB. Séance de débogage lorsque les array étaient vides alors qu'un appel de fonction n'avait pas été implémenté.</t>
  </si>
  <si>
    <t>Difficulté à trouver les dimensions de l'image lorsqu'exigé par une conversion avec OpenCV ou un formattage en array numpy;</t>
  </si>
  <si>
    <t>Difficulté initiale à reconnaitre les centres parce que les valeurs étaient en BGR; Utilisation d'outils d'aide à l'identification des codes de couleurs en ligne;</t>
  </si>
  <si>
    <t xml:space="preserve">Les paramètres de masques étaient jusqu'alors entrés à la main ou recopiés sur papier suite à l'utilisation de Slider à même OpenCV; </t>
  </si>
  <si>
    <t>Nécessitait deux tables liées par Foreign Key; Une deuxième table pour créer des dossiers de photos serait une fonctionnalité à envisager;</t>
  </si>
  <si>
    <t xml:space="preserve">Erreur de détection du fond blanc comme étant une couleur alors qu'aucun objet n'est présent; </t>
  </si>
  <si>
    <t xml:space="preserve">Design à l'aide du Qt Designer; </t>
  </si>
  <si>
    <t xml:space="preserve">Design à l'aide du Qt Designer;  Même après l'implémentation de la fenêtre de modification des masques et même si l'affichage des masques se met à jour dans la page de préparation des données sur les photos sauvegardées, il reste qu'il est difficile d'avoir un ajustement optimal pour chaque photo avec les outils actuels du logiciel; </t>
  </si>
  <si>
    <t>Implémentation des fonctions liées aux labels de flux d'images, au KNN, aux ListWidget et aux boutons de la fenêtre de détection des objets</t>
  </si>
  <si>
    <t>Création du boutons et binding, Hide et Show, gestion des réouvertures, etc.</t>
  </si>
  <si>
    <t>DAO (report du Sprint 1)</t>
  </si>
  <si>
    <t>Difficulté à trouver une méthode de conversion pour mettre un BYTEA de PostGreSQL en array pour l'insérer dans le QLabel; Les photos ne seront dorénavant plus enregistrées localement dans des dossiers;</t>
  </si>
  <si>
    <t>Le Sprint 1 s'est terminé le 30 mars soit cinq jours après la date de fin initiale prévue. Le projet avait alors un menu principal et une page permettant d'afficher en direct la vidéo de la caméra.</t>
  </si>
  <si>
    <t>Le Sprint 2 a pris fin tel que prévu le 15 avril. Le projet est composé d'un menu principal et d'une fenêtre de prise de photos permettant le visionnement des photos précédentes en plus de l'ajout, la sélection et la suppression dans la base de données. À cela s'ajoute une fenêtre de préparation des données où les données peuvent être visionnées, sélectionnées, ajoutées et supprimées. Les images peuvent être inspectées par couleur avec l'application du partitionnement en k-moyennes. Il y a également une fenêtre de modification des masques dans la base de données où sont affichés trois aperçus en direct. Une quatrième fenêtre permet de détecter la couleur des objets en direct et de sélectionner les données à utiliser pour le calcul des distances euclidiennes. L'ensemble des pages contiennent des indications pour l'utilisateur.</t>
  </si>
  <si>
    <t>Terminés lors du Sprint 2</t>
  </si>
  <si>
    <t>À venir</t>
  </si>
  <si>
    <t>Prévu: Tableau MatPlotLib</t>
  </si>
  <si>
    <t>Rédaction de la liste des références et intégration de commentaires dans le code</t>
  </si>
  <si>
    <t>Rédaction d'un script pour le démarrage de la base de données PostGreSQL</t>
  </si>
  <si>
    <t>Intégration d'un tableau MatPlotLib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</si>
</sst>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Georgia"/>
      <family val="1"/>
    </font>
    <font>
      <sz val="20"/>
      <color theme="1"/>
      <name val="Georgia"/>
      <family val="1"/>
    </font>
    <font>
      <sz val="26"/>
      <color theme="1"/>
      <name val="Georgia"/>
      <family val="1"/>
    </font>
    <font>
      <sz val="10"/>
      <color rgb="FF24292E"/>
      <name val="Segoe UI"/>
      <family val="2"/>
    </font>
  </fonts>
  <fills count="6">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s>
  <borders count="22">
    <border>
      <left/>
      <right/>
      <top/>
      <bottom/>
      <diagonal/>
    </border>
    <border>
      <left/>
      <right style="thin">
        <color indexed="64"/>
      </right>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98">
    <xf numFmtId="0" fontId="0" fillId="0" borderId="0" xfId="0"/>
    <xf numFmtId="0" fontId="0" fillId="0" borderId="0" xfId="0" applyBorder="1"/>
    <xf numFmtId="0" fontId="0" fillId="0" borderId="7" xfId="0" applyBorder="1"/>
    <xf numFmtId="0" fontId="1" fillId="0" borderId="0" xfId="0" applyFont="1"/>
    <xf numFmtId="0" fontId="1" fillId="0" borderId="2" xfId="0" applyFont="1" applyBorder="1"/>
    <xf numFmtId="0" fontId="1" fillId="2" borderId="3" xfId="0" applyFont="1" applyFill="1" applyBorder="1"/>
    <xf numFmtId="0" fontId="1" fillId="2" borderId="4" xfId="0" applyFont="1" applyFill="1" applyBorder="1"/>
    <xf numFmtId="0" fontId="1" fillId="3" borderId="5" xfId="0" applyFont="1" applyFill="1" applyBorder="1"/>
    <xf numFmtId="0" fontId="1" fillId="3" borderId="6" xfId="0" applyFont="1" applyFill="1" applyBorder="1"/>
    <xf numFmtId="0" fontId="0" fillId="0" borderId="0" xfId="0" applyAlignment="1">
      <alignment horizontal="center" vertical="center"/>
    </xf>
    <xf numFmtId="0" fontId="1" fillId="4" borderId="9" xfId="0" applyFont="1" applyFill="1" applyBorder="1"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1" fillId="4" borderId="11" xfId="0" applyFont="1" applyFill="1" applyBorder="1" applyAlignment="1">
      <alignment horizontal="center" vertical="center"/>
    </xf>
    <xf numFmtId="0" fontId="1" fillId="4" borderId="12" xfId="0" applyFont="1" applyFill="1" applyBorder="1" applyAlignment="1">
      <alignment horizontal="center" vertical="center"/>
    </xf>
    <xf numFmtId="0" fontId="0" fillId="0" borderId="13" xfId="0" applyBorder="1"/>
    <xf numFmtId="0" fontId="0" fillId="0" borderId="13" xfId="0" applyBorder="1" applyAlignment="1">
      <alignment horizontal="center" vertical="center"/>
    </xf>
    <xf numFmtId="0" fontId="0" fillId="0" borderId="13" xfId="0" applyBorder="1" applyAlignment="1">
      <alignment horizontal="center"/>
    </xf>
    <xf numFmtId="0" fontId="0" fillId="0" borderId="0" xfId="0" applyBorder="1" applyAlignment="1">
      <alignment horizontal="center" vertical="center"/>
    </xf>
    <xf numFmtId="0" fontId="0" fillId="0" borderId="0" xfId="0" applyBorder="1" applyAlignment="1">
      <alignment horizontal="center"/>
    </xf>
    <xf numFmtId="0" fontId="0" fillId="0" borderId="7" xfId="0" applyBorder="1" applyAlignment="1">
      <alignment horizontal="center" vertical="center"/>
    </xf>
    <xf numFmtId="0" fontId="0" fillId="0" borderId="7" xfId="0" applyBorder="1" applyAlignment="1">
      <alignment horizontal="center"/>
    </xf>
    <xf numFmtId="0" fontId="0" fillId="0" borderId="14" xfId="0" applyBorder="1" applyAlignment="1">
      <alignment horizontal="center"/>
    </xf>
    <xf numFmtId="0" fontId="0" fillId="0" borderId="1" xfId="0" applyBorder="1" applyAlignment="1">
      <alignment horizontal="center"/>
    </xf>
    <xf numFmtId="0" fontId="0" fillId="0" borderId="8" xfId="0" applyBorder="1" applyAlignment="1">
      <alignment horizontal="center"/>
    </xf>
    <xf numFmtId="0" fontId="1" fillId="0" borderId="0" xfId="0" applyFont="1" applyBorder="1" applyAlignment="1">
      <alignment horizontal="center" vertical="center"/>
    </xf>
    <xf numFmtId="0" fontId="1" fillId="0" borderId="1"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2" fontId="1" fillId="0" borderId="0" xfId="0" applyNumberFormat="1"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19" xfId="0" applyFont="1" applyBorder="1" applyAlignment="1">
      <alignment vertical="center"/>
    </xf>
    <xf numFmtId="0" fontId="1" fillId="0" borderId="16" xfId="0" applyFont="1" applyBorder="1" applyAlignment="1">
      <alignment horizontal="center" vertical="center"/>
    </xf>
    <xf numFmtId="0" fontId="1" fillId="0" borderId="16" xfId="0" applyFont="1" applyBorder="1" applyAlignment="1">
      <alignment vertical="center" wrapText="1"/>
    </xf>
    <xf numFmtId="0" fontId="1" fillId="0" borderId="16" xfId="0" applyFont="1" applyBorder="1" applyAlignment="1">
      <alignment vertical="center"/>
    </xf>
    <xf numFmtId="0" fontId="1" fillId="0" borderId="16" xfId="0" applyFont="1" applyBorder="1" applyAlignment="1">
      <alignment horizontal="left" vertical="center" wrapText="1"/>
    </xf>
    <xf numFmtId="0" fontId="1" fillId="0" borderId="20" xfId="0" applyFont="1" applyBorder="1" applyAlignment="1">
      <alignment vertical="center"/>
    </xf>
    <xf numFmtId="0" fontId="1" fillId="0" borderId="17" xfId="0" applyFont="1" applyBorder="1" applyAlignment="1">
      <alignment horizontal="center" vertical="center"/>
    </xf>
    <xf numFmtId="0" fontId="1" fillId="0" borderId="17" xfId="0" applyFont="1" applyBorder="1" applyAlignment="1">
      <alignment vertical="center"/>
    </xf>
    <xf numFmtId="0" fontId="3" fillId="0" borderId="0" xfId="0" applyFont="1"/>
    <xf numFmtId="0" fontId="1" fillId="5" borderId="15" xfId="0" applyFont="1" applyFill="1" applyBorder="1" applyAlignment="1">
      <alignment vertical="center"/>
    </xf>
    <xf numFmtId="0" fontId="1" fillId="5" borderId="15" xfId="0" applyFont="1" applyFill="1" applyBorder="1" applyAlignment="1">
      <alignment horizontal="left" vertical="center" wrapText="1"/>
    </xf>
    <xf numFmtId="0" fontId="1" fillId="5" borderId="21" xfId="0" applyFont="1" applyFill="1" applyBorder="1" applyAlignment="1">
      <alignment horizontal="center" vertical="center"/>
    </xf>
    <xf numFmtId="9" fontId="0" fillId="0" borderId="19" xfId="0" applyNumberFormat="1" applyBorder="1" applyAlignment="1">
      <alignment horizontal="center" vertical="center"/>
    </xf>
    <xf numFmtId="9" fontId="0" fillId="0" borderId="20" xfId="0" applyNumberFormat="1" applyBorder="1" applyAlignment="1">
      <alignment horizontal="center" vertical="center"/>
    </xf>
    <xf numFmtId="0" fontId="1" fillId="0" borderId="18" xfId="0" applyFont="1" applyBorder="1" applyAlignment="1">
      <alignment horizontal="center" vertical="center"/>
    </xf>
    <xf numFmtId="0" fontId="1" fillId="0" borderId="18" xfId="0" applyFont="1" applyBorder="1" applyAlignment="1">
      <alignment vertical="center" wrapText="1"/>
    </xf>
    <xf numFmtId="9" fontId="1" fillId="0" borderId="18" xfId="0" applyNumberFormat="1" applyFont="1" applyBorder="1" applyAlignment="1">
      <alignment horizontal="center" vertical="center"/>
    </xf>
    <xf numFmtId="0" fontId="1" fillId="0" borderId="19" xfId="0" applyFont="1" applyBorder="1" applyAlignment="1">
      <alignment vertical="center" wrapText="1"/>
    </xf>
    <xf numFmtId="9" fontId="1" fillId="0" borderId="19" xfId="0" applyNumberFormat="1" applyFont="1" applyBorder="1" applyAlignment="1">
      <alignment horizontal="center" vertical="center"/>
    </xf>
    <xf numFmtId="0" fontId="1" fillId="0" borderId="17" xfId="0" applyFont="1" applyFill="1" applyBorder="1" applyAlignment="1">
      <alignment vertical="center"/>
    </xf>
    <xf numFmtId="0" fontId="1" fillId="0" borderId="20" xfId="0" applyFont="1" applyFill="1" applyBorder="1" applyAlignment="1">
      <alignment horizontal="center" vertical="center"/>
    </xf>
    <xf numFmtId="9" fontId="1" fillId="0" borderId="20" xfId="0" applyNumberFormat="1" applyFont="1" applyBorder="1" applyAlignment="1">
      <alignment horizontal="center" vertical="center"/>
    </xf>
    <xf numFmtId="0" fontId="1" fillId="5" borderId="15" xfId="0" applyFont="1" applyFill="1" applyBorder="1" applyAlignment="1">
      <alignment horizontal="center" vertical="center"/>
    </xf>
    <xf numFmtId="0" fontId="1" fillId="5" borderId="21" xfId="0" applyFont="1" applyFill="1" applyBorder="1" applyAlignment="1">
      <alignment horizontal="left" vertical="center"/>
    </xf>
    <xf numFmtId="0" fontId="1" fillId="5" borderId="15" xfId="0" applyFont="1" applyFill="1" applyBorder="1" applyAlignment="1">
      <alignment horizontal="center" vertical="center" wrapText="1"/>
    </xf>
    <xf numFmtId="0" fontId="1" fillId="5" borderId="15" xfId="0" applyFont="1" applyFill="1" applyBorder="1" applyAlignment="1">
      <alignment horizontal="center" wrapText="1"/>
    </xf>
    <xf numFmtId="0" fontId="1" fillId="0" borderId="15" xfId="0" applyFont="1" applyFill="1" applyBorder="1" applyAlignment="1">
      <alignment horizontal="center" vertical="center"/>
    </xf>
    <xf numFmtId="0" fontId="1" fillId="0" borderId="19" xfId="0" applyFont="1" applyBorder="1" applyAlignment="1">
      <alignment horizontal="left" vertical="center" wrapText="1"/>
    </xf>
    <xf numFmtId="0" fontId="1" fillId="0" borderId="20" xfId="0" applyFont="1" applyBorder="1" applyAlignment="1">
      <alignment horizontal="left" vertical="center" wrapText="1"/>
    </xf>
    <xf numFmtId="0" fontId="1" fillId="0" borderId="15" xfId="0" applyFont="1" applyFill="1" applyBorder="1" applyAlignment="1">
      <alignment vertical="center"/>
    </xf>
    <xf numFmtId="0" fontId="1" fillId="0" borderId="15" xfId="0" applyFont="1" applyBorder="1" applyAlignment="1">
      <alignment horizontal="center" vertical="center"/>
    </xf>
    <xf numFmtId="9" fontId="1" fillId="0" borderId="21" xfId="0" applyNumberFormat="1" applyFont="1" applyBorder="1" applyAlignment="1">
      <alignment horizontal="center" vertical="center"/>
    </xf>
    <xf numFmtId="0" fontId="1" fillId="0" borderId="15" xfId="0" applyFont="1" applyBorder="1" applyAlignment="1">
      <alignment horizontal="left" vertical="center" wrapText="1"/>
    </xf>
    <xf numFmtId="0" fontId="1" fillId="0" borderId="0" xfId="0" applyFont="1" applyBorder="1" applyAlignment="1">
      <alignment wrapText="1"/>
    </xf>
    <xf numFmtId="0" fontId="1" fillId="0" borderId="0" xfId="0" applyFont="1" applyFill="1" applyBorder="1" applyAlignment="1">
      <alignment wrapText="1"/>
    </xf>
    <xf numFmtId="0" fontId="1" fillId="0" borderId="0" xfId="0" applyFont="1" applyFill="1" applyBorder="1" applyAlignment="1">
      <alignment vertical="center" wrapText="1"/>
    </xf>
    <xf numFmtId="0" fontId="1" fillId="0" borderId="17" xfId="0" applyFont="1" applyFill="1" applyBorder="1" applyAlignment="1">
      <alignment horizontal="center" vertical="center"/>
    </xf>
    <xf numFmtId="0" fontId="0" fillId="0" borderId="16" xfId="0" applyBorder="1"/>
    <xf numFmtId="0" fontId="1" fillId="0" borderId="17" xfId="0" applyFont="1" applyFill="1" applyBorder="1" applyAlignment="1">
      <alignment vertical="center" wrapText="1"/>
    </xf>
    <xf numFmtId="0" fontId="0" fillId="0" borderId="16" xfId="0" applyBorder="1" applyAlignment="1">
      <alignment horizontal="center" vertical="center"/>
    </xf>
    <xf numFmtId="0" fontId="0" fillId="0" borderId="20" xfId="0" applyBorder="1" applyAlignment="1">
      <alignment horizontal="center" vertical="center"/>
    </xf>
    <xf numFmtId="0" fontId="0" fillId="0" borderId="0" xfId="0" applyAlignment="1">
      <alignment wrapText="1"/>
    </xf>
    <xf numFmtId="0" fontId="1" fillId="0" borderId="0" xfId="0" applyFont="1" applyAlignment="1">
      <alignment vertical="center" wrapText="1"/>
    </xf>
    <xf numFmtId="0" fontId="1" fillId="0" borderId="20" xfId="0" applyFont="1" applyBorder="1" applyAlignment="1">
      <alignment vertical="center" wrapText="1"/>
    </xf>
    <xf numFmtId="0" fontId="1" fillId="0" borderId="0" xfId="0" applyFont="1" applyAlignment="1">
      <alignment horizontal="left" vertical="center" wrapText="1"/>
    </xf>
    <xf numFmtId="0" fontId="1" fillId="0" borderId="18" xfId="0" applyFont="1" applyBorder="1" applyAlignment="1">
      <alignment vertical="center"/>
    </xf>
    <xf numFmtId="9" fontId="1" fillId="0" borderId="12" xfId="0" applyNumberFormat="1" applyFont="1" applyBorder="1" applyAlignment="1">
      <alignment horizontal="center" vertical="center"/>
    </xf>
    <xf numFmtId="9" fontId="1" fillId="0" borderId="16" xfId="0" applyNumberFormat="1" applyFont="1" applyBorder="1" applyAlignment="1">
      <alignment horizontal="center" vertical="center"/>
    </xf>
    <xf numFmtId="9" fontId="1" fillId="0" borderId="17" xfId="0" applyNumberFormat="1" applyFont="1" applyBorder="1" applyAlignment="1">
      <alignment horizontal="center" vertical="center"/>
    </xf>
    <xf numFmtId="0" fontId="4" fillId="0" borderId="0" xfId="0" applyFont="1" applyAlignment="1">
      <alignment wrapText="1"/>
    </xf>
    <xf numFmtId="0" fontId="1" fillId="0" borderId="20" xfId="0" applyFont="1" applyFill="1" applyBorder="1" applyAlignment="1">
      <alignment vertical="center"/>
    </xf>
    <xf numFmtId="0" fontId="0" fillId="0" borderId="0" xfId="0" applyFont="1"/>
    <xf numFmtId="0" fontId="1" fillId="0" borderId="19" xfId="0" applyFont="1" applyBorder="1" applyAlignment="1">
      <alignment horizontal="center"/>
    </xf>
    <xf numFmtId="9" fontId="1" fillId="0" borderId="19" xfId="0" applyNumberFormat="1" applyFont="1" applyBorder="1" applyAlignment="1">
      <alignment horizontal="center"/>
    </xf>
    <xf numFmtId="0" fontId="1" fillId="0" borderId="19" xfId="0" applyFont="1" applyBorder="1" applyAlignment="1">
      <alignment wrapText="1"/>
    </xf>
    <xf numFmtId="0" fontId="1" fillId="0" borderId="18" xfId="0" applyFont="1" applyBorder="1"/>
    <xf numFmtId="0" fontId="1" fillId="0" borderId="0" xfId="0" applyFont="1" applyBorder="1" applyAlignment="1">
      <alignment horizontal="center"/>
    </xf>
    <xf numFmtId="0" fontId="1" fillId="0" borderId="19" xfId="0" applyFont="1" applyBorder="1"/>
    <xf numFmtId="0" fontId="1" fillId="0" borderId="20" xfId="0" applyFont="1" applyBorder="1"/>
    <xf numFmtId="0" fontId="2" fillId="0" borderId="0" xfId="0" applyFont="1" applyAlignment="1">
      <alignment horizontal="center"/>
    </xf>
    <xf numFmtId="0" fontId="1" fillId="0" borderId="0" xfId="0" applyFont="1" applyAlignment="1">
      <alignment horizontal="left" vertical="top" wrapText="1"/>
    </xf>
    <xf numFmtId="0" fontId="3" fillId="0" borderId="0" xfId="0" applyFont="1" applyAlignment="1">
      <alignment horizontal="left" vertical="top" wrapText="1"/>
    </xf>
    <xf numFmtId="0" fontId="1" fillId="0" borderId="18"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17"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29"/>
  <sheetViews>
    <sheetView topLeftCell="A4" workbookViewId="0">
      <selection activeCell="H18" sqref="H18:H21"/>
    </sheetView>
  </sheetViews>
  <sheetFormatPr baseColWidth="10" defaultColWidth="8.88671875" defaultRowHeight="14.4" x14ac:dyDescent="0.3"/>
  <cols>
    <col min="2" max="2" width="19.88671875" customWidth="1"/>
    <col min="3" max="3" width="29.88671875" bestFit="1" customWidth="1"/>
    <col min="4" max="4" width="27.109375" bestFit="1" customWidth="1"/>
    <col min="5" max="5" width="11.88671875" customWidth="1"/>
    <col min="6" max="6" width="13.6640625" customWidth="1"/>
    <col min="7" max="7" width="16.109375" bestFit="1" customWidth="1"/>
    <col min="8" max="8" width="19.5546875" bestFit="1" customWidth="1"/>
    <col min="9" max="9" width="18.21875" customWidth="1"/>
  </cols>
  <sheetData>
    <row r="1" spans="2:9" x14ac:dyDescent="0.3">
      <c r="B1" t="s">
        <v>49</v>
      </c>
    </row>
    <row r="2" spans="2:9" x14ac:dyDescent="0.3">
      <c r="B2" t="s">
        <v>48</v>
      </c>
    </row>
    <row r="4" spans="2:9" ht="24.6" x14ac:dyDescent="0.4">
      <c r="B4" s="92" t="s">
        <v>47</v>
      </c>
      <c r="C4" s="92"/>
    </row>
    <row r="5" spans="2:9" ht="13.8" customHeight="1" thickBot="1" x14ac:dyDescent="0.35"/>
    <row r="6" spans="2:9" ht="15" hidden="1" thickBot="1" x14ac:dyDescent="0.35"/>
    <row r="7" spans="2:9" ht="33" customHeight="1" x14ac:dyDescent="0.3">
      <c r="B7" s="10" t="s">
        <v>0</v>
      </c>
      <c r="C7" s="14" t="s">
        <v>1</v>
      </c>
      <c r="D7" s="14" t="s">
        <v>2</v>
      </c>
      <c r="E7" s="14" t="s">
        <v>3</v>
      </c>
      <c r="F7" s="14" t="s">
        <v>4</v>
      </c>
      <c r="G7" s="14" t="s">
        <v>45</v>
      </c>
      <c r="H7" s="14" t="s">
        <v>5</v>
      </c>
      <c r="I7" s="15" t="s">
        <v>28</v>
      </c>
    </row>
    <row r="8" spans="2:9" x14ac:dyDescent="0.3">
      <c r="B8" s="11">
        <v>1</v>
      </c>
      <c r="C8" s="16" t="s">
        <v>13</v>
      </c>
      <c r="D8" s="17" t="s">
        <v>29</v>
      </c>
      <c r="E8" s="18" t="s">
        <v>22</v>
      </c>
      <c r="F8" s="18" t="s">
        <v>24</v>
      </c>
      <c r="G8" s="18">
        <v>1</v>
      </c>
      <c r="H8" s="18">
        <v>45</v>
      </c>
      <c r="I8" s="23" t="s">
        <v>42</v>
      </c>
    </row>
    <row r="9" spans="2:9" x14ac:dyDescent="0.3">
      <c r="B9" s="12">
        <v>2</v>
      </c>
      <c r="C9" s="1" t="s">
        <v>12</v>
      </c>
      <c r="D9" s="19">
        <v>1</v>
      </c>
      <c r="E9" s="20" t="s">
        <v>22</v>
      </c>
      <c r="F9" s="20" t="s">
        <v>24</v>
      </c>
      <c r="G9" s="20">
        <v>1</v>
      </c>
      <c r="H9" s="20">
        <v>45</v>
      </c>
      <c r="I9" s="24" t="s">
        <v>42</v>
      </c>
    </row>
    <row r="10" spans="2:9" x14ac:dyDescent="0.3">
      <c r="B10" s="12">
        <v>3</v>
      </c>
      <c r="C10" s="1" t="s">
        <v>36</v>
      </c>
      <c r="D10" s="19" t="s">
        <v>30</v>
      </c>
      <c r="E10" s="20" t="s">
        <v>22</v>
      </c>
      <c r="F10" s="20" t="s">
        <v>26</v>
      </c>
      <c r="G10" s="20">
        <v>10</v>
      </c>
      <c r="H10" s="20">
        <v>180</v>
      </c>
      <c r="I10" s="24" t="s">
        <v>42</v>
      </c>
    </row>
    <row r="11" spans="2:9" x14ac:dyDescent="0.3">
      <c r="B11" s="12">
        <v>4</v>
      </c>
      <c r="C11" s="1" t="s">
        <v>14</v>
      </c>
      <c r="D11" s="19">
        <v>1</v>
      </c>
      <c r="E11" s="20" t="s">
        <v>22</v>
      </c>
      <c r="F11" s="20" t="s">
        <v>25</v>
      </c>
      <c r="G11" s="20">
        <v>5</v>
      </c>
      <c r="H11" s="20">
        <v>120</v>
      </c>
      <c r="I11" s="24" t="s">
        <v>42</v>
      </c>
    </row>
    <row r="12" spans="2:9" x14ac:dyDescent="0.3">
      <c r="B12" s="12">
        <v>5</v>
      </c>
      <c r="C12" s="1" t="s">
        <v>43</v>
      </c>
      <c r="D12" s="19" t="s">
        <v>31</v>
      </c>
      <c r="E12" s="20" t="s">
        <v>22</v>
      </c>
      <c r="F12" s="20" t="s">
        <v>26</v>
      </c>
      <c r="G12" s="20">
        <v>10</v>
      </c>
      <c r="H12" s="20">
        <v>180</v>
      </c>
      <c r="I12" s="24" t="s">
        <v>42</v>
      </c>
    </row>
    <row r="13" spans="2:9" x14ac:dyDescent="0.3">
      <c r="B13" s="12">
        <v>6</v>
      </c>
      <c r="C13" s="1" t="s">
        <v>19</v>
      </c>
      <c r="D13" s="19" t="s">
        <v>29</v>
      </c>
      <c r="E13" s="20" t="s">
        <v>22</v>
      </c>
      <c r="F13" s="20" t="s">
        <v>24</v>
      </c>
      <c r="G13" s="20">
        <v>1</v>
      </c>
      <c r="H13" s="20">
        <v>15</v>
      </c>
      <c r="I13" s="24" t="s">
        <v>42</v>
      </c>
    </row>
    <row r="14" spans="2:9" x14ac:dyDescent="0.3">
      <c r="B14" s="12">
        <v>7</v>
      </c>
      <c r="C14" s="1" t="s">
        <v>37</v>
      </c>
      <c r="D14" s="19">
        <v>1</v>
      </c>
      <c r="E14" s="20" t="s">
        <v>22</v>
      </c>
      <c r="F14" s="20" t="s">
        <v>26</v>
      </c>
      <c r="G14" s="20">
        <v>10</v>
      </c>
      <c r="H14" s="20">
        <v>180</v>
      </c>
      <c r="I14" s="24" t="s">
        <v>41</v>
      </c>
    </row>
    <row r="15" spans="2:9" x14ac:dyDescent="0.3">
      <c r="B15" s="12">
        <v>8</v>
      </c>
      <c r="C15" s="1" t="s">
        <v>15</v>
      </c>
      <c r="D15" s="19" t="s">
        <v>32</v>
      </c>
      <c r="E15" s="20" t="s">
        <v>22</v>
      </c>
      <c r="F15" s="20" t="s">
        <v>25</v>
      </c>
      <c r="G15" s="20">
        <v>5</v>
      </c>
      <c r="H15" s="20">
        <v>120</v>
      </c>
      <c r="I15" s="24" t="s">
        <v>41</v>
      </c>
    </row>
    <row r="16" spans="2:9" x14ac:dyDescent="0.3">
      <c r="B16" s="12">
        <v>9</v>
      </c>
      <c r="C16" s="1" t="s">
        <v>17</v>
      </c>
      <c r="D16" s="19" t="s">
        <v>33</v>
      </c>
      <c r="E16" s="20" t="s">
        <v>22</v>
      </c>
      <c r="F16" s="20" t="s">
        <v>25</v>
      </c>
      <c r="G16" s="20">
        <v>5</v>
      </c>
      <c r="H16" s="20">
        <v>120</v>
      </c>
      <c r="I16" s="24" t="s">
        <v>9</v>
      </c>
    </row>
    <row r="17" spans="2:9" x14ac:dyDescent="0.3">
      <c r="B17" s="12">
        <v>10</v>
      </c>
      <c r="C17" s="1" t="s">
        <v>18</v>
      </c>
      <c r="D17" s="19" t="s">
        <v>34</v>
      </c>
      <c r="E17" s="20" t="s">
        <v>22</v>
      </c>
      <c r="F17" s="20" t="s">
        <v>24</v>
      </c>
      <c r="G17" s="20">
        <v>1</v>
      </c>
      <c r="H17" s="20">
        <v>120</v>
      </c>
      <c r="I17" s="24" t="s">
        <v>41</v>
      </c>
    </row>
    <row r="18" spans="2:9" x14ac:dyDescent="0.3">
      <c r="B18" s="12">
        <v>11</v>
      </c>
      <c r="C18" s="1" t="s">
        <v>38</v>
      </c>
      <c r="D18" s="19">
        <v>1</v>
      </c>
      <c r="E18" s="20" t="s">
        <v>22</v>
      </c>
      <c r="F18" s="20" t="s">
        <v>26</v>
      </c>
      <c r="G18" s="20">
        <v>10</v>
      </c>
      <c r="H18" s="20">
        <v>180</v>
      </c>
      <c r="I18" s="24" t="s">
        <v>10</v>
      </c>
    </row>
    <row r="19" spans="2:9" x14ac:dyDescent="0.3">
      <c r="B19" s="12">
        <v>12</v>
      </c>
      <c r="C19" s="1" t="s">
        <v>16</v>
      </c>
      <c r="D19" s="19" t="s">
        <v>35</v>
      </c>
      <c r="E19" s="20" t="s">
        <v>22</v>
      </c>
      <c r="F19" s="20" t="s">
        <v>26</v>
      </c>
      <c r="G19" s="20">
        <v>10</v>
      </c>
      <c r="H19" s="20">
        <v>120</v>
      </c>
      <c r="I19" s="24" t="s">
        <v>10</v>
      </c>
    </row>
    <row r="20" spans="2:9" x14ac:dyDescent="0.3">
      <c r="B20" s="12">
        <v>13</v>
      </c>
      <c r="C20" s="1" t="s">
        <v>20</v>
      </c>
      <c r="D20" s="19" t="s">
        <v>39</v>
      </c>
      <c r="E20" s="20" t="s">
        <v>22</v>
      </c>
      <c r="F20" s="20" t="s">
        <v>26</v>
      </c>
      <c r="G20" s="20">
        <v>10</v>
      </c>
      <c r="H20" s="20">
        <v>120</v>
      </c>
      <c r="I20" s="24" t="s">
        <v>10</v>
      </c>
    </row>
    <row r="21" spans="2:9" x14ac:dyDescent="0.3">
      <c r="B21" s="13">
        <v>14</v>
      </c>
      <c r="C21" s="2" t="s">
        <v>21</v>
      </c>
      <c r="D21" s="21" t="s">
        <v>40</v>
      </c>
      <c r="E21" s="22" t="s">
        <v>23</v>
      </c>
      <c r="F21" s="22" t="s">
        <v>27</v>
      </c>
      <c r="G21" s="22" t="s">
        <v>46</v>
      </c>
      <c r="H21" s="22">
        <v>180</v>
      </c>
      <c r="I21" s="25" t="s">
        <v>10</v>
      </c>
    </row>
    <row r="22" spans="2:9" x14ac:dyDescent="0.3">
      <c r="B22" s="9"/>
    </row>
    <row r="23" spans="2:9" x14ac:dyDescent="0.3">
      <c r="B23" s="9"/>
    </row>
    <row r="24" spans="2:9" x14ac:dyDescent="0.3">
      <c r="B24" s="9"/>
    </row>
    <row r="25" spans="2:9" x14ac:dyDescent="0.3">
      <c r="B25" s="9"/>
    </row>
    <row r="28" spans="2:9" x14ac:dyDescent="0.3">
      <c r="B28" s="9"/>
    </row>
    <row r="29" spans="2:9" x14ac:dyDescent="0.3">
      <c r="B29" s="9"/>
    </row>
  </sheetData>
  <mergeCells count="1">
    <mergeCell ref="B4:C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6FAE6-AA7A-4776-BDFA-820901AEAB28}">
  <dimension ref="A1:E8"/>
  <sheetViews>
    <sheetView workbookViewId="0">
      <selection activeCell="A2" sqref="A2"/>
    </sheetView>
  </sheetViews>
  <sheetFormatPr baseColWidth="10" defaultRowHeight="14.4" x14ac:dyDescent="0.3"/>
  <cols>
    <col min="1" max="1" width="21.21875" customWidth="1"/>
    <col min="2" max="2" width="20.77734375" customWidth="1"/>
    <col min="3" max="3" width="20.88671875" customWidth="1"/>
    <col min="4" max="4" width="21.109375" customWidth="1"/>
  </cols>
  <sheetData>
    <row r="1" spans="1:5" x14ac:dyDescent="0.3">
      <c r="A1" s="3"/>
      <c r="B1" s="3"/>
      <c r="C1" s="3"/>
      <c r="D1" s="3"/>
      <c r="E1" s="3"/>
    </row>
    <row r="2" spans="1:5" x14ac:dyDescent="0.3">
      <c r="A2" s="3" t="s">
        <v>11</v>
      </c>
      <c r="B2" s="3"/>
      <c r="C2" s="3"/>
      <c r="D2" s="3"/>
      <c r="E2" s="3"/>
    </row>
    <row r="3" spans="1:5" x14ac:dyDescent="0.3">
      <c r="A3" s="3"/>
      <c r="B3" s="3"/>
      <c r="C3" s="3"/>
      <c r="D3" s="3"/>
      <c r="E3" s="3"/>
    </row>
    <row r="4" spans="1:5" ht="15" thickBot="1" x14ac:dyDescent="0.35">
      <c r="A4" s="4"/>
      <c r="B4" s="5" t="s">
        <v>6</v>
      </c>
      <c r="C4" s="5" t="s">
        <v>9</v>
      </c>
      <c r="D4" s="6" t="s">
        <v>10</v>
      </c>
      <c r="E4" s="3"/>
    </row>
    <row r="5" spans="1:5" x14ac:dyDescent="0.3">
      <c r="A5" s="7" t="s">
        <v>7</v>
      </c>
      <c r="B5" s="26">
        <v>6</v>
      </c>
      <c r="C5" s="26">
        <v>4</v>
      </c>
      <c r="D5" s="27">
        <v>4</v>
      </c>
      <c r="E5" s="3"/>
    </row>
    <row r="6" spans="1:5" x14ac:dyDescent="0.3">
      <c r="A6" s="7" t="s">
        <v>8</v>
      </c>
      <c r="B6" s="30">
        <f>SUM(PRODUCT(Planification!G8,Planification!H8),PRODUCT(Planification!G9,Planification!H9),PRODUCT(Planification!G10:H10), PRODUCT(Planification!G11:H11), PRODUCT(Planification!G12,Planification!H12), PRODUCT(Planification!G13:H13))/SUM(Planification!H8:H13)</f>
        <v>7.3589743589743586</v>
      </c>
      <c r="C6" s="30">
        <f>SUM(PRODUCT(Planification!G14:H14), PRODUCT(Planification!G15:H15), PRODUCT(Planification!G16:H16), PRODUCT(Planification!G17:H17))/SUM(Planification!H14:H17)</f>
        <v>5.7777777777777777</v>
      </c>
      <c r="D6" s="27">
        <f>SUM(PRODUCT(Planification!G18:H18), PRODUCT(Planification!G19:H19), PRODUCT(Planification!G20:H20), PRODUCT(Planification!G21:H21))/SUM(Planification!H18:H21)</f>
        <v>7.3</v>
      </c>
      <c r="E6" s="3"/>
    </row>
    <row r="7" spans="1:5" x14ac:dyDescent="0.3">
      <c r="A7" s="8" t="s">
        <v>44</v>
      </c>
      <c r="B7" s="28">
        <f>SUM(Planification!H8:H13)</f>
        <v>585</v>
      </c>
      <c r="C7" s="28">
        <f>SUM(Planification!H14:H17)</f>
        <v>540</v>
      </c>
      <c r="D7" s="29">
        <f>SUM(Planification!H18:H21)</f>
        <v>600</v>
      </c>
      <c r="E7" s="3"/>
    </row>
    <row r="8" spans="1:5" x14ac:dyDescent="0.3">
      <c r="A8" s="3"/>
      <c r="B8" s="3"/>
      <c r="C8" s="3"/>
      <c r="D8" s="3"/>
      <c r="E8" s="3"/>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6DBF4-7376-4E52-A5BD-0A178A93C118}">
  <dimension ref="B1:F23"/>
  <sheetViews>
    <sheetView workbookViewId="0">
      <selection activeCell="D2" sqref="D2"/>
    </sheetView>
  </sheetViews>
  <sheetFormatPr baseColWidth="10" defaultRowHeight="14.4" x14ac:dyDescent="0.3"/>
  <cols>
    <col min="3" max="3" width="54.44140625" customWidth="1"/>
    <col min="4" max="4" width="20.44140625" customWidth="1"/>
    <col min="5" max="5" width="58.5546875" customWidth="1"/>
    <col min="6" max="6" width="24.5546875" customWidth="1"/>
  </cols>
  <sheetData>
    <row r="1" spans="2:6" ht="31.8" x14ac:dyDescent="0.5">
      <c r="B1" s="3"/>
      <c r="C1" s="41" t="s">
        <v>42</v>
      </c>
      <c r="D1" s="3"/>
      <c r="E1" s="3"/>
    </row>
    <row r="2" spans="2:6" ht="60" x14ac:dyDescent="0.35">
      <c r="B2" s="3"/>
      <c r="C2" s="82" t="s">
        <v>117</v>
      </c>
      <c r="D2" s="3"/>
      <c r="E2" s="3"/>
    </row>
    <row r="3" spans="2:6" ht="15" thickBot="1" x14ac:dyDescent="0.35">
      <c r="B3" s="3"/>
      <c r="C3" s="3"/>
      <c r="D3" s="3"/>
      <c r="E3" s="3"/>
    </row>
    <row r="4" spans="2:6" ht="42.6" customHeight="1" thickBot="1" x14ac:dyDescent="0.35">
      <c r="B4" s="42"/>
      <c r="C4" s="43" t="s">
        <v>54</v>
      </c>
      <c r="D4" s="44" t="s">
        <v>5</v>
      </c>
      <c r="E4" s="57" t="s">
        <v>76</v>
      </c>
      <c r="F4" s="58" t="s">
        <v>74</v>
      </c>
    </row>
    <row r="5" spans="2:6" ht="33.6" customHeight="1" x14ac:dyDescent="0.3">
      <c r="B5" s="31">
        <v>1</v>
      </c>
      <c r="C5" s="33" t="s">
        <v>13</v>
      </c>
      <c r="D5" s="34">
        <v>45</v>
      </c>
      <c r="E5" s="35" t="s">
        <v>78</v>
      </c>
      <c r="F5" s="45">
        <v>1</v>
      </c>
    </row>
    <row r="6" spans="2:6" ht="51" customHeight="1" x14ac:dyDescent="0.3">
      <c r="B6" s="31">
        <v>2</v>
      </c>
      <c r="C6" s="33" t="s">
        <v>12</v>
      </c>
      <c r="D6" s="34">
        <v>45</v>
      </c>
      <c r="E6" s="35" t="s">
        <v>79</v>
      </c>
      <c r="F6" s="45">
        <v>1</v>
      </c>
    </row>
    <row r="7" spans="2:6" ht="29.4" customHeight="1" x14ac:dyDescent="0.3">
      <c r="B7" s="31">
        <v>3</v>
      </c>
      <c r="C7" s="33" t="s">
        <v>36</v>
      </c>
      <c r="D7" s="34">
        <v>180</v>
      </c>
      <c r="E7" s="37" t="s">
        <v>77</v>
      </c>
      <c r="F7" s="45">
        <v>1</v>
      </c>
    </row>
    <row r="8" spans="2:6" ht="27.6" x14ac:dyDescent="0.3">
      <c r="B8" s="31">
        <v>4</v>
      </c>
      <c r="C8" s="33" t="s">
        <v>14</v>
      </c>
      <c r="D8" s="34">
        <v>120</v>
      </c>
      <c r="E8" s="37" t="s">
        <v>51</v>
      </c>
      <c r="F8" s="45">
        <v>0.3</v>
      </c>
    </row>
    <row r="9" spans="2:6" x14ac:dyDescent="0.3">
      <c r="B9" s="31">
        <v>5</v>
      </c>
      <c r="C9" s="33" t="s">
        <v>43</v>
      </c>
      <c r="D9" s="34">
        <v>180</v>
      </c>
      <c r="E9" s="36" t="s">
        <v>52</v>
      </c>
      <c r="F9" s="45">
        <v>0</v>
      </c>
    </row>
    <row r="10" spans="2:6" ht="15" thickBot="1" x14ac:dyDescent="0.35">
      <c r="B10" s="32">
        <v>6</v>
      </c>
      <c r="C10" s="38" t="s">
        <v>19</v>
      </c>
      <c r="D10" s="39">
        <v>15</v>
      </c>
      <c r="E10" s="40" t="s">
        <v>53</v>
      </c>
      <c r="F10" s="46">
        <v>0</v>
      </c>
    </row>
    <row r="13" spans="2:6" ht="15.6" customHeight="1" thickBot="1" x14ac:dyDescent="0.35"/>
    <row r="14" spans="2:6" ht="33" customHeight="1" thickBot="1" x14ac:dyDescent="0.35">
      <c r="B14" s="55"/>
      <c r="C14" s="56" t="s">
        <v>55</v>
      </c>
      <c r="D14" s="44" t="s">
        <v>56</v>
      </c>
      <c r="E14" s="44" t="s">
        <v>50</v>
      </c>
      <c r="F14" s="55" t="s">
        <v>75</v>
      </c>
    </row>
    <row r="15" spans="2:6" ht="41.4" x14ac:dyDescent="0.3">
      <c r="B15" s="31">
        <v>1</v>
      </c>
      <c r="C15" s="36" t="s">
        <v>58</v>
      </c>
      <c r="D15" s="47">
        <v>60</v>
      </c>
      <c r="E15" s="48" t="s">
        <v>57</v>
      </c>
      <c r="F15" s="49">
        <v>1</v>
      </c>
    </row>
    <row r="16" spans="2:6" ht="41.4" x14ac:dyDescent="0.3">
      <c r="B16" s="31">
        <v>2</v>
      </c>
      <c r="C16" s="36" t="s">
        <v>59</v>
      </c>
      <c r="D16" s="31">
        <v>120</v>
      </c>
      <c r="E16" s="50" t="s">
        <v>60</v>
      </c>
      <c r="F16" s="51">
        <v>1</v>
      </c>
    </row>
    <row r="17" spans="2:6" ht="41.4" x14ac:dyDescent="0.3">
      <c r="B17" s="31">
        <v>3</v>
      </c>
      <c r="C17" s="36" t="s">
        <v>61</v>
      </c>
      <c r="D17" s="31">
        <v>180</v>
      </c>
      <c r="E17" s="50" t="s">
        <v>62</v>
      </c>
      <c r="F17" s="51">
        <v>1</v>
      </c>
    </row>
    <row r="18" spans="2:6" ht="27.6" x14ac:dyDescent="0.3">
      <c r="B18" s="31">
        <v>4</v>
      </c>
      <c r="C18" s="35" t="s">
        <v>63</v>
      </c>
      <c r="D18" s="31">
        <v>170</v>
      </c>
      <c r="E18" s="50" t="s">
        <v>65</v>
      </c>
      <c r="F18" s="51">
        <v>1</v>
      </c>
    </row>
    <row r="19" spans="2:6" ht="27.6" x14ac:dyDescent="0.3">
      <c r="B19" s="31">
        <v>5</v>
      </c>
      <c r="C19" s="36" t="s">
        <v>64</v>
      </c>
      <c r="D19" s="31">
        <v>75</v>
      </c>
      <c r="E19" s="50" t="s">
        <v>114</v>
      </c>
      <c r="F19" s="51">
        <v>1</v>
      </c>
    </row>
    <row r="20" spans="2:6" ht="27.6" x14ac:dyDescent="0.3">
      <c r="B20" s="31">
        <v>6</v>
      </c>
      <c r="C20" s="36" t="s">
        <v>68</v>
      </c>
      <c r="D20" s="31">
        <v>120</v>
      </c>
      <c r="E20" s="50" t="s">
        <v>66</v>
      </c>
      <c r="F20" s="51">
        <v>1</v>
      </c>
    </row>
    <row r="21" spans="2:6" ht="55.2" x14ac:dyDescent="0.3">
      <c r="B21" s="31">
        <v>7</v>
      </c>
      <c r="C21" s="36" t="s">
        <v>67</v>
      </c>
      <c r="D21" s="31">
        <v>180</v>
      </c>
      <c r="E21" s="50" t="s">
        <v>69</v>
      </c>
      <c r="F21" s="51">
        <v>1</v>
      </c>
    </row>
    <row r="22" spans="2:6" ht="19.8" customHeight="1" x14ac:dyDescent="0.3">
      <c r="B22" s="31">
        <v>8</v>
      </c>
      <c r="C22" s="36" t="s">
        <v>71</v>
      </c>
      <c r="D22" s="31">
        <v>90</v>
      </c>
      <c r="E22" s="50" t="s">
        <v>73</v>
      </c>
      <c r="F22" s="51">
        <v>1</v>
      </c>
    </row>
    <row r="23" spans="2:6" ht="22.2" customHeight="1" thickBot="1" x14ac:dyDescent="0.35">
      <c r="B23" s="32">
        <v>9</v>
      </c>
      <c r="C23" s="52" t="s">
        <v>70</v>
      </c>
      <c r="D23" s="53">
        <v>45</v>
      </c>
      <c r="E23" s="38" t="s">
        <v>72</v>
      </c>
      <c r="F23" s="54">
        <v>0.6</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41371-29D4-4392-A07A-193490F9AE98}">
  <dimension ref="A2:H29"/>
  <sheetViews>
    <sheetView topLeftCell="A9" workbookViewId="0">
      <selection activeCell="B14" sqref="B14:F16"/>
    </sheetView>
  </sheetViews>
  <sheetFormatPr baseColWidth="10" defaultRowHeight="14.4" x14ac:dyDescent="0.3"/>
  <cols>
    <col min="3" max="3" width="27.33203125" customWidth="1"/>
    <col min="4" max="4" width="30.5546875" customWidth="1"/>
    <col min="5" max="5" width="35.33203125" customWidth="1"/>
    <col min="6" max="6" width="24.21875" customWidth="1"/>
    <col min="8" max="8" width="40.6640625" bestFit="1" customWidth="1"/>
  </cols>
  <sheetData>
    <row r="2" spans="2:6" ht="31.8" x14ac:dyDescent="0.5">
      <c r="B2" s="3"/>
      <c r="C2" s="41" t="s">
        <v>41</v>
      </c>
      <c r="D2" s="3"/>
      <c r="E2" s="3"/>
    </row>
    <row r="3" spans="2:6" ht="10.8" customHeight="1" x14ac:dyDescent="0.5">
      <c r="B3" s="3"/>
      <c r="C3" s="41"/>
      <c r="D3" s="3"/>
      <c r="E3" s="3"/>
    </row>
    <row r="4" spans="2:6" ht="113.4" customHeight="1" x14ac:dyDescent="0.3">
      <c r="B4" s="3"/>
      <c r="C4" s="93" t="s">
        <v>118</v>
      </c>
      <c r="D4" s="94"/>
      <c r="E4" s="94"/>
      <c r="F4" s="94"/>
    </row>
    <row r="5" spans="2:6" ht="15" thickBot="1" x14ac:dyDescent="0.35">
      <c r="B5" s="3"/>
      <c r="C5" s="3"/>
      <c r="D5" s="3"/>
      <c r="E5" s="3"/>
    </row>
    <row r="6" spans="2:6" ht="28.2" thickBot="1" x14ac:dyDescent="0.35">
      <c r="B6" s="42"/>
      <c r="C6" s="43" t="s">
        <v>54</v>
      </c>
      <c r="D6" s="44" t="s">
        <v>5</v>
      </c>
      <c r="E6" s="57" t="s">
        <v>76</v>
      </c>
      <c r="F6" s="57" t="s">
        <v>74</v>
      </c>
    </row>
    <row r="7" spans="2:6" ht="60.6" customHeight="1" x14ac:dyDescent="0.3">
      <c r="B7" s="47">
        <v>1</v>
      </c>
      <c r="C7" s="78" t="s">
        <v>37</v>
      </c>
      <c r="D7" s="26">
        <v>180</v>
      </c>
      <c r="E7" s="48" t="s">
        <v>80</v>
      </c>
      <c r="F7" s="79">
        <v>1</v>
      </c>
    </row>
    <row r="8" spans="2:6" ht="73.8" customHeight="1" x14ac:dyDescent="0.3">
      <c r="B8" s="31">
        <v>2</v>
      </c>
      <c r="C8" s="33" t="s">
        <v>15</v>
      </c>
      <c r="D8" s="26">
        <v>120</v>
      </c>
      <c r="E8" s="50" t="s">
        <v>81</v>
      </c>
      <c r="F8" s="80">
        <v>1</v>
      </c>
    </row>
    <row r="9" spans="2:6" ht="42.6" customHeight="1" x14ac:dyDescent="0.3">
      <c r="B9" s="31">
        <v>3</v>
      </c>
      <c r="C9" s="33" t="s">
        <v>17</v>
      </c>
      <c r="D9" s="26">
        <v>120</v>
      </c>
      <c r="E9" s="60" t="s">
        <v>82</v>
      </c>
      <c r="F9" s="80">
        <v>1</v>
      </c>
    </row>
    <row r="10" spans="2:6" ht="57" customHeight="1" thickBot="1" x14ac:dyDescent="0.35">
      <c r="B10" s="32">
        <v>4</v>
      </c>
      <c r="C10" s="38" t="s">
        <v>18</v>
      </c>
      <c r="D10" s="26">
        <v>120</v>
      </c>
      <c r="E10" s="61" t="s">
        <v>83</v>
      </c>
      <c r="F10" s="81">
        <v>1</v>
      </c>
    </row>
    <row r="11" spans="2:6" ht="28.2" customHeight="1" thickBot="1" x14ac:dyDescent="0.35">
      <c r="B11" s="59">
        <v>5</v>
      </c>
      <c r="C11" s="62" t="s">
        <v>115</v>
      </c>
      <c r="D11" s="63">
        <v>180</v>
      </c>
      <c r="E11" s="65" t="s">
        <v>84</v>
      </c>
      <c r="F11" s="64">
        <v>1</v>
      </c>
    </row>
    <row r="13" spans="2:6" ht="15" thickBot="1" x14ac:dyDescent="0.35"/>
    <row r="14" spans="2:6" ht="15" thickBot="1" x14ac:dyDescent="0.35">
      <c r="B14" s="55"/>
      <c r="C14" s="56" t="s">
        <v>55</v>
      </c>
      <c r="D14" s="44" t="s">
        <v>56</v>
      </c>
      <c r="E14" s="44" t="s">
        <v>99</v>
      </c>
      <c r="F14" s="55" t="s">
        <v>75</v>
      </c>
    </row>
    <row r="15" spans="2:6" ht="28.2" x14ac:dyDescent="0.3">
      <c r="B15" s="31">
        <v>1</v>
      </c>
      <c r="C15" s="66" t="s">
        <v>85</v>
      </c>
      <c r="D15" s="47">
        <v>45</v>
      </c>
      <c r="E15" s="48" t="s">
        <v>101</v>
      </c>
      <c r="F15" s="49">
        <v>1</v>
      </c>
    </row>
    <row r="16" spans="2:6" ht="83.4" x14ac:dyDescent="0.3">
      <c r="B16" s="31">
        <v>2</v>
      </c>
      <c r="C16" s="66" t="s">
        <v>95</v>
      </c>
      <c r="D16" s="31">
        <v>120</v>
      </c>
      <c r="E16" s="50" t="s">
        <v>102</v>
      </c>
      <c r="F16" s="51">
        <v>1</v>
      </c>
    </row>
    <row r="17" spans="1:8" ht="42" x14ac:dyDescent="0.3">
      <c r="B17" s="31">
        <v>3</v>
      </c>
      <c r="C17" s="67" t="s">
        <v>91</v>
      </c>
      <c r="D17" s="31">
        <v>150</v>
      </c>
      <c r="E17" s="50" t="s">
        <v>104</v>
      </c>
      <c r="F17" s="51">
        <v>1</v>
      </c>
    </row>
    <row r="18" spans="1:8" ht="96.6" x14ac:dyDescent="0.3">
      <c r="B18" s="31">
        <v>4</v>
      </c>
      <c r="C18" s="75" t="s">
        <v>98</v>
      </c>
      <c r="D18" s="31">
        <v>180</v>
      </c>
      <c r="E18" s="50" t="s">
        <v>103</v>
      </c>
      <c r="F18" s="51">
        <v>1</v>
      </c>
      <c r="H18" s="74"/>
    </row>
    <row r="19" spans="1:8" ht="69" x14ac:dyDescent="0.3">
      <c r="B19" s="31">
        <v>5</v>
      </c>
      <c r="C19" s="75" t="s">
        <v>92</v>
      </c>
      <c r="D19" s="31">
        <v>120</v>
      </c>
      <c r="E19" s="50" t="s">
        <v>107</v>
      </c>
      <c r="F19" s="51">
        <v>1</v>
      </c>
      <c r="H19" s="74"/>
    </row>
    <row r="20" spans="1:8" ht="138" x14ac:dyDescent="0.3">
      <c r="B20" s="31">
        <v>6</v>
      </c>
      <c r="C20" s="77" t="s">
        <v>86</v>
      </c>
      <c r="D20" s="31">
        <v>45</v>
      </c>
      <c r="E20" s="50" t="s">
        <v>112</v>
      </c>
      <c r="F20" s="51">
        <v>1</v>
      </c>
    </row>
    <row r="21" spans="1:8" ht="82.8" x14ac:dyDescent="0.3">
      <c r="B21" s="31">
        <v>7</v>
      </c>
      <c r="C21" s="35" t="s">
        <v>96</v>
      </c>
      <c r="D21" s="31">
        <v>120</v>
      </c>
      <c r="E21" s="50" t="s">
        <v>106</v>
      </c>
      <c r="F21" s="51">
        <v>1</v>
      </c>
    </row>
    <row r="22" spans="1:8" ht="82.8" x14ac:dyDescent="0.3">
      <c r="B22" s="31">
        <v>8</v>
      </c>
      <c r="C22" s="35" t="s">
        <v>88</v>
      </c>
      <c r="D22" s="31">
        <v>150</v>
      </c>
      <c r="E22" s="50" t="s">
        <v>116</v>
      </c>
      <c r="F22" s="51">
        <v>1</v>
      </c>
    </row>
    <row r="23" spans="1:8" ht="55.2" x14ac:dyDescent="0.3">
      <c r="B23" s="31">
        <v>9</v>
      </c>
      <c r="C23" s="35" t="s">
        <v>90</v>
      </c>
      <c r="D23" s="31">
        <v>60</v>
      </c>
      <c r="E23" s="50" t="s">
        <v>109</v>
      </c>
      <c r="F23" s="51">
        <v>1</v>
      </c>
    </row>
    <row r="24" spans="1:8" ht="28.2" x14ac:dyDescent="0.3">
      <c r="B24" s="31">
        <v>10</v>
      </c>
      <c r="C24" s="67" t="s">
        <v>87</v>
      </c>
      <c r="D24" s="31">
        <v>45</v>
      </c>
      <c r="E24" s="50" t="s">
        <v>101</v>
      </c>
      <c r="F24" s="51">
        <v>1</v>
      </c>
    </row>
    <row r="25" spans="1:8" ht="82.8" x14ac:dyDescent="0.3">
      <c r="B25" s="31">
        <v>11</v>
      </c>
      <c r="C25" s="68" t="s">
        <v>113</v>
      </c>
      <c r="D25" s="31">
        <v>90</v>
      </c>
      <c r="E25" s="50" t="s">
        <v>110</v>
      </c>
      <c r="F25" s="51">
        <v>1</v>
      </c>
    </row>
    <row r="26" spans="1:8" ht="69" x14ac:dyDescent="0.3">
      <c r="B26" s="31">
        <v>12</v>
      </c>
      <c r="C26" s="68" t="s">
        <v>93</v>
      </c>
      <c r="D26" s="31">
        <v>60</v>
      </c>
      <c r="E26" s="50" t="s">
        <v>108</v>
      </c>
      <c r="F26" s="51">
        <v>1</v>
      </c>
    </row>
    <row r="27" spans="1:8" ht="27.6" x14ac:dyDescent="0.3">
      <c r="A27" s="70"/>
      <c r="B27" s="34">
        <v>13</v>
      </c>
      <c r="C27" s="68" t="s">
        <v>89</v>
      </c>
      <c r="D27" s="31">
        <v>45</v>
      </c>
      <c r="E27" s="50" t="s">
        <v>111</v>
      </c>
      <c r="F27" s="51">
        <v>1</v>
      </c>
    </row>
    <row r="28" spans="1:8" ht="138" x14ac:dyDescent="0.3">
      <c r="A28" s="70"/>
      <c r="B28" s="72">
        <v>14</v>
      </c>
      <c r="C28" s="68" t="s">
        <v>97</v>
      </c>
      <c r="D28" s="31">
        <v>180</v>
      </c>
      <c r="E28" s="50" t="s">
        <v>105</v>
      </c>
      <c r="F28" s="51">
        <v>1</v>
      </c>
    </row>
    <row r="29" spans="1:8" ht="111" thickBot="1" x14ac:dyDescent="0.35">
      <c r="A29" s="70"/>
      <c r="B29" s="73">
        <v>15</v>
      </c>
      <c r="C29" s="71" t="s">
        <v>94</v>
      </c>
      <c r="D29" s="69">
        <v>60</v>
      </c>
      <c r="E29" s="76" t="s">
        <v>100</v>
      </c>
      <c r="F29" s="54">
        <v>1</v>
      </c>
    </row>
  </sheetData>
  <mergeCells count="1">
    <mergeCell ref="C4:F4"/>
  </mergeCells>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53ED8-81C7-4E5D-9B87-0BE2BC6B5E91}">
  <dimension ref="A2:G15"/>
  <sheetViews>
    <sheetView tabSelected="1" workbookViewId="0">
      <selection activeCell="F13" sqref="F13"/>
    </sheetView>
  </sheetViews>
  <sheetFormatPr baseColWidth="10" defaultRowHeight="14.4" x14ac:dyDescent="0.3"/>
  <cols>
    <col min="1" max="1" width="10.44140625" customWidth="1"/>
    <col min="2" max="2" width="8.5546875" customWidth="1"/>
    <col min="3" max="3" width="27.5546875" bestFit="1" customWidth="1"/>
    <col min="4" max="4" width="19.5546875" bestFit="1" customWidth="1"/>
    <col min="5" max="5" width="26.88671875" customWidth="1"/>
    <col min="6" max="6" width="22.109375" customWidth="1"/>
    <col min="7" max="7" width="26.21875" customWidth="1"/>
  </cols>
  <sheetData>
    <row r="2" spans="1:7" ht="31.8" x14ac:dyDescent="0.5">
      <c r="C2" s="41" t="s">
        <v>10</v>
      </c>
    </row>
    <row r="4" spans="1:7" ht="15" thickBot="1" x14ac:dyDescent="0.35">
      <c r="B4" s="3"/>
      <c r="C4" s="3"/>
      <c r="D4" s="3"/>
      <c r="E4" s="3"/>
    </row>
    <row r="5" spans="1:7" ht="42" customHeight="1" thickBot="1" x14ac:dyDescent="0.35">
      <c r="B5" s="42"/>
      <c r="C5" s="43" t="s">
        <v>54</v>
      </c>
      <c r="D5" s="44" t="s">
        <v>5</v>
      </c>
      <c r="E5" s="57" t="s">
        <v>76</v>
      </c>
      <c r="F5" s="57" t="s">
        <v>74</v>
      </c>
      <c r="G5" s="55" t="s">
        <v>75</v>
      </c>
    </row>
    <row r="6" spans="1:7" x14ac:dyDescent="0.3">
      <c r="B6" s="47">
        <v>1</v>
      </c>
      <c r="C6" s="88" t="s">
        <v>38</v>
      </c>
      <c r="D6" s="89">
        <v>180</v>
      </c>
      <c r="E6" s="48" t="s">
        <v>119</v>
      </c>
      <c r="F6" s="79">
        <v>1</v>
      </c>
      <c r="G6" s="49">
        <v>1</v>
      </c>
    </row>
    <row r="7" spans="1:7" x14ac:dyDescent="0.3">
      <c r="B7" s="31">
        <v>2</v>
      </c>
      <c r="C7" s="90" t="s">
        <v>16</v>
      </c>
      <c r="D7" s="89">
        <v>120</v>
      </c>
      <c r="E7" s="50" t="s">
        <v>119</v>
      </c>
      <c r="F7" s="80">
        <v>1</v>
      </c>
      <c r="G7" s="51">
        <v>1</v>
      </c>
    </row>
    <row r="8" spans="1:7" x14ac:dyDescent="0.3">
      <c r="B8" s="31">
        <v>3</v>
      </c>
      <c r="C8" s="90" t="s">
        <v>20</v>
      </c>
      <c r="D8" s="89">
        <v>120</v>
      </c>
      <c r="E8" s="60" t="s">
        <v>119</v>
      </c>
      <c r="F8" s="80">
        <v>1</v>
      </c>
      <c r="G8" s="51">
        <v>1</v>
      </c>
    </row>
    <row r="9" spans="1:7" x14ac:dyDescent="0.3">
      <c r="B9" s="31">
        <v>4</v>
      </c>
      <c r="C9" s="90" t="s">
        <v>21</v>
      </c>
      <c r="D9" s="85">
        <v>180</v>
      </c>
      <c r="E9" s="60" t="s">
        <v>121</v>
      </c>
      <c r="F9" s="51">
        <v>0.5</v>
      </c>
      <c r="G9" s="86">
        <v>1</v>
      </c>
    </row>
    <row r="10" spans="1:7" ht="15" thickBot="1" x14ac:dyDescent="0.35">
      <c r="B10" s="53"/>
      <c r="C10" s="83"/>
      <c r="D10" s="32"/>
      <c r="E10" s="61"/>
      <c r="F10" s="81"/>
      <c r="G10" s="91"/>
    </row>
    <row r="11" spans="1:7" ht="15" thickBot="1" x14ac:dyDescent="0.35"/>
    <row r="12" spans="1:7" ht="15" thickBot="1" x14ac:dyDescent="0.35">
      <c r="B12" s="55"/>
      <c r="C12" s="56" t="s">
        <v>55</v>
      </c>
      <c r="D12" s="44" t="s">
        <v>56</v>
      </c>
      <c r="E12" s="44" t="s">
        <v>99</v>
      </c>
      <c r="G12" s="84"/>
    </row>
    <row r="13" spans="1:7" ht="42" x14ac:dyDescent="0.3">
      <c r="B13" s="31">
        <v>1</v>
      </c>
      <c r="C13" s="66" t="s">
        <v>122</v>
      </c>
      <c r="D13" s="47" t="s">
        <v>120</v>
      </c>
      <c r="E13" s="95" t="s">
        <v>120</v>
      </c>
    </row>
    <row r="14" spans="1:7" ht="42" x14ac:dyDescent="0.3">
      <c r="B14" s="31">
        <v>2</v>
      </c>
      <c r="C14" s="87" t="s">
        <v>123</v>
      </c>
      <c r="D14" s="31" t="s">
        <v>120</v>
      </c>
      <c r="E14" s="96" t="s">
        <v>120</v>
      </c>
    </row>
    <row r="15" spans="1:7" ht="28.2" thickBot="1" x14ac:dyDescent="0.35">
      <c r="A15" s="1"/>
      <c r="B15" s="32">
        <v>3</v>
      </c>
      <c r="C15" s="97" t="s">
        <v>124</v>
      </c>
      <c r="D15" s="32" t="s">
        <v>120</v>
      </c>
      <c r="E15" s="39" t="s">
        <v>120</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Planification</vt:lpstr>
      <vt:lpstr>Sommaire</vt:lpstr>
      <vt:lpstr>Sprint1</vt:lpstr>
      <vt:lpstr>Sprint 2</vt:lpstr>
      <vt:lpstr>Sprint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Genest</dc:creator>
  <cp:lastModifiedBy>Carl Genest</cp:lastModifiedBy>
  <dcterms:created xsi:type="dcterms:W3CDTF">2015-06-05T18:19:34Z</dcterms:created>
  <dcterms:modified xsi:type="dcterms:W3CDTF">2021-04-16T03:06:40Z</dcterms:modified>
</cp:coreProperties>
</file>