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DELL'\Music\BlinkIt\"/>
    </mc:Choice>
  </mc:AlternateContent>
  <xr:revisionPtr revIDLastSave="0" documentId="13_ncr:1_{66ADAF8A-4976-4133-9259-14DED5ED5387}" xr6:coauthVersionLast="47" xr6:coauthVersionMax="47" xr10:uidLastSave="{00000000-0000-0000-0000-000000000000}"/>
  <bookViews>
    <workbookView xWindow="2520" yWindow="792" windowWidth="17280" windowHeight="8928" xr2:uid="{F8420BDF-C08E-4FBB-891B-F574F63AC6D0}"/>
  </bookViews>
  <sheets>
    <sheet name="Raw Data" sheetId="1" r:id="rId1"/>
    <sheet name="Sheet Design" sheetId="5" r:id="rId2"/>
    <sheet name="Dashboard" sheetId="2" r:id="rId3"/>
  </sheets>
  <definedNames>
    <definedName name="_xlchart.v2.0" hidden="1">'Sheet Design'!$D$87:$D$89</definedName>
    <definedName name="_xlchart.v2.1" hidden="1">'Sheet Design'!$E$86</definedName>
    <definedName name="_xlchart.v2.2" hidden="1">'Sheet Design'!$E$87:$E$89</definedName>
    <definedName name="_xlchart.v2.3" hidden="1">'Sheet Design'!$D$87:$D$89</definedName>
    <definedName name="_xlchart.v2.4" hidden="1">'Sheet Design'!$E$86</definedName>
    <definedName name="_xlchart.v2.5" hidden="1">'Sheet Design'!$E$87:$E$89</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5" l="1"/>
  <c r="D89" i="5"/>
  <c r="D87" i="5"/>
  <c r="E88" i="5"/>
  <c r="E89" i="5"/>
  <c r="E87" i="5"/>
  <c r="D7" i="5"/>
  <c r="C7" i="5"/>
  <c r="B7" i="5"/>
  <c r="A7" i="5"/>
</calcChain>
</file>

<file path=xl/sharedStrings.xml><?xml version="1.0" encoding="utf-8"?>
<sst xmlns="http://schemas.openxmlformats.org/spreadsheetml/2006/main" count="59746" uniqueCount="1632">
  <si>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</si>
  <si>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</si>
  <si>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</si>
  <si>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</si>
  <si>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</si>
  <si>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</si>
  <si>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</si>
  <si>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</si>
  <si>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</si>
  <si>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</si>
  <si>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</si>
  <si>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</si>
  <si>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</si>
  <si>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</si>
  <si>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</si>
  <si>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</si>
  <si>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</si>
  <si>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</si>
  <si>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</si>
  <si>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</si>
  <si>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</si>
  <si>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</si>
  <si>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</si>
  <si>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</si>
  <si>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</si>
  <si>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</si>
  <si>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</si>
  <si>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</si>
  <si>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</si>
  <si>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</si>
  <si>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</si>
  <si>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</si>
  <si>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</si>
  <si>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</si>
  <si>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</si>
  <si>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</si>
  <si>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</si>
  <si>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</si>
  <si>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</si>
  <si>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</si>
  <si>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</si>
  <si>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</si>
  <si>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</si>
  <si>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</si>
  <si>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</si>
  <si>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</si>
  <si>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</si>
  <si>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</si>
  <si>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</si>
  <si>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</si>
  <si>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</si>
  <si>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</si>
  <si>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</si>
  <si>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</si>
  <si>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</si>
  <si>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</si>
  <si>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</si>
  <si>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</si>
  <si>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</si>
  <si>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</si>
  <si>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</si>
  <si>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</si>
  <si>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</si>
  <si>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</si>
  <si>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</si>
  <si>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</si>
  <si>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</si>
  <si>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</si>
  <si>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</si>
  <si>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</si>
  <si>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</si>
  <si>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</si>
  <si>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</si>
  <si>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</si>
  <si>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</si>
  <si>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</si>
  <si>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</si>
  <si>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</si>
  <si>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</si>
  <si>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</si>
  <si>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</si>
  <si>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</si>
  <si>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</si>
  <si>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</si>
  <si>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</si>
  <si>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</si>
  <si>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</si>
  <si>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</si>
  <si>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</si>
  <si>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</si>
  <si>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</si>
  <si>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</si>
  <si>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</si>
  <si>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</si>
  <si>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</si>
  <si>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</si>
  <si>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</si>
  <si>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</si>
  <si>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</si>
  <si>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</si>
  <si>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</si>
  <si>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</si>
  <si>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</si>
  <si>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</si>
  <si>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</si>
  <si>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</si>
  <si>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</si>
  <si>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</si>
  <si>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</si>
  <si>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</si>
  <si>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</si>
  <si>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</si>
  <si>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</si>
  <si>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</si>
  <si>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</si>
  <si>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</si>
  <si>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</si>
  <si>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</si>
  <si>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</si>
  <si>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</si>
  <si>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</si>
  <si>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</si>
  <si>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</si>
  <si>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</si>
  <si>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</si>
  <si>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</si>
  <si>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</si>
  <si>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</si>
  <si>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</si>
  <si>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</si>
  <si>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</si>
  <si>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</si>
  <si>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</si>
  <si>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</si>
  <si>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</si>
  <si>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</si>
  <si>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</si>
  <si>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</si>
  <si>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</si>
  <si>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</si>
  <si>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</si>
  <si>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</si>
  <si>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</si>
  <si>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</si>
  <si>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</si>
  <si>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</si>
  <si>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</si>
  <si>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</si>
  <si>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</si>
  <si>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</si>
  <si>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</si>
  <si>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</si>
  <si>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</si>
  <si>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</si>
  <si>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</si>
  <si>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</si>
  <si>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</si>
  <si>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</si>
  <si>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</si>
  <si>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</si>
  <si>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</si>
  <si>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</si>
  <si>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</si>
  <si>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</si>
  <si>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</si>
  <si>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</si>
  <si>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</si>
  <si>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</si>
  <si>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</si>
  <si>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</si>
  <si>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</si>
  <si>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</si>
  <si>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</si>
  <si>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</si>
  <si>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</si>
  <si>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</si>
  <si>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</si>
  <si>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</si>
  <si>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</si>
  <si>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</si>
  <si>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</si>
  <si>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</si>
  <si>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</si>
  <si>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</si>
  <si>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</si>
  <si>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</si>
  <si>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</si>
  <si>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</si>
  <si>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</si>
  <si>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</si>
  <si>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</si>
  <si>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</si>
  <si>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</si>
  <si>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</si>
  <si>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</si>
  <si>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</si>
  <si>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</si>
  <si>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</si>
  <si>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</si>
  <si>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</si>
  <si>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</si>
  <si>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</si>
  <si>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</si>
  <si>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</si>
  <si>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</si>
  <si>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</si>
  <si>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</si>
  <si>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</si>
  <si>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</si>
  <si>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</si>
  <si>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</si>
  <si>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</si>
  <si>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</si>
  <si>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</si>
  <si>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</si>
  <si>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</si>
  <si>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</si>
  <si>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</si>
  <si>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</si>
  <si>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</si>
  <si>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</si>
  <si>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</si>
  <si>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</si>
  <si>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</si>
  <si>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</si>
  <si>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</si>
  <si>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</si>
  <si>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</si>
  <si>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</si>
  <si>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</si>
  <si>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</si>
  <si>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</si>
  <si>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</si>
  <si>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</si>
  <si>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</si>
  <si>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</si>
  <si>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</si>
  <si>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</si>
  <si>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</si>
  <si>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</si>
  <si>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</si>
  <si>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</si>
  <si>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</si>
  <si>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</si>
  <si>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</si>
  <si>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</si>
  <si>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</si>
  <si>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</si>
  <si>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</si>
  <si>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</si>
  <si>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</si>
  <si>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</si>
  <si>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</si>
  <si>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</si>
  <si>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</si>
  <si>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</si>
  <si>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</si>
  <si>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</si>
  <si>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</si>
  <si>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</si>
  <si>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</si>
  <si>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</si>
  <si>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</si>
  <si>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</si>
  <si>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</si>
  <si>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</si>
  <si>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</si>
  <si>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</si>
  <si>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</si>
  <si>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</si>
  <si>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</si>
  <si>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</si>
  <si>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</si>
  <si>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</si>
  <si>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</si>
  <si>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</si>
  <si>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</si>
  <si>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</si>
  <si>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</si>
  <si>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</si>
  <si>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</si>
  <si>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</si>
  <si>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</si>
  <si>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</si>
  <si>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</si>
  <si>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</si>
  <si>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</si>
  <si>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</si>
  <si>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</si>
  <si>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</si>
  <si>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</si>
  <si>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</si>
  <si>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</si>
  <si>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</si>
  <si>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</si>
  <si>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</si>
  <si>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</si>
  <si>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</si>
  <si>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</si>
  <si>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</si>
  <si>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</si>
  <si>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</si>
  <si>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</si>
  <si>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</si>
  <si>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</si>
  <si>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</si>
  <si>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</si>
  <si>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</si>
  <si>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</si>
  <si>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</si>
  <si>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</si>
  <si>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</si>
  <si>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</si>
  <si>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</si>
  <si>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</si>
  <si>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</si>
  <si>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</si>
  <si>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</si>
  <si>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</si>
  <si>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</si>
  <si>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</si>
  <si>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</si>
  <si>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</si>
  <si>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</si>
  <si>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</si>
  <si>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</si>
  <si>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</si>
  <si>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</si>
  <si>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</si>
  <si>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</si>
  <si>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</si>
  <si>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</si>
  <si>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</si>
  <si>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</si>
  <si>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</si>
  <si>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</si>
  <si>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</si>
  <si>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</si>
  <si>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</si>
  <si>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</si>
  <si>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</si>
  <si>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</si>
  <si>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</si>
  <si>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</si>
  <si>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</si>
  <si>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</si>
  <si>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</si>
  <si>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</si>
  <si>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</si>
  <si>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</si>
  <si>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</si>
  <si>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</si>
  <si>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</si>
  <si>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</si>
  <si>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</si>
  <si>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</si>
  <si>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</si>
  <si>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</si>
  <si>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</si>
  <si>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</si>
  <si>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</si>
  <si>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</si>
  <si>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</si>
  <si>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</si>
  <si>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</si>
  <si>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</si>
  <si>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</si>
  <si>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</si>
  <si>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</si>
  <si>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</si>
  <si>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</si>
  <si>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</si>
  <si>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</si>
  <si>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</si>
  <si>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</si>
  <si>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</si>
  <si>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</si>
  <si>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</si>
  <si>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</si>
  <si>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</si>
  <si>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</si>
  <si>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</si>
  <si>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</si>
  <si>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</si>
  <si>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</si>
  <si>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</si>
  <si>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</si>
  <si>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</si>
  <si>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</si>
  <si>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</si>
  <si>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</si>
  <si>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</si>
  <si>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</si>
  <si>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</si>
  <si>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</si>
  <si>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</si>
  <si>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</si>
  <si>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</si>
  <si>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</si>
  <si>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</si>
  <si>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</si>
  <si>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</si>
  <si>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</si>
  <si>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</si>
  <si>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</si>
  <si>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</si>
  <si>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</si>
  <si>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</si>
  <si>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</si>
  <si>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</si>
  <si>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</si>
  <si>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</si>
  <si>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</si>
  <si>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</si>
  <si>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</si>
  <si>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</si>
  <si>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</si>
  <si>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</si>
  <si>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</si>
  <si>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</si>
  <si>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</si>
  <si>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</si>
  <si>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</si>
  <si>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</si>
  <si>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</si>
  <si>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</si>
  <si>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</si>
  <si>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</si>
  <si>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</si>
  <si>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</si>
  <si>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</si>
  <si>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</si>
  <si>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</si>
  <si>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</si>
  <si>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</si>
  <si>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</si>
  <si>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</si>
  <si>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</si>
  <si>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</si>
  <si>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</si>
  <si>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</si>
  <si>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</si>
  <si>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</si>
  <si>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</si>
  <si>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</si>
  <si>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</si>
  <si>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</si>
  <si>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</si>
  <si>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</si>
  <si>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</si>
  <si>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</si>
  <si>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</si>
  <si>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</si>
  <si>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</si>
  <si>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</si>
  <si>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</si>
  <si>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</si>
  <si>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</si>
  <si>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</si>
  <si>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</si>
  <si>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</si>
  <si>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</si>
  <si>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</si>
  <si>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</si>
  <si>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</si>
  <si>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</si>
  <si>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</si>
  <si>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</si>
  <si>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</si>
  <si>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</si>
  <si>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</si>
  <si>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</si>
  <si>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</si>
  <si>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</si>
  <si>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</si>
  <si>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</si>
  <si>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</si>
  <si>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</si>
  <si>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</si>
  <si>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</si>
  <si>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</si>
  <si>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</si>
  <si>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</si>
  <si>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</si>
  <si>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</si>
  <si>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</si>
  <si>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</si>
  <si>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</si>
  <si>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</si>
  <si>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</si>
  <si>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</si>
  <si>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</si>
  <si>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</si>
  <si>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</si>
  <si>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</si>
  <si>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</si>
  <si>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</si>
  <si>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</si>
  <si>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</si>
  <si>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</si>
  <si>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</si>
  <si>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</si>
  <si>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</si>
  <si>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</si>
  <si>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</si>
  <si>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</si>
  <si>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</si>
  <si>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</si>
  <si>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</si>
  <si>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</si>
  <si>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</si>
  <si>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</si>
  <si>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</si>
  <si>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</si>
  <si>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</si>
  <si>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</si>
  <si>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</si>
  <si>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</si>
  <si>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</si>
  <si>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</si>
  <si>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</si>
  <si>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</si>
  <si>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</si>
  <si>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</si>
  <si>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</si>
  <si>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</si>
  <si>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</si>
  <si>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</si>
  <si>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</si>
  <si>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</si>
  <si>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</si>
  <si>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</si>
  <si>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</si>
  <si>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</si>
  <si>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</si>
  <si>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</si>
  <si>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</si>
  <si>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</si>
  <si>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</si>
  <si>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</si>
  <si>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</si>
  <si>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</si>
  <si>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</si>
  <si>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</si>
  <si>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</si>
  <si>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</si>
  <si>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</si>
  <si>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</si>
  <si>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</si>
  <si>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</si>
  <si>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</si>
  <si>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</si>
  <si>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</si>
  <si>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</si>
  <si>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</si>
  <si>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</si>
  <si>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</si>
  <si>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</si>
  <si>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</si>
  <si>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</si>
  <si>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</si>
  <si>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</si>
  <si>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</si>
  <si>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</si>
  <si>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</si>
  <si>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</si>
  <si>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</si>
  <si>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</si>
  <si>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</si>
  <si>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</si>
  <si>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</si>
  <si>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</si>
  <si>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</si>
  <si>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</si>
  <si>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</si>
  <si>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</si>
  <si>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</si>
  <si>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</si>
  <si>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</si>
  <si>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</si>
  <si>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</si>
  <si>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</si>
  <si>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</si>
  <si>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</si>
  <si>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</si>
  <si>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</si>
  <si>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</si>
  <si>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</si>
  <si>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</si>
  <si>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</si>
  <si>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</si>
  <si>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</si>
  <si>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</si>
  <si>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</si>
  <si>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</si>
  <si>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</si>
  <si>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</si>
  <si>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</si>
  <si>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</si>
  <si>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</si>
  <si>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</si>
  <si>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</si>
  <si>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</si>
  <si>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</si>
  <si>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</si>
  <si>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</si>
  <si>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</si>
  <si>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</si>
  <si>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</si>
  <si>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</si>
  <si>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</si>
  <si>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</si>
  <si>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</si>
  <si>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</si>
  <si>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</si>
  <si>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</si>
  <si>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</si>
  <si>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</si>
  <si>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</si>
  <si>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</si>
  <si>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</si>
  <si>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</si>
  <si>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</si>
  <si>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</si>
  <si>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</si>
  <si>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</si>
  <si>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</si>
  <si>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</si>
  <si>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</si>
  <si>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</si>
  <si>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</si>
  <si>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</si>
  <si>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</si>
  <si>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</si>
  <si>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</si>
  <si>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</si>
  <si>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</si>
  <si>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</si>
  <si>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</si>
  <si>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</si>
  <si>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</si>
  <si>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</si>
  <si>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</si>
  <si>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</si>
  <si>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</si>
  <si>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</si>
  <si>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</si>
  <si>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</si>
  <si>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</si>
  <si>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</si>
  <si>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</si>
  <si>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</si>
  <si>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</si>
  <si>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</si>
  <si>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</si>
  <si>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</si>
  <si>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</si>
  <si>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</si>
  <si>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</si>
  <si>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</si>
  <si>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</si>
  <si>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</si>
  <si>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</si>
  <si>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</si>
  <si>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</si>
  <si>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</si>
  <si>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</si>
  <si>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</si>
  <si>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</si>
  <si>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</si>
  <si>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</si>
  <si>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</si>
  <si>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</si>
  <si>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</si>
  <si>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</si>
  <si>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</si>
  <si>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</si>
  <si>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</si>
  <si>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</si>
  <si>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</si>
  <si>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</si>
  <si>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</si>
  <si>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</si>
  <si>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</si>
  <si>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</si>
  <si>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</si>
  <si>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</si>
  <si>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</si>
  <si>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</si>
  <si>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</si>
  <si>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</si>
  <si>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</si>
  <si>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</si>
  <si>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</si>
  <si>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</si>
  <si>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</si>
  <si>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</si>
  <si>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</si>
  <si>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</si>
  <si>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</si>
  <si>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</si>
  <si>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</si>
  <si>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</si>
  <si>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</si>
  <si>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</si>
  <si>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</si>
  <si>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</si>
  <si>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</si>
  <si>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</si>
  <si>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</si>
  <si>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</si>
  <si>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</si>
  <si>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</si>
  <si>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</si>
  <si>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</si>
  <si>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</si>
  <si>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</si>
  <si>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</si>
  <si>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</si>
  <si>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</si>
  <si>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</si>
  <si>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</si>
  <si>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</si>
  <si>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</si>
  <si>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</si>
  <si>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</si>
  <si>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</si>
  <si>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</si>
  <si>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</si>
  <si>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</si>
  <si>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</si>
  <si>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</si>
  <si>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</si>
  <si>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</si>
  <si>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</si>
  <si>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</si>
  <si>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</si>
  <si>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</si>
  <si>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</si>
  <si>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</si>
  <si>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</si>
  <si>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</si>
  <si>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</si>
  <si>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</si>
  <si>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</si>
  <si>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</si>
  <si>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</si>
  <si>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</si>
  <si>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</si>
  <si>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</si>
  <si>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</si>
  <si>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</si>
  <si>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</si>
  <si>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</si>
  <si>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</si>
  <si>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</si>
  <si>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</si>
  <si>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</si>
  <si>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</si>
  <si>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</si>
  <si>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</si>
  <si>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</si>
  <si>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</si>
  <si>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</si>
  <si>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</si>
  <si>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</si>
  <si>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</si>
  <si>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</si>
  <si>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</si>
  <si>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</si>
  <si>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</si>
  <si>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</si>
  <si>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</si>
  <si>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</si>
  <si>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</si>
  <si>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</si>
  <si>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</si>
  <si>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</si>
  <si>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</si>
  <si>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</si>
  <si>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</si>
  <si>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</si>
  <si>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</si>
  <si>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</si>
  <si>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</si>
  <si>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</si>
  <si>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</si>
  <si>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</si>
  <si>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</si>
  <si>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</si>
  <si>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</si>
  <si>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</si>
  <si>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</si>
  <si>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</si>
  <si>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</si>
  <si>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</si>
  <si>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</si>
  <si>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</si>
  <si>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</si>
  <si>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</si>
  <si>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</si>
  <si>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</si>
  <si>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</si>
  <si>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</si>
  <si>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</si>
  <si>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</si>
  <si>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</si>
  <si>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</si>
  <si>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</si>
  <si>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</si>
  <si>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</si>
  <si>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</si>
  <si>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</si>
  <si>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</si>
  <si>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</si>
  <si>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</si>
  <si>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</si>
  <si>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</si>
  <si>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</si>
  <si>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</si>
  <si>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</si>
  <si>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</si>
  <si>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</si>
  <si>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</si>
  <si>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</si>
  <si>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</si>
  <si>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</si>
  <si>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</si>
  <si>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</si>
  <si>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</si>
  <si>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</si>
  <si>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</si>
  <si>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</si>
  <si>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</si>
  <si>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</si>
  <si>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</si>
  <si>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</si>
  <si>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</si>
  <si>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</si>
  <si>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</si>
  <si>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</si>
  <si>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</si>
  <si>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</si>
  <si>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</si>
  <si>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</si>
  <si>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</si>
  <si>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</si>
  <si>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</si>
  <si>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</si>
  <si>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</si>
  <si>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</si>
  <si>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</si>
  <si>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</si>
  <si>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</si>
  <si>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</si>
  <si>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</si>
  <si>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</si>
  <si>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</si>
  <si>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</si>
  <si>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</si>
  <si>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</si>
  <si>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</si>
  <si>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</si>
  <si>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</si>
  <si>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</si>
  <si>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</si>
  <si>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</si>
  <si>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</si>
  <si>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</si>
  <si>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</si>
  <si>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</si>
  <si>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</si>
  <si>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</si>
  <si>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</si>
  <si>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</si>
  <si>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</si>
  <si>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</si>
  <si>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</si>
  <si>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</si>
  <si>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</si>
  <si>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</si>
  <si>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</si>
  <si>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</si>
  <si>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</si>
  <si>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</si>
  <si>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</si>
  <si>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</si>
  <si>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</si>
  <si>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</si>
  <si>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</si>
  <si>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</si>
  <si>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</si>
  <si>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</si>
  <si>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</si>
  <si>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</si>
  <si>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</si>
  <si>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</si>
  <si>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</si>
  <si>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</si>
  <si>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</si>
  <si>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</si>
  <si>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</si>
  <si>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</si>
  <si>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</si>
  <si>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</si>
  <si>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</si>
  <si>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</si>
  <si>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</si>
  <si>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</si>
  <si>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</si>
  <si>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</si>
  <si>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</si>
  <si>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</si>
  <si>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</si>
  <si>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</si>
  <si>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</si>
  <si>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</si>
  <si>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</si>
  <si>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</si>
  <si>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</si>
  <si>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</si>
  <si>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</si>
  <si>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</si>
  <si>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</si>
  <si>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</si>
  <si>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</si>
  <si>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</si>
  <si>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</si>
  <si>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</si>
  <si>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</si>
  <si>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</si>
  <si>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</si>
  <si>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</si>
  <si>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</si>
  <si>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</si>
  <si>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</si>
  <si>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</si>
  <si>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</si>
  <si>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</si>
  <si>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</si>
  <si>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</si>
  <si>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</si>
  <si>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</si>
  <si>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</si>
  <si>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</si>
  <si>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</si>
  <si>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</si>
  <si>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</si>
  <si>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</si>
  <si>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</si>
  <si>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</si>
  <si>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</si>
  <si>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</si>
  <si>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</si>
  <si>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</si>
  <si>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</si>
  <si>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</si>
  <si>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</si>
  <si>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</si>
  <si>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</si>
  <si>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</si>
  <si>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</si>
  <si>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</si>
  <si>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</si>
  <si>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</si>
  <si>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</si>
  <si>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</si>
  <si>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</si>
  <si>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</si>
  <si>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</si>
  <si>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</si>
  <si>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</si>
  <si>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</si>
  <si>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</si>
  <si>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</si>
  <si>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</si>
  <si>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</si>
  <si>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</si>
  <si>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</si>
  <si>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</si>
  <si>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</si>
  <si>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</si>
  <si>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</si>
  <si>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</si>
  <si>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</si>
  <si>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</si>
  <si>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</si>
  <si>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</si>
  <si>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</si>
  <si>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</si>
  <si>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</si>
  <si>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</si>
  <si>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</si>
  <si>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</si>
  <si>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</si>
  <si>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</si>
  <si>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</si>
  <si>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</si>
  <si>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</si>
  <si>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</si>
  <si>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</si>
  <si>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</si>
  <si>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</si>
  <si>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</si>
  <si>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</si>
  <si>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</si>
  <si>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</si>
  <si>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</si>
  <si>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</si>
  <si>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</si>
  <si>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</si>
  <si>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</si>
  <si>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</si>
  <si>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</si>
  <si>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</si>
  <si>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</si>
  <si>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</si>
  <si>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</si>
  <si>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</si>
  <si>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</si>
  <si>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</si>
  <si>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</si>
  <si>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</si>
  <si>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</si>
  <si>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</si>
  <si>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</si>
  <si>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</si>
  <si>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</si>
  <si>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</si>
  <si>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</si>
  <si>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</si>
  <si>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</si>
  <si>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</si>
  <si>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</si>
  <si>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</si>
  <si>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</si>
  <si>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</si>
  <si>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</si>
  <si>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</si>
  <si>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</si>
  <si>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</si>
  <si>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</si>
  <si>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</si>
  <si>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</si>
  <si>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</si>
  <si>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</si>
  <si>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</si>
  <si>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</si>
  <si>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</si>
  <si>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</si>
  <si>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</si>
  <si>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</si>
  <si>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</si>
  <si>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</si>
  <si>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</si>
  <si>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</si>
  <si>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</si>
  <si>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</si>
  <si>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</si>
  <si>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</si>
  <si>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</si>
  <si>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</si>
  <si>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</si>
  <si>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</si>
  <si>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</si>
  <si>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</si>
  <si>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</si>
  <si>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</si>
  <si>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</si>
  <si>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</si>
  <si>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</si>
  <si>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</si>
  <si>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</si>
  <si>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</si>
  <si>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</si>
  <si>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</si>
  <si>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</si>
  <si>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</si>
  <si>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</si>
  <si>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</si>
  <si>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</si>
  <si>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</si>
  <si>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</si>
  <si>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</si>
  <si>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</si>
  <si>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</si>
  <si>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</si>
  <si>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</si>
  <si>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</si>
  <si>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</si>
  <si>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</si>
  <si>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</si>
  <si>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</si>
  <si>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</si>
  <si>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</si>
  <si>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</si>
  <si>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</si>
  <si>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</si>
  <si>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</si>
  <si>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</si>
  <si>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</si>
  <si>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</si>
  <si>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</si>
  <si>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</si>
  <si>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</si>
  <si>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</si>
  <si>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</si>
  <si>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</si>
  <si>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</si>
  <si>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</si>
  <si>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</si>
  <si>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</si>
  <si>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</si>
  <si>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</si>
  <si>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</si>
  <si>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</si>
  <si>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</si>
  <si>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</si>
  <si>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</si>
  <si>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</si>
  <si>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</si>
  <si>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</si>
  <si>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</si>
  <si>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</si>
  <si>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</si>
  <si>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</si>
  <si>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</si>
  <si>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</si>
  <si>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</si>
  <si>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</si>
  <si>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</si>
  <si>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</si>
  <si>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</si>
  <si>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</si>
  <si>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</si>
  <si>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</si>
  <si>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</si>
  <si>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</si>
  <si>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</si>
  <si>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</si>
  <si>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</si>
  <si>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</si>
  <si>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</si>
  <si>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</si>
  <si>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</si>
  <si>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</si>
  <si>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</si>
  <si>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</si>
  <si>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</si>
  <si>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</si>
  <si>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</si>
  <si>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</si>
  <si>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</si>
  <si>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</si>
  <si>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</si>
  <si>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</si>
  <si>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</si>
  <si>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</si>
  <si>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</si>
  <si>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</si>
  <si>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</si>
  <si>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</si>
  <si>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</si>
  <si>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</si>
  <si>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</si>
  <si>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</si>
  <si>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</si>
  <si>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</si>
  <si>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</si>
  <si>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</si>
  <si>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</si>
  <si>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</si>
  <si>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</si>
  <si>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</si>
  <si>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</si>
  <si>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</si>
  <si>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</si>
  <si>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</si>
  <si>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</si>
  <si>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</si>
  <si>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</si>
  <si>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</si>
  <si>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</si>
  <si>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</si>
  <si>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</si>
  <si>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</si>
  <si>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</si>
  <si>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</si>
  <si>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</si>
  <si>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</si>
  <si>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</si>
  <si>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</si>
  <si>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</si>
  <si>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</si>
  <si>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</si>
  <si>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</si>
  <si>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</si>
  <si>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</si>
  <si>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</si>
  <si>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</si>
  <si>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</si>
  <si>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</si>
  <si>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</si>
  <si>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</si>
  <si>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</si>
  <si>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</si>
  <si>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</si>
  <si>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</si>
  <si>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</si>
  <si>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</si>
  <si>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</si>
  <si>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</si>
  <si>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</si>
  <si>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</si>
  <si>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</si>
  <si>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</si>
  <si>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</si>
  <si>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</si>
  <si>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</si>
  <si>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</si>
  <si>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</si>
  <si>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</si>
  <si>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</si>
  <si>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</si>
  <si>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</si>
  <si>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</si>
  <si>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</si>
  <si>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</si>
  <si>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</si>
  <si>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</si>
  <si>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</si>
  <si>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</si>
  <si>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</si>
  <si>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</si>
  <si>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</si>
  <si>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</si>
  <si>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</si>
  <si>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</si>
  <si>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</si>
  <si>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</si>
  <si>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</si>
  <si>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</si>
  <si>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</si>
  <si>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</si>
  <si>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</si>
  <si>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</si>
  <si>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</si>
  <si>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</si>
  <si>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</si>
  <si>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</si>
  <si>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</si>
  <si>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</si>
  <si>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</si>
  <si>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</si>
  <si>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</si>
  <si>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</si>
  <si>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</si>
  <si>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</si>
  <si>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</si>
  <si>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</si>
  <si>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</si>
  <si>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</si>
  <si>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</si>
  <si>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</si>
  <si>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</si>
  <si>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</si>
  <si>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</si>
  <si>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</si>
  <si>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</si>
  <si>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</si>
  <si>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</si>
  <si>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</si>
  <si>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</si>
  <si>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</si>
  <si>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</si>
  <si>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</si>
  <si>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</si>
  <si>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</si>
  <si>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</si>
  <si>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</si>
  <si>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</si>
  <si>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</si>
  <si>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</si>
  <si>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</si>
  <si>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</si>
  <si>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</si>
  <si>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</si>
  <si>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</si>
  <si>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</si>
  <si>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</si>
  <si>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</si>
  <si>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</si>
  <si>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</si>
  <si>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</si>
  <si>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</si>
  <si>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</si>
  <si>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</si>
  <si>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</si>
  <si>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</si>
  <si>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</si>
  <si>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</si>
  <si>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</si>
  <si>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</si>
  <si>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</si>
  <si>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</si>
  <si>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</si>
  <si>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</si>
  <si>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</si>
  <si>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</si>
  <si>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</si>
  <si>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</si>
  <si>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</si>
  <si>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</si>
  <si>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</si>
  <si>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</si>
  <si>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</si>
  <si>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</si>
  <si>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</si>
  <si>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</si>
  <si>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</si>
  <si>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</si>
  <si>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</si>
  <si>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</si>
  <si>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</si>
  <si>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</si>
  <si>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</si>
  <si>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</si>
  <si>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</si>
  <si>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</si>
  <si>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</si>
  <si>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</si>
  <si>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</si>
  <si>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</si>
  <si>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</si>
  <si>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</si>
  <si>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</si>
  <si>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</si>
  <si>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</si>
  <si>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</si>
  <si>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</si>
  <si>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</si>
  <si>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</si>
  <si>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</si>
  <si>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</si>
  <si>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</si>
  <si>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</si>
  <si>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</si>
  <si>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</si>
  <si>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</si>
  <si>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</si>
  <si>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</si>
  <si>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</si>
  <si>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</si>
  <si>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</si>
  <si>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</si>
  <si>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</si>
  <si>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</si>
  <si>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</si>
  <si>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</si>
  <si>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</si>
  <si>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</si>
  <si>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</si>
  <si>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</si>
  <si>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</si>
  <si>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</si>
  <si>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</si>
  <si>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</si>
  <si>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</si>
  <si>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</si>
  <si>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</si>
  <si>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</si>
  <si>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</si>
  <si>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</si>
  <si>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</si>
  <si>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</si>
  <si>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</si>
  <si>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</si>
  <si>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</si>
  <si>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</si>
  <si>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</si>
  <si>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</si>
  <si>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</si>
  <si>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</si>
  <si>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</si>
  <si>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</si>
  <si>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</si>
  <si>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</si>
  <si>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</si>
  <si>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</si>
  <si>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</si>
  <si>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</si>
  <si>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</si>
  <si>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</si>
  <si>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</si>
  <si>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</si>
  <si>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</si>
  <si>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</si>
  <si>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</si>
  <si>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</si>
  <si>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</si>
  <si>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</si>
  <si>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</si>
  <si>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</si>
  <si>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</si>
  <si>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</si>
  <si>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</si>
  <si>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</si>
  <si>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</si>
  <si>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</si>
  <si>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</si>
  <si>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</si>
  <si>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</si>
  <si>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</si>
  <si>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</si>
  <si>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</si>
  <si>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</si>
  <si>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</si>
  <si>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</si>
  <si>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</si>
  <si>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</si>
  <si>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</si>
  <si>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</si>
  <si>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</si>
  <si>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</si>
  <si>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</si>
  <si>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</si>
  <si>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</si>
  <si>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</si>
  <si>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</si>
  <si>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</si>
  <si>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</si>
  <si>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</si>
  <si>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</si>
  <si>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</si>
  <si>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</si>
  <si>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</si>
  <si>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</si>
  <si>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</si>
  <si>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</si>
  <si>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</si>
  <si>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</si>
  <si>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</si>
  <si>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</si>
  <si>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</si>
  <si>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</si>
  <si>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</si>
  <si>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</si>
  <si>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</si>
  <si>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</si>
  <si>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</si>
  <si>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</si>
  <si>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</si>
  <si>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</si>
  <si>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</si>
  <si>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</si>
  <si>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</si>
  <si>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</si>
  <si>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</si>
  <si>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</si>
  <si>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</si>
  <si>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</si>
  <si>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</si>
  <si>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</si>
  <si>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</si>
  <si>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</si>
  <si>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</si>
  <si>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</si>
  <si>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</si>
  <si>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</si>
  <si>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</si>
  <si>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</si>
  <si>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</si>
  <si>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</si>
  <si>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</si>
  <si>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</si>
  <si>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</si>
  <si>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</si>
  <si>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</si>
  <si>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</si>
  <si>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</si>
  <si>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</si>
  <si>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</si>
  <si>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</si>
  <si>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</si>
  <si>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</si>
  <si>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</si>
  <si>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</si>
  <si>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</si>
  <si>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</si>
  <si>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</si>
  <si>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</si>
  <si>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</si>
  <si>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</si>
  <si>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</si>
  <si>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</si>
  <si>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</si>
  <si>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</si>
  <si>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</si>
  <si>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</si>
  <si>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</si>
  <si>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</si>
  <si>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</si>
  <si>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</si>
  <si>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</si>
  <si>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</si>
  <si>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</si>
  <si>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</si>
  <si>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</si>
  <si>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</si>
  <si>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</si>
  <si>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</si>
  <si>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</si>
  <si>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</si>
  <si>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</si>
  <si>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</si>
  <si>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</si>
  <si>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</si>
  <si>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</si>
  <si>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</si>
  <si>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</si>
  <si>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</si>
  <si>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</si>
  <si>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</si>
  <si>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</si>
  <si>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</si>
  <si>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</si>
  <si>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</si>
  <si>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</si>
  <si>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</si>
  <si>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</si>
  <si>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</si>
  <si>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</si>
  <si>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</si>
  <si>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</si>
  <si>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</si>
  <si>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</si>
  <si>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</si>
  <si>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</si>
  <si>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</si>
  <si>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</si>
  <si>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</si>
  <si>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</si>
  <si>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</si>
  <si>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</si>
  <si>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</si>
  <si>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</si>
  <si>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</si>
  <si>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</si>
  <si>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</si>
  <si>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</si>
  <si>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</si>
  <si>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</si>
  <si>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</si>
  <si>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</si>
  <si>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</si>
  <si>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</si>
  <si>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</si>
  <si>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</si>
  <si>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</si>
  <si>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</si>
  <si>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</si>
  <si>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</si>
  <si>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</si>
  <si>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</si>
  <si>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</si>
  <si>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</si>
  <si>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</si>
  <si>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</si>
  <si>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</si>
  <si>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</si>
  <si>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</si>
  <si>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</si>
  <si>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</si>
  <si>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</si>
  <si>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</si>
  <si>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</si>
  <si>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</si>
  <si>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</si>
  <si>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</si>
  <si>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</si>
  <si>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</si>
  <si>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</si>
  <si>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</si>
  <si>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</si>
  <si>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</si>
  <si>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</si>
  <si>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</si>
  <si>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</si>
  <si>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</si>
  <si>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</si>
  <si>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</si>
  <si>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</si>
  <si>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</si>
  <si>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</si>
  <si>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</si>
  <si>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</si>
  <si>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</si>
  <si>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</si>
  <si>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</si>
  <si>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</si>
  <si>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</si>
  <si>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</si>
  <si>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</si>
  <si>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</si>
  <si>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</si>
  <si>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</si>
  <si>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</si>
  <si>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</si>
  <si>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</si>
  <si>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</si>
  <si>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</si>
  <si>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</si>
  <si>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Sr No</t>
  </si>
  <si>
    <t>Number Of Items</t>
  </si>
  <si>
    <t>Average of Rating</t>
  </si>
  <si>
    <t>Total Sales</t>
  </si>
  <si>
    <t>Avg Sales</t>
  </si>
  <si>
    <t>Number of Items</t>
  </si>
  <si>
    <t>Avg Rating</t>
  </si>
  <si>
    <t>KPI's Requirement</t>
  </si>
  <si>
    <t>Row Labels</t>
  </si>
  <si>
    <t>Total Sales By Fat Content</t>
  </si>
  <si>
    <t>Total Sales by Item Type</t>
  </si>
  <si>
    <t>Column Labels</t>
  </si>
  <si>
    <t>Total Sales By Item Type</t>
  </si>
  <si>
    <t>Total Sales By Otlet  Establishment</t>
  </si>
  <si>
    <t>Sales by Outlet Size</t>
  </si>
  <si>
    <t>Sales by Loaction</t>
  </si>
  <si>
    <t>Outlet Location</t>
  </si>
  <si>
    <t>Average of Sales</t>
  </si>
  <si>
    <t>Count of Sales</t>
  </si>
  <si>
    <t>ALL OUTLET BY METRIC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</si>
</sst>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K"/>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5"/>
      <color theme="1"/>
      <name val="Calibri"/>
      <family val="2"/>
      <scheme val="minor"/>
    </font>
    <font>
      <sz val="15"/>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33" borderId="0" xfId="0" applyFill="1"/>
    <xf numFmtId="0" fontId="0" fillId="0" borderId="10" xfId="0" applyBorder="1"/>
    <xf numFmtId="164" fontId="0" fillId="0" borderId="10" xfId="0" applyNumberFormat="1" applyBorder="1"/>
    <xf numFmtId="165" fontId="0" fillId="0" borderId="10" xfId="0" applyNumberFormat="1" applyBorder="1"/>
    <xf numFmtId="0" fontId="0" fillId="0" borderId="12" xfId="0" applyBorder="1"/>
    <xf numFmtId="0" fontId="0" fillId="0" borderId="13" xfId="0" applyBorder="1"/>
    <xf numFmtId="0" fontId="0" fillId="0" borderId="14" xfId="0"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0" fillId="34" borderId="15" xfId="0" applyFill="1" applyBorder="1"/>
    <xf numFmtId="0" fontId="0" fillId="34" borderId="10" xfId="0" applyFill="1"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1" xfId="0" applyBorder="1"/>
    <xf numFmtId="0" fontId="0" fillId="0" borderId="22" xfId="0" applyBorder="1"/>
    <xf numFmtId="0" fontId="0" fillId="0" borderId="23" xfId="0" applyBorder="1"/>
    <xf numFmtId="166" fontId="0" fillId="0" borderId="15" xfId="0" applyNumberFormat="1" applyBorder="1"/>
    <xf numFmtId="0" fontId="0" fillId="0" borderId="31" xfId="0" applyBorder="1"/>
    <xf numFmtId="0" fontId="0" fillId="0" borderId="30" xfId="0" applyBorder="1"/>
    <xf numFmtId="0" fontId="0" fillId="0" borderId="33" xfId="0" applyBorder="1" applyAlignment="1">
      <alignment horizontal="left"/>
    </xf>
    <xf numFmtId="0" fontId="0" fillId="0" borderId="20" xfId="0" applyBorder="1"/>
    <xf numFmtId="0" fontId="0" fillId="0" borderId="11" xfId="0" pivotButton="1" applyBorder="1"/>
    <xf numFmtId="0" fontId="0" fillId="0" borderId="29" xfId="0" applyBorder="1" applyAlignment="1">
      <alignment horizontal="left"/>
    </xf>
    <xf numFmtId="0" fontId="0" fillId="0" borderId="11" xfId="0" applyBorder="1"/>
    <xf numFmtId="0" fontId="0" fillId="0" borderId="32" xfId="0" applyBorder="1" applyAlignment="1">
      <alignment horizontal="left"/>
    </xf>
    <xf numFmtId="167" fontId="0" fillId="0" borderId="29" xfId="0" applyNumberFormat="1" applyBorder="1"/>
    <xf numFmtId="167" fontId="0" fillId="0" borderId="32" xfId="0" applyNumberFormat="1" applyBorder="1"/>
    <xf numFmtId="167" fontId="0" fillId="0" borderId="33" xfId="0" applyNumberFormat="1" applyBorder="1"/>
    <xf numFmtId="167" fontId="0" fillId="0" borderId="31" xfId="0" applyNumberFormat="1" applyBorder="1"/>
    <xf numFmtId="167" fontId="0" fillId="0" borderId="28" xfId="0" applyNumberFormat="1" applyBorder="1"/>
    <xf numFmtId="167" fontId="0" fillId="0" borderId="27" xfId="0" applyNumberFormat="1" applyBorder="1"/>
    <xf numFmtId="167" fontId="0" fillId="0" borderId="30" xfId="0" applyNumberFormat="1" applyBorder="1"/>
    <xf numFmtId="167" fontId="0" fillId="0" borderId="24" xfId="0" applyNumberFormat="1" applyBorder="1"/>
    <xf numFmtId="167" fontId="0" fillId="0" borderId="26" xfId="0" applyNumberFormat="1" applyBorder="1"/>
    <xf numFmtId="167" fontId="0" fillId="0" borderId="21" xfId="0" applyNumberFormat="1" applyBorder="1"/>
    <xf numFmtId="0" fontId="0" fillId="36" borderId="0" xfId="0" applyFill="1"/>
    <xf numFmtId="164" fontId="0" fillId="0" borderId="29" xfId="0" applyNumberFormat="1" applyBorder="1"/>
    <xf numFmtId="164" fontId="0" fillId="0" borderId="32" xfId="0" applyNumberFormat="1" applyBorder="1"/>
    <xf numFmtId="164" fontId="0" fillId="0" borderId="33" xfId="0" applyNumberFormat="1" applyBorder="1"/>
    <xf numFmtId="1" fontId="0" fillId="0" borderId="32" xfId="0" applyNumberFormat="1" applyBorder="1"/>
    <xf numFmtId="0" fontId="19" fillId="37" borderId="21" xfId="0" applyFont="1" applyFill="1" applyBorder="1"/>
    <xf numFmtId="0" fontId="19" fillId="37" borderId="22" xfId="0" applyFont="1" applyFill="1" applyBorder="1"/>
    <xf numFmtId="0" fontId="18" fillId="37" borderId="21" xfId="0" applyFont="1" applyFill="1" applyBorder="1"/>
    <xf numFmtId="0" fontId="18" fillId="37" borderId="22" xfId="0" applyFont="1" applyFill="1" applyBorder="1"/>
    <xf numFmtId="1" fontId="0" fillId="0" borderId="29" xfId="0" applyNumberFormat="1" applyBorder="1"/>
    <xf numFmtId="1" fontId="0" fillId="0" borderId="33" xfId="0" applyNumberFormat="1" applyBorder="1"/>
    <xf numFmtId="0" fontId="18" fillId="35" borderId="21" xfId="0" applyFont="1" applyFill="1" applyBorder="1" applyAlignment="1">
      <alignment horizontal="center"/>
    </xf>
    <xf numFmtId="0" fontId="18" fillId="35" borderId="22" xfId="0" applyFont="1" applyFill="1" applyBorder="1" applyAlignment="1">
      <alignment horizontal="center"/>
    </xf>
    <xf numFmtId="0" fontId="18" fillId="38" borderId="21" xfId="0" applyFont="1" applyFill="1" applyBorder="1" applyAlignment="1">
      <alignment horizontal="center"/>
    </xf>
    <xf numFmtId="0" fontId="18" fillId="38" borderId="22" xfId="0" applyFont="1" applyFill="1" applyBorder="1" applyAlignment="1">
      <alignment horizontal="center"/>
    </xf>
    <xf numFmtId="0" fontId="18" fillId="35" borderId="2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numFmt numFmtId="167" formatCode="&quot;$&quot;0.0,\K"/>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C876EE43-531B-4673-B4AE-AAE801F38481}">
      <tableStyleElement type="wholeTable" dxfId="161"/>
      <tableStyleElement type="headerRow" dxfId="160"/>
    </tableStyle>
  </tableStyles>
  <colors>
    <mruColors>
      <color rgb="FFFFD200"/>
      <color rgb="FFD09E00"/>
      <color rgb="FFEDEDED"/>
      <color rgb="FFFAFAFA"/>
      <color rgb="FFCF31C4"/>
      <color rgb="FFD547AC"/>
      <color rgb="FFED83E0"/>
      <color rgb="FF00E668"/>
      <color rgb="FFD9EAF7"/>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FD-442B-94E1-7668693C9B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FD-442B-94E1-7668693C9B87}"/>
              </c:ext>
            </c:extLst>
          </c:dPt>
          <c:cat>
            <c:strRef>
              <c:f>'Sheet Design'!$A$14:$A$15</c:f>
              <c:strCache>
                <c:ptCount val="2"/>
                <c:pt idx="0">
                  <c:v>Low Fat</c:v>
                </c:pt>
                <c:pt idx="1">
                  <c:v>Regular</c:v>
                </c:pt>
              </c:strCache>
            </c:strRef>
          </c:cat>
          <c:val>
            <c:numRef>
              <c:f>'Sheet Design'!$B$14:$B$15</c:f>
              <c:numCache>
                <c:formatCode>"$"0.0,\K</c:formatCode>
                <c:ptCount val="2"/>
                <c:pt idx="0">
                  <c:v>776319.69170000067</c:v>
                </c:pt>
                <c:pt idx="1">
                  <c:v>425361.80649999948</c:v>
                </c:pt>
              </c:numCache>
            </c:numRef>
          </c:val>
          <c:extLst>
            <c:ext xmlns:c16="http://schemas.microsoft.com/office/drawing/2014/chart" uri="{C3380CC4-5D6E-409C-BE32-E72D297353CC}">
              <c16:uniqueId val="{00000000-97A0-4AAD-9B3F-E19DB9A9BB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chemeClr val="accent1">
                <a:shade val="15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7038158691703"/>
          <c:y val="0.16011644832605532"/>
          <c:w val="0.44808533548691026"/>
          <c:h val="0.83988355167394468"/>
        </c:manualLayout>
      </c:layout>
      <c:barChart>
        <c:barDir val="bar"/>
        <c:grouping val="clustered"/>
        <c:varyColors val="0"/>
        <c:ser>
          <c:idx val="0"/>
          <c:order val="0"/>
          <c:tx>
            <c:strRef>
              <c:f>'Sheet Design'!$B$24:$B$25</c:f>
              <c:strCache>
                <c:ptCount val="1"/>
                <c:pt idx="0">
                  <c:v>Regular</c:v>
                </c:pt>
              </c:strCache>
            </c:strRef>
          </c:tx>
          <c:spPr>
            <a:solidFill>
              <a:srgbClr val="00B050"/>
            </a:solidFill>
            <a:ln>
              <a:solidFill>
                <a:schemeClr val="accent1">
                  <a:shade val="15000"/>
                </a:schemeClr>
              </a:solidFill>
            </a:ln>
            <a:effectLst/>
          </c:spPr>
          <c:invertIfNegative val="0"/>
          <c:cat>
            <c:strRef>
              <c:f>'Sheet Design'!$A$26:$A$28</c:f>
              <c:strCache>
                <c:ptCount val="3"/>
                <c:pt idx="0">
                  <c:v>Tier 1</c:v>
                </c:pt>
                <c:pt idx="1">
                  <c:v>Tier 2</c:v>
                </c:pt>
                <c:pt idx="2">
                  <c:v>Tier 3</c:v>
                </c:pt>
              </c:strCache>
            </c:strRef>
          </c:cat>
          <c:val>
            <c:numRef>
              <c:f>'Sheet Design'!$B$26:$B$28</c:f>
              <c:numCache>
                <c:formatCode>"$"0.0,\K</c:formatCode>
                <c:ptCount val="3"/>
                <c:pt idx="0">
                  <c:v>121349.89980000001</c:v>
                </c:pt>
                <c:pt idx="1">
                  <c:v>138685.86909999992</c:v>
                </c:pt>
                <c:pt idx="2">
                  <c:v>165326.03760000001</c:v>
                </c:pt>
              </c:numCache>
            </c:numRef>
          </c:val>
          <c:extLst>
            <c:ext xmlns:c16="http://schemas.microsoft.com/office/drawing/2014/chart" uri="{C3380CC4-5D6E-409C-BE32-E72D297353CC}">
              <c16:uniqueId val="{00000000-500B-4720-B8F9-EA2B267E05F8}"/>
            </c:ext>
          </c:extLst>
        </c:ser>
        <c:ser>
          <c:idx val="1"/>
          <c:order val="1"/>
          <c:tx>
            <c:strRef>
              <c:f>'Sheet Design'!$C$24:$C$25</c:f>
              <c:strCache>
                <c:ptCount val="1"/>
                <c:pt idx="0">
                  <c:v>Low Fat</c:v>
                </c:pt>
              </c:strCache>
            </c:strRef>
          </c:tx>
          <c:spPr>
            <a:solidFill>
              <a:srgbClr val="D09E00"/>
            </a:solidFill>
            <a:ln>
              <a:solidFill>
                <a:schemeClr val="accent1">
                  <a:shade val="15000"/>
                </a:schemeClr>
              </a:solid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Design'!$C$26:$C$28</c:f>
              <c:numCache>
                <c:formatCode>"$"0.0,\K</c:formatCode>
                <c:ptCount val="3"/>
                <c:pt idx="0">
                  <c:v>215047.91340000011</c:v>
                </c:pt>
                <c:pt idx="1">
                  <c:v>254464.78060000014</c:v>
                </c:pt>
                <c:pt idx="2">
                  <c:v>306806.99770000012</c:v>
                </c:pt>
              </c:numCache>
            </c:numRef>
          </c:val>
          <c:extLst>
            <c:ext xmlns:c16="http://schemas.microsoft.com/office/drawing/2014/chart" uri="{C3380CC4-5D6E-409C-BE32-E72D297353CC}">
              <c16:uniqueId val="{00000001-500B-4720-B8F9-EA2B267E05F8}"/>
            </c:ext>
          </c:extLst>
        </c:ser>
        <c:dLbls>
          <c:showLegendKey val="0"/>
          <c:showVal val="0"/>
          <c:showCatName val="0"/>
          <c:showSerName val="0"/>
          <c:showPercent val="0"/>
          <c:showBubbleSize val="0"/>
        </c:dLbls>
        <c:gapWidth val="60"/>
        <c:axId val="983175664"/>
        <c:axId val="983176144"/>
      </c:barChart>
      <c:catAx>
        <c:axId val="98317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983176144"/>
        <c:crosses val="autoZero"/>
        <c:auto val="1"/>
        <c:lblAlgn val="ctr"/>
        <c:lblOffset val="100"/>
        <c:noMultiLvlLbl val="0"/>
      </c:catAx>
      <c:valAx>
        <c:axId val="983176144"/>
        <c:scaling>
          <c:orientation val="minMax"/>
        </c:scaling>
        <c:delete val="1"/>
        <c:axPos val="b"/>
        <c:numFmt formatCode="&quot;$&quot;0.0,\K" sourceLinked="1"/>
        <c:majorTickMark val="none"/>
        <c:minorTickMark val="none"/>
        <c:tickLblPos val="nextTo"/>
        <c:crossAx val="983175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D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9E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583103082594485"/>
          <c:y val="2.9701649615995404E-2"/>
          <c:w val="0.4997119531043549"/>
          <c:h val="0.89814814814814814"/>
        </c:manualLayout>
      </c:layout>
      <c:barChart>
        <c:barDir val="bar"/>
        <c:grouping val="clustered"/>
        <c:varyColors val="0"/>
        <c:ser>
          <c:idx val="0"/>
          <c:order val="0"/>
          <c:tx>
            <c:strRef>
              <c:f>'Sheet Design'!$B$38</c:f>
              <c:strCache>
                <c:ptCount val="1"/>
                <c:pt idx="0">
                  <c:v>Total</c:v>
                </c:pt>
              </c:strCache>
            </c:strRef>
          </c:tx>
          <c:spPr>
            <a:solidFill>
              <a:srgbClr val="D09E0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Design'!$B$39:$B$54</c:f>
              <c:numCache>
                <c:formatCode>"$"0.0,\K</c:formatCode>
                <c:ptCount val="16"/>
                <c:pt idx="0">
                  <c:v>9077.869999999999</c:v>
                </c:pt>
                <c:pt idx="1">
                  <c:v>15596.696600000001</c:v>
                </c:pt>
                <c:pt idx="2">
                  <c:v>21880.027399999992</c:v>
                </c:pt>
                <c:pt idx="3">
                  <c:v>22451.891599999999</c:v>
                </c:pt>
                <c:pt idx="4">
                  <c:v>29334.681399999994</c:v>
                </c:pt>
                <c:pt idx="5">
                  <c:v>35379.119800000015</c:v>
                </c:pt>
                <c:pt idx="6">
                  <c:v>58514.167399999984</c:v>
                </c:pt>
                <c:pt idx="7">
                  <c:v>59449.863799999992</c:v>
                </c:pt>
                <c:pt idx="8">
                  <c:v>68025.838800000012</c:v>
                </c:pt>
                <c:pt idx="9">
                  <c:v>81894.736799999999</c:v>
                </c:pt>
                <c:pt idx="10">
                  <c:v>90706.729799999972</c:v>
                </c:pt>
                <c:pt idx="11">
                  <c:v>101276.46249999995</c:v>
                </c:pt>
                <c:pt idx="12">
                  <c:v>118558.88140000009</c:v>
                </c:pt>
                <c:pt idx="13">
                  <c:v>135976.52579999997</c:v>
                </c:pt>
                <c:pt idx="14">
                  <c:v>175433.92280000023</c:v>
                </c:pt>
                <c:pt idx="15">
                  <c:v>178124.08229999998</c:v>
                </c:pt>
              </c:numCache>
            </c:numRef>
          </c:val>
          <c:extLst>
            <c:ext xmlns:c16="http://schemas.microsoft.com/office/drawing/2014/chart" uri="{C3380CC4-5D6E-409C-BE32-E72D297353CC}">
              <c16:uniqueId val="{00000001-D428-4185-9DCE-4306AE5095AB}"/>
            </c:ext>
          </c:extLst>
        </c:ser>
        <c:dLbls>
          <c:showLegendKey val="0"/>
          <c:showVal val="0"/>
          <c:showCatName val="0"/>
          <c:showSerName val="0"/>
          <c:showPercent val="0"/>
          <c:showBubbleSize val="0"/>
        </c:dLbls>
        <c:gapWidth val="182"/>
        <c:axId val="983206864"/>
        <c:axId val="983209744"/>
      </c:barChart>
      <c:catAx>
        <c:axId val="983206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983209744"/>
        <c:crosses val="autoZero"/>
        <c:auto val="1"/>
        <c:lblAlgn val="ctr"/>
        <c:lblOffset val="100"/>
        <c:noMultiLvlLbl val="0"/>
      </c:catAx>
      <c:valAx>
        <c:axId val="983209744"/>
        <c:scaling>
          <c:orientation val="minMax"/>
        </c:scaling>
        <c:delete val="1"/>
        <c:axPos val="b"/>
        <c:numFmt formatCode="&quot;$&quot;0.0,\K" sourceLinked="1"/>
        <c:majorTickMark val="out"/>
        <c:minorTickMark val="none"/>
        <c:tickLblPos val="nextTo"/>
        <c:crossAx val="983206864"/>
        <c:crosses val="autoZero"/>
        <c:crossBetween val="between"/>
      </c:valAx>
      <c:spPr>
        <a:solidFill>
          <a:schemeClr val="bg2"/>
        </a:solidFill>
        <a:ln>
          <a:solidFill>
            <a:srgbClr val="EDEDED"/>
          </a:solidFill>
        </a:ln>
      </c:spPr>
    </c:plotArea>
    <c:plotVisOnly val="1"/>
    <c:dispBlanksAs val="gap"/>
    <c:showDLblsOverMax val="0"/>
    <c:extLst/>
  </c:chart>
  <c:spPr>
    <a:solidFill>
      <a:srgbClr val="EDED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09E00">
              <a:alpha val="84000"/>
            </a:srgbClr>
          </a:solidFill>
          <a:ln w="22225">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5.8983066905840369E-3"/>
              <c:y val="-0.25365027793000861"/>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2.0644150822643495E-2"/>
              <c:y val="-0.22837887210000268"/>
            </c:manualLayout>
          </c:layout>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0610191437980858E-2"/>
                  <c:h val="0.174034639038945"/>
                </c:manualLayout>
              </c15:layout>
            </c:ext>
          </c:extLst>
        </c:dLbl>
      </c:pivotFmt>
      <c:pivotFmt>
        <c:idx val="6"/>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9.8305111509732739E-3"/>
              <c:y val="-0.25599803343166183"/>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1.966102230194655E-3"/>
              <c:y val="-0.25563308454465589"/>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7.2089582322130717E-17"/>
              <c:y val="-0.2681203623963743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0"/>
              <c:y val="-0.30690551684542916"/>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3.9322044603894539E-3"/>
              <c:y val="-0.37000519759562273"/>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1.179661338116793E-2"/>
              <c:y val="-0.31021001330932435"/>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09E00">
              <a:alpha val="84000"/>
            </a:srgbClr>
          </a:solidFill>
          <a:ln w="22225">
            <a:solidFill>
              <a:schemeClr val="tx1"/>
            </a:solidFill>
          </a:ln>
          <a:effectLst>
            <a:innerShdw dist="12700" dir="16200000">
              <a:schemeClr val="lt1">
                <a:alpha val="75000"/>
              </a:schemeClr>
            </a:innerShdw>
          </a:effectLst>
        </c:spPr>
        <c:dLbl>
          <c:idx val="0"/>
          <c:layout>
            <c:manualLayout>
              <c:x val="0"/>
              <c:y val="-0.28721730580137667"/>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32889995341733E-2"/>
          <c:y val="7.5952312603843178E-2"/>
          <c:w val="0.93063591331873252"/>
          <c:h val="0.75107214001757183"/>
        </c:manualLayout>
      </c:layout>
      <c:areaChart>
        <c:grouping val="standard"/>
        <c:varyColors val="0"/>
        <c:ser>
          <c:idx val="0"/>
          <c:order val="0"/>
          <c:tx>
            <c:strRef>
              <c:f>'Sheet Design'!$B$59</c:f>
              <c:strCache>
                <c:ptCount val="1"/>
                <c:pt idx="0">
                  <c:v>Total</c:v>
                </c:pt>
              </c:strCache>
            </c:strRef>
          </c:tx>
          <c:spPr>
            <a:solidFill>
              <a:srgbClr val="D09E00">
                <a:alpha val="84000"/>
              </a:srgbClr>
            </a:solidFill>
            <a:ln w="22225">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EF98-4D22-A408-698119E1189B}"/>
              </c:ext>
            </c:extLst>
          </c:dPt>
          <c:dPt>
            <c:idx val="1"/>
            <c:bubble3D val="0"/>
            <c:extLst>
              <c:ext xmlns:c16="http://schemas.microsoft.com/office/drawing/2014/chart" uri="{C3380CC4-5D6E-409C-BE32-E72D297353CC}">
                <c16:uniqueId val="{00000003-EF98-4D22-A408-698119E1189B}"/>
              </c:ext>
            </c:extLst>
          </c:dPt>
          <c:dPt>
            <c:idx val="2"/>
            <c:bubble3D val="0"/>
            <c:extLst>
              <c:ext xmlns:c16="http://schemas.microsoft.com/office/drawing/2014/chart" uri="{C3380CC4-5D6E-409C-BE32-E72D297353CC}">
                <c16:uniqueId val="{00000004-EF98-4D22-A408-698119E1189B}"/>
              </c:ext>
            </c:extLst>
          </c:dPt>
          <c:dPt>
            <c:idx val="3"/>
            <c:bubble3D val="0"/>
            <c:extLst>
              <c:ext xmlns:c16="http://schemas.microsoft.com/office/drawing/2014/chart" uri="{C3380CC4-5D6E-409C-BE32-E72D297353CC}">
                <c16:uniqueId val="{00000001-EF98-4D22-A408-698119E1189B}"/>
              </c:ext>
            </c:extLst>
          </c:dPt>
          <c:dPt>
            <c:idx val="4"/>
            <c:bubble3D val="0"/>
            <c:extLst>
              <c:ext xmlns:c16="http://schemas.microsoft.com/office/drawing/2014/chart" uri="{C3380CC4-5D6E-409C-BE32-E72D297353CC}">
                <c16:uniqueId val="{00000005-EF98-4D22-A408-698119E1189B}"/>
              </c:ext>
            </c:extLst>
          </c:dPt>
          <c:dPt>
            <c:idx val="5"/>
            <c:bubble3D val="0"/>
            <c:extLst>
              <c:ext xmlns:c16="http://schemas.microsoft.com/office/drawing/2014/chart" uri="{C3380CC4-5D6E-409C-BE32-E72D297353CC}">
                <c16:uniqueId val="{00000006-EF98-4D22-A408-698119E1189B}"/>
              </c:ext>
            </c:extLst>
          </c:dPt>
          <c:dPt>
            <c:idx val="6"/>
            <c:bubble3D val="0"/>
            <c:extLst>
              <c:ext xmlns:c16="http://schemas.microsoft.com/office/drawing/2014/chart" uri="{C3380CC4-5D6E-409C-BE32-E72D297353CC}">
                <c16:uniqueId val="{00000007-EF98-4D22-A408-698119E1189B}"/>
              </c:ext>
            </c:extLst>
          </c:dPt>
          <c:dPt>
            <c:idx val="7"/>
            <c:bubble3D val="0"/>
            <c:extLst>
              <c:ext xmlns:c16="http://schemas.microsoft.com/office/drawing/2014/chart" uri="{C3380CC4-5D6E-409C-BE32-E72D297353CC}">
                <c16:uniqueId val="{00000008-EF98-4D22-A408-698119E1189B}"/>
              </c:ext>
            </c:extLst>
          </c:dPt>
          <c:dPt>
            <c:idx val="8"/>
            <c:bubble3D val="0"/>
            <c:extLst>
              <c:ext xmlns:c16="http://schemas.microsoft.com/office/drawing/2014/chart" uri="{C3380CC4-5D6E-409C-BE32-E72D297353CC}">
                <c16:uniqueId val="{00000009-EF98-4D22-A408-698119E1189B}"/>
              </c:ext>
            </c:extLst>
          </c:dPt>
          <c:dLbls>
            <c:dLbl>
              <c:idx val="0"/>
              <c:layout>
                <c:manualLayout>
                  <c:x val="2.0644150822643495E-2"/>
                  <c:y val="-0.22837887210000268"/>
                </c:manualLayout>
              </c:layout>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0610191437980858E-2"/>
                      <c:h val="0.174034639038945"/>
                    </c:manualLayout>
                  </c15:layout>
                </c:ext>
                <c:ext xmlns:c16="http://schemas.microsoft.com/office/drawing/2014/chart" uri="{C3380CC4-5D6E-409C-BE32-E72D297353CC}">
                  <c16:uniqueId val="{00000002-EF98-4D22-A408-698119E1189B}"/>
                </c:ext>
              </c:extLst>
            </c:dLbl>
            <c:dLbl>
              <c:idx val="1"/>
              <c:layout>
                <c:manualLayout>
                  <c:x val="-9.8305111509732739E-3"/>
                  <c:y val="-0.255998033431661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98-4D22-A408-698119E1189B}"/>
                </c:ext>
              </c:extLst>
            </c:dLbl>
            <c:dLbl>
              <c:idx val="2"/>
              <c:layout>
                <c:manualLayout>
                  <c:x val="1.966102230194655E-3"/>
                  <c:y val="-0.255633084544655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98-4D22-A408-698119E1189B}"/>
                </c:ext>
              </c:extLst>
            </c:dLbl>
            <c:dLbl>
              <c:idx val="3"/>
              <c:layout>
                <c:manualLayout>
                  <c:x val="-5.8983066905840369E-3"/>
                  <c:y val="-0.253650277930008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98-4D22-A408-698119E1189B}"/>
                </c:ext>
              </c:extLst>
            </c:dLbl>
            <c:dLbl>
              <c:idx val="4"/>
              <c:layout>
                <c:manualLayout>
                  <c:x val="-7.2089582322130717E-17"/>
                  <c:y val="-0.268120362396374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98-4D22-A408-698119E1189B}"/>
                </c:ext>
              </c:extLst>
            </c:dLbl>
            <c:dLbl>
              <c:idx val="5"/>
              <c:layout>
                <c:manualLayout>
                  <c:x val="0"/>
                  <c:y val="-0.306905516845429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98-4D22-A408-698119E1189B}"/>
                </c:ext>
              </c:extLst>
            </c:dLbl>
            <c:dLbl>
              <c:idx val="6"/>
              <c:layout>
                <c:manualLayout>
                  <c:x val="-3.9322044603894539E-3"/>
                  <c:y val="-0.370005197595622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98-4D22-A408-698119E1189B}"/>
                </c:ext>
              </c:extLst>
            </c:dLbl>
            <c:dLbl>
              <c:idx val="7"/>
              <c:layout>
                <c:manualLayout>
                  <c:x val="1.179661338116793E-2"/>
                  <c:y val="-0.310210013309324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F98-4D22-A408-698119E1189B}"/>
                </c:ext>
              </c:extLst>
            </c:dLbl>
            <c:dLbl>
              <c:idx val="8"/>
              <c:layout>
                <c:manualLayout>
                  <c:x val="0"/>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F98-4D22-A408-698119E1189B}"/>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Design'!$A$60:$A$68</c:f>
              <c:strCache>
                <c:ptCount val="9"/>
                <c:pt idx="0">
                  <c:v>2016</c:v>
                </c:pt>
                <c:pt idx="1">
                  <c:v>2017</c:v>
                </c:pt>
                <c:pt idx="2">
                  <c:v>2018</c:v>
                </c:pt>
                <c:pt idx="3">
                  <c:v>2019</c:v>
                </c:pt>
                <c:pt idx="4">
                  <c:v>2020</c:v>
                </c:pt>
                <c:pt idx="5">
                  <c:v>2021</c:v>
                </c:pt>
                <c:pt idx="6">
                  <c:v>2022</c:v>
                </c:pt>
                <c:pt idx="7">
                  <c:v>2023</c:v>
                </c:pt>
                <c:pt idx="8">
                  <c:v>2024</c:v>
                </c:pt>
              </c:strCache>
            </c:strRef>
          </c:cat>
          <c:val>
            <c:numRef>
              <c:f>'Sheet Design'!$B$60:$B$68</c:f>
              <c:numCache>
                <c:formatCode>"$"0.0,\K</c:formatCode>
                <c:ptCount val="9"/>
                <c:pt idx="0">
                  <c:v>78131.566999999966</c:v>
                </c:pt>
                <c:pt idx="1">
                  <c:v>130476.86059999997</c:v>
                </c:pt>
                <c:pt idx="2">
                  <c:v>131809.01560000007</c:v>
                </c:pt>
                <c:pt idx="3">
                  <c:v>130942.78059999998</c:v>
                </c:pt>
                <c:pt idx="4">
                  <c:v>132113.37020000006</c:v>
                </c:pt>
                <c:pt idx="5">
                  <c:v>133103.90699999989</c:v>
                </c:pt>
                <c:pt idx="6">
                  <c:v>204522.25790000023</c:v>
                </c:pt>
                <c:pt idx="7">
                  <c:v>129103.96209999986</c:v>
                </c:pt>
                <c:pt idx="8">
                  <c:v>131477.77719999995</c:v>
                </c:pt>
              </c:numCache>
            </c:numRef>
          </c:val>
          <c:extLst>
            <c:ext xmlns:c16="http://schemas.microsoft.com/office/drawing/2014/chart" uri="{C3380CC4-5D6E-409C-BE32-E72D297353CC}">
              <c16:uniqueId val="{00000000-EF98-4D22-A408-698119E1189B}"/>
            </c:ext>
          </c:extLst>
        </c:ser>
        <c:dLbls>
          <c:showLegendKey val="0"/>
          <c:showVal val="1"/>
          <c:showCatName val="0"/>
          <c:showSerName val="0"/>
          <c:showPercent val="0"/>
          <c:showBubbleSize val="0"/>
        </c:dLbls>
        <c:dropLines>
          <c:spPr>
            <a:ln w="9525" cap="flat" cmpd="sng" algn="ctr">
              <a:solidFill>
                <a:schemeClr val="accent1">
                  <a:alpha val="40000"/>
                </a:schemeClr>
              </a:solidFill>
              <a:round/>
            </a:ln>
            <a:effectLst/>
          </c:spPr>
        </c:dropLines>
        <c:axId val="822450271"/>
        <c:axId val="822449791"/>
      </c:areaChart>
      <c:catAx>
        <c:axId val="82245027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lang="en-US" sz="1000" b="1" i="0" u="none" strike="noStrike" kern="1200" cap="all" baseline="0">
                <a:solidFill>
                  <a:schemeClr val="tx1"/>
                </a:solidFill>
                <a:latin typeface="+mn-lt"/>
                <a:ea typeface="+mn-ea"/>
                <a:cs typeface="+mn-cs"/>
              </a:defRPr>
            </a:pPr>
            <a:endParaRPr lang="en-US"/>
          </a:p>
        </c:txPr>
        <c:crossAx val="822449791"/>
        <c:crosses val="autoZero"/>
        <c:auto val="1"/>
        <c:lblAlgn val="ctr"/>
        <c:lblOffset val="100"/>
        <c:noMultiLvlLbl val="0"/>
      </c:catAx>
      <c:valAx>
        <c:axId val="822449791"/>
        <c:scaling>
          <c:orientation val="minMax"/>
        </c:scaling>
        <c:delete val="1"/>
        <c:axPos val="l"/>
        <c:majorGridlines>
          <c:spPr>
            <a:ln w="9525" cap="flat" cmpd="sng" algn="ctr">
              <a:solidFill>
                <a:srgbClr val="EDEDED"/>
              </a:solidFill>
              <a:prstDash val="sysDot"/>
              <a:round/>
            </a:ln>
            <a:effectLst/>
          </c:spPr>
        </c:majorGridlines>
        <c:numFmt formatCode="&quot;$&quot;0.0,\K" sourceLinked="1"/>
        <c:majorTickMark val="out"/>
        <c:minorTickMark val="none"/>
        <c:tickLblPos val="nextTo"/>
        <c:crossAx val="822450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DEDED"/>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2"/>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4.6114742193173568E-2"/>
              <c:y val="-9.5955555555555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0.11067538126361665"/>
              <c:y val="6.77333333333334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00B050"/>
          </a:solidFill>
          <a:ln w="19050">
            <a:solidFill>
              <a:schemeClr val="lt1"/>
            </a:solidFill>
          </a:ln>
          <a:effectLst/>
        </c:spPr>
        <c:dLbl>
          <c:idx val="0"/>
          <c:layout>
            <c:manualLayout>
              <c:x val="-0.1475671750181554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Design'!$B$74</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527A-4514-8FB6-BD4C1FEF4C59}"/>
              </c:ext>
            </c:extLst>
          </c:dPt>
          <c:dPt>
            <c:idx val="1"/>
            <c:bubble3D val="0"/>
            <c:spPr>
              <a:solidFill>
                <a:srgbClr val="D09E00"/>
              </a:solidFill>
              <a:ln w="19050">
                <a:solidFill>
                  <a:schemeClr val="lt1"/>
                </a:solidFill>
              </a:ln>
              <a:effectLst/>
            </c:spPr>
            <c:extLst>
              <c:ext xmlns:c16="http://schemas.microsoft.com/office/drawing/2014/chart" uri="{C3380CC4-5D6E-409C-BE32-E72D297353CC}">
                <c16:uniqueId val="{00000003-527A-4514-8FB6-BD4C1FEF4C59}"/>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527A-4514-8FB6-BD4C1FEF4C59}"/>
              </c:ext>
            </c:extLst>
          </c:dPt>
          <c:dLbls>
            <c:dLbl>
              <c:idx val="0"/>
              <c:layout>
                <c:manualLayout>
                  <c:x val="4.6114742193173568E-2"/>
                  <c:y val="-9.5955555555555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7A-4514-8FB6-BD4C1FEF4C59}"/>
                </c:ext>
              </c:extLst>
            </c:dLbl>
            <c:dLbl>
              <c:idx val="1"/>
              <c:layout>
                <c:manualLayout>
                  <c:x val="0.11067538126361665"/>
                  <c:y val="6.77333333333334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527A-4514-8FB6-BD4C1FEF4C59}"/>
                </c:ext>
              </c:extLst>
            </c:dLbl>
            <c:dLbl>
              <c:idx val="2"/>
              <c:layout>
                <c:manualLayout>
                  <c:x val="-0.1475671750181554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7A-4514-8FB6-BD4C1FEF4C5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Design'!$A$75:$A$77</c:f>
              <c:strCache>
                <c:ptCount val="3"/>
                <c:pt idx="0">
                  <c:v>High</c:v>
                </c:pt>
                <c:pt idx="1">
                  <c:v>Medium</c:v>
                </c:pt>
                <c:pt idx="2">
                  <c:v>Small</c:v>
                </c:pt>
              </c:strCache>
            </c:strRef>
          </c:cat>
          <c:val>
            <c:numRef>
              <c:f>'Sheet Design'!$B$75:$B$77</c:f>
              <c:numCache>
                <c:formatCode>"$"0.0,\K</c:formatCode>
                <c:ptCount val="3"/>
                <c:pt idx="0">
                  <c:v>248991.58680000025</c:v>
                </c:pt>
                <c:pt idx="1">
                  <c:v>507895.7401999993</c:v>
                </c:pt>
                <c:pt idx="2">
                  <c:v>444794.17119999934</c:v>
                </c:pt>
              </c:numCache>
            </c:numRef>
          </c:val>
          <c:extLst>
            <c:ext xmlns:c16="http://schemas.microsoft.com/office/drawing/2014/chart" uri="{C3380CC4-5D6E-409C-BE32-E72D297353CC}">
              <c16:uniqueId val="{00000006-527A-4514-8FB6-BD4C1FEF4C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D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Design'!$A$102:$A$105</c:f>
              <c:strCache>
                <c:ptCount val="4"/>
                <c:pt idx="0">
                  <c:v>Grocery Store</c:v>
                </c:pt>
                <c:pt idx="1">
                  <c:v>Supermarket Type3</c:v>
                </c:pt>
                <c:pt idx="2">
                  <c:v>Supermarket Type2</c:v>
                </c:pt>
                <c:pt idx="3">
                  <c:v>Supermarket Type1</c:v>
                </c:pt>
              </c:strCache>
            </c:strRef>
          </c:cat>
          <c:val>
            <c:numRef>
              <c:f>'Sheet Design'!$B$102:$B$105</c:f>
              <c:numCache>
                <c:formatCode>"$"0.0,\K</c:formatCode>
                <c:ptCount val="4"/>
                <c:pt idx="0">
                  <c:v>151939.14939999999</c:v>
                </c:pt>
                <c:pt idx="1">
                  <c:v>130714.67550000004</c:v>
                </c:pt>
                <c:pt idx="2">
                  <c:v>131477.77719999995</c:v>
                </c:pt>
                <c:pt idx="3">
                  <c:v>787549.89610000141</c:v>
                </c:pt>
              </c:numCache>
            </c:numRef>
          </c:val>
          <c:extLst>
            <c:ext xmlns:c16="http://schemas.microsoft.com/office/drawing/2014/chart" uri="{C3380CC4-5D6E-409C-BE32-E72D297353CC}">
              <c16:uniqueId val="{00000000-0985-4E30-8AC0-0EF4BC05B86F}"/>
            </c:ext>
          </c:extLst>
        </c:ser>
        <c:dLbls>
          <c:dLblPos val="outEnd"/>
          <c:showLegendKey val="0"/>
          <c:showVal val="1"/>
          <c:showCatName val="0"/>
          <c:showSerName val="0"/>
          <c:showPercent val="0"/>
          <c:showBubbleSize val="0"/>
        </c:dLbls>
        <c:gapWidth val="60"/>
        <c:axId val="997579903"/>
        <c:axId val="997570303"/>
      </c:barChart>
      <c:catAx>
        <c:axId val="99757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97570303"/>
        <c:crosses val="autoZero"/>
        <c:auto val="1"/>
        <c:lblAlgn val="ctr"/>
        <c:lblOffset val="100"/>
        <c:noMultiLvlLbl val="0"/>
      </c:catAx>
      <c:valAx>
        <c:axId val="997570303"/>
        <c:scaling>
          <c:orientation val="minMax"/>
        </c:scaling>
        <c:delete val="1"/>
        <c:axPos val="b"/>
        <c:numFmt formatCode="&quot;$&quot;0.0,\K" sourceLinked="1"/>
        <c:majorTickMark val="none"/>
        <c:minorTickMark val="none"/>
        <c:tickLblPos val="nextTo"/>
        <c:crossAx val="997579903"/>
        <c:crosses val="autoZero"/>
        <c:crossBetween val="between"/>
      </c:valAx>
      <c:spPr>
        <a:noFill/>
        <a:ln>
          <a:solidFill>
            <a:srgbClr val="EDEDED"/>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rgbClr val="EDEDE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Design'!$B$112</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Design'!$A$113:$A$116</c:f>
              <c:strCache>
                <c:ptCount val="4"/>
                <c:pt idx="0">
                  <c:v>Grocery Store</c:v>
                </c:pt>
                <c:pt idx="1">
                  <c:v>Supermarket Type3</c:v>
                </c:pt>
                <c:pt idx="2">
                  <c:v>Supermarket Type2</c:v>
                </c:pt>
                <c:pt idx="3">
                  <c:v>Supermarket Type1</c:v>
                </c:pt>
              </c:strCache>
            </c:strRef>
          </c:cat>
          <c:val>
            <c:numRef>
              <c:f>'Sheet Design'!$B$113:$B$116</c:f>
              <c:numCache>
                <c:formatCode>"$"0</c:formatCode>
                <c:ptCount val="4"/>
                <c:pt idx="0">
                  <c:v>140.29469012003693</c:v>
                </c:pt>
                <c:pt idx="1">
                  <c:v>139.80179197860966</c:v>
                </c:pt>
                <c:pt idx="2">
                  <c:v>141.67863922413787</c:v>
                </c:pt>
                <c:pt idx="3">
                  <c:v>141.21389566074976</c:v>
                </c:pt>
              </c:numCache>
            </c:numRef>
          </c:val>
          <c:extLst>
            <c:ext xmlns:c16="http://schemas.microsoft.com/office/drawing/2014/chart" uri="{C3380CC4-5D6E-409C-BE32-E72D297353CC}">
              <c16:uniqueId val="{00000000-A76B-4322-822A-AE189B97774B}"/>
            </c:ext>
          </c:extLst>
        </c:ser>
        <c:dLbls>
          <c:showLegendKey val="0"/>
          <c:showVal val="0"/>
          <c:showCatName val="0"/>
          <c:showSerName val="0"/>
          <c:showPercent val="0"/>
          <c:showBubbleSize val="0"/>
        </c:dLbls>
        <c:gapWidth val="182"/>
        <c:axId val="958298415"/>
        <c:axId val="958295055"/>
      </c:barChart>
      <c:catAx>
        <c:axId val="95829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958295055"/>
        <c:crosses val="autoZero"/>
        <c:auto val="1"/>
        <c:lblAlgn val="ctr"/>
        <c:lblOffset val="100"/>
        <c:noMultiLvlLbl val="0"/>
      </c:catAx>
      <c:valAx>
        <c:axId val="958295055"/>
        <c:scaling>
          <c:orientation val="minMax"/>
        </c:scaling>
        <c:delete val="1"/>
        <c:axPos val="b"/>
        <c:numFmt formatCode="&quot;$&quot;0" sourceLinked="1"/>
        <c:majorTickMark val="none"/>
        <c:minorTickMark val="none"/>
        <c:tickLblPos val="nextTo"/>
        <c:crossAx val="95829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Design'!$A$124:$A$127</c:f>
              <c:strCache>
                <c:ptCount val="4"/>
                <c:pt idx="0">
                  <c:v>Grocery Store</c:v>
                </c:pt>
                <c:pt idx="1">
                  <c:v>Supermarket Type3</c:v>
                </c:pt>
                <c:pt idx="2">
                  <c:v>Supermarket Type2</c:v>
                </c:pt>
                <c:pt idx="3">
                  <c:v>Supermarket Type1</c:v>
                </c:pt>
              </c:strCache>
            </c:strRef>
          </c:cat>
          <c:val>
            <c:numRef>
              <c:f>'Sheet Design'!$B$124:$B$127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BB1-4AB2-B1F9-93C94DC1506F}"/>
            </c:ext>
          </c:extLst>
        </c:ser>
        <c:dLbls>
          <c:dLblPos val="outEnd"/>
          <c:showLegendKey val="0"/>
          <c:showVal val="1"/>
          <c:showCatName val="0"/>
          <c:showSerName val="0"/>
          <c:showPercent val="0"/>
          <c:showBubbleSize val="0"/>
        </c:dLbls>
        <c:gapWidth val="182"/>
        <c:axId val="749188335"/>
        <c:axId val="749191215"/>
      </c:barChart>
      <c:catAx>
        <c:axId val="74918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9191215"/>
        <c:crosses val="autoZero"/>
        <c:auto val="1"/>
        <c:lblAlgn val="ctr"/>
        <c:lblOffset val="100"/>
        <c:noMultiLvlLbl val="0"/>
      </c:catAx>
      <c:valAx>
        <c:axId val="749191215"/>
        <c:scaling>
          <c:orientation val="minMax"/>
        </c:scaling>
        <c:delete val="1"/>
        <c:axPos val="b"/>
        <c:numFmt formatCode="0" sourceLinked="1"/>
        <c:majorTickMark val="none"/>
        <c:minorTickMark val="none"/>
        <c:tickLblPos val="nextTo"/>
        <c:crossAx val="74918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DE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7038158691703"/>
          <c:y val="0.16011644832605532"/>
          <c:w val="0.44808533548691026"/>
          <c:h val="0.83988355167394468"/>
        </c:manualLayout>
      </c:layout>
      <c:barChart>
        <c:barDir val="bar"/>
        <c:grouping val="clustered"/>
        <c:varyColors val="0"/>
        <c:ser>
          <c:idx val="0"/>
          <c:order val="0"/>
          <c:tx>
            <c:strRef>
              <c:f>'Sheet Design'!$B$24:$B$25</c:f>
              <c:strCache>
                <c:ptCount val="1"/>
                <c:pt idx="0">
                  <c:v>Regular</c:v>
                </c:pt>
              </c:strCache>
            </c:strRef>
          </c:tx>
          <c:spPr>
            <a:solidFill>
              <a:schemeClr val="accent1"/>
            </a:solidFill>
            <a:ln>
              <a:noFill/>
            </a:ln>
            <a:effectLst/>
          </c:spPr>
          <c:invertIfNegative val="0"/>
          <c:cat>
            <c:strRef>
              <c:f>'Sheet Design'!$A$26:$A$28</c:f>
              <c:strCache>
                <c:ptCount val="3"/>
                <c:pt idx="0">
                  <c:v>Tier 1</c:v>
                </c:pt>
                <c:pt idx="1">
                  <c:v>Tier 2</c:v>
                </c:pt>
                <c:pt idx="2">
                  <c:v>Tier 3</c:v>
                </c:pt>
              </c:strCache>
            </c:strRef>
          </c:cat>
          <c:val>
            <c:numRef>
              <c:f>'Sheet Design'!$B$26:$B$28</c:f>
              <c:numCache>
                <c:formatCode>"$"0.0,\K</c:formatCode>
                <c:ptCount val="3"/>
                <c:pt idx="0">
                  <c:v>121349.89980000001</c:v>
                </c:pt>
                <c:pt idx="1">
                  <c:v>138685.86909999992</c:v>
                </c:pt>
                <c:pt idx="2">
                  <c:v>165326.03760000001</c:v>
                </c:pt>
              </c:numCache>
            </c:numRef>
          </c:val>
          <c:extLst>
            <c:ext xmlns:c16="http://schemas.microsoft.com/office/drawing/2014/chart" uri="{C3380CC4-5D6E-409C-BE32-E72D297353CC}">
              <c16:uniqueId val="{00000000-333F-4F04-8114-0A7982F049DF}"/>
            </c:ext>
          </c:extLst>
        </c:ser>
        <c:ser>
          <c:idx val="1"/>
          <c:order val="1"/>
          <c:tx>
            <c:strRef>
              <c:f>'Sheet Design'!$C$24:$C$25</c:f>
              <c:strCache>
                <c:ptCount val="1"/>
                <c:pt idx="0">
                  <c:v>Low Fat</c:v>
                </c:pt>
              </c:strCache>
            </c:strRef>
          </c:tx>
          <c:spPr>
            <a:solidFill>
              <a:schemeClr val="accent2"/>
            </a:solidFill>
            <a:ln>
              <a:noFill/>
            </a:ln>
            <a:effectLst/>
          </c:spPr>
          <c:invertIfNegative val="0"/>
          <c:cat>
            <c:strRef>
              <c:f>'Sheet Design'!$A$26:$A$28</c:f>
              <c:strCache>
                <c:ptCount val="3"/>
                <c:pt idx="0">
                  <c:v>Tier 1</c:v>
                </c:pt>
                <c:pt idx="1">
                  <c:v>Tier 2</c:v>
                </c:pt>
                <c:pt idx="2">
                  <c:v>Tier 3</c:v>
                </c:pt>
              </c:strCache>
            </c:strRef>
          </c:cat>
          <c:val>
            <c:numRef>
              <c:f>'Sheet Design'!$C$26:$C$28</c:f>
              <c:numCache>
                <c:formatCode>"$"0.0,\K</c:formatCode>
                <c:ptCount val="3"/>
                <c:pt idx="0">
                  <c:v>215047.91340000011</c:v>
                </c:pt>
                <c:pt idx="1">
                  <c:v>254464.78060000014</c:v>
                </c:pt>
                <c:pt idx="2">
                  <c:v>306806.99770000012</c:v>
                </c:pt>
              </c:numCache>
            </c:numRef>
          </c:val>
          <c:extLst>
            <c:ext xmlns:c16="http://schemas.microsoft.com/office/drawing/2014/chart" uri="{C3380CC4-5D6E-409C-BE32-E72D297353CC}">
              <c16:uniqueId val="{00000001-333F-4F04-8114-0A7982F049DF}"/>
            </c:ext>
          </c:extLst>
        </c:ser>
        <c:dLbls>
          <c:showLegendKey val="0"/>
          <c:showVal val="0"/>
          <c:showCatName val="0"/>
          <c:showSerName val="0"/>
          <c:showPercent val="0"/>
          <c:showBubbleSize val="0"/>
        </c:dLbls>
        <c:gapWidth val="182"/>
        <c:axId val="983175664"/>
        <c:axId val="983176144"/>
      </c:barChart>
      <c:catAx>
        <c:axId val="98317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76144"/>
        <c:crosses val="autoZero"/>
        <c:auto val="1"/>
        <c:lblAlgn val="ctr"/>
        <c:lblOffset val="100"/>
        <c:noMultiLvlLbl val="0"/>
      </c:catAx>
      <c:valAx>
        <c:axId val="983176144"/>
        <c:scaling>
          <c:orientation val="minMax"/>
        </c:scaling>
        <c:delete val="1"/>
        <c:axPos val="b"/>
        <c:numFmt formatCode="&quot;$&quot;0.0,\K" sourceLinked="1"/>
        <c:majorTickMark val="none"/>
        <c:minorTickMark val="none"/>
        <c:tickLblPos val="nextTo"/>
        <c:crossAx val="983175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402574085822216"/>
          <c:y val="5.5555555555555552E-2"/>
          <c:w val="0.44858089421286795"/>
          <c:h val="0.89814814814814814"/>
        </c:manualLayout>
      </c:layout>
      <c:barChart>
        <c:barDir val="bar"/>
        <c:grouping val="clustered"/>
        <c:varyColors val="0"/>
        <c:ser>
          <c:idx val="0"/>
          <c:order val="0"/>
          <c:tx>
            <c:strRef>
              <c:f>'Sheet Design'!$B$38</c:f>
              <c:strCache>
                <c:ptCount val="1"/>
                <c:pt idx="0">
                  <c:v>Total</c:v>
                </c:pt>
              </c:strCache>
            </c:strRef>
          </c:tx>
          <c:spPr>
            <a:solidFill>
              <a:schemeClr val="accent1"/>
            </a:solidFill>
            <a:ln>
              <a:noFill/>
            </a:ln>
            <a:effectLst/>
          </c:spPr>
          <c:invertIfNegative val="0"/>
          <c:cat>
            <c:strRef>
              <c:f>'Sheet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Design'!$B$39:$B$54</c:f>
              <c:numCache>
                <c:formatCode>"$"0.0,\K</c:formatCode>
                <c:ptCount val="16"/>
                <c:pt idx="0">
                  <c:v>9077.869999999999</c:v>
                </c:pt>
                <c:pt idx="1">
                  <c:v>15596.696600000001</c:v>
                </c:pt>
                <c:pt idx="2">
                  <c:v>21880.027399999992</c:v>
                </c:pt>
                <c:pt idx="3">
                  <c:v>22451.891599999999</c:v>
                </c:pt>
                <c:pt idx="4">
                  <c:v>29334.681399999994</c:v>
                </c:pt>
                <c:pt idx="5">
                  <c:v>35379.119800000015</c:v>
                </c:pt>
                <c:pt idx="6">
                  <c:v>58514.167399999984</c:v>
                </c:pt>
                <c:pt idx="7">
                  <c:v>59449.863799999992</c:v>
                </c:pt>
                <c:pt idx="8">
                  <c:v>68025.838800000012</c:v>
                </c:pt>
                <c:pt idx="9">
                  <c:v>81894.736799999999</c:v>
                </c:pt>
                <c:pt idx="10">
                  <c:v>90706.729799999972</c:v>
                </c:pt>
                <c:pt idx="11">
                  <c:v>101276.46249999995</c:v>
                </c:pt>
                <c:pt idx="12">
                  <c:v>118558.88140000009</c:v>
                </c:pt>
                <c:pt idx="13">
                  <c:v>135976.52579999997</c:v>
                </c:pt>
                <c:pt idx="14">
                  <c:v>175433.92280000023</c:v>
                </c:pt>
                <c:pt idx="15">
                  <c:v>178124.08229999998</c:v>
                </c:pt>
              </c:numCache>
            </c:numRef>
          </c:val>
          <c:extLst>
            <c:ext xmlns:c16="http://schemas.microsoft.com/office/drawing/2014/chart" uri="{C3380CC4-5D6E-409C-BE32-E72D297353CC}">
              <c16:uniqueId val="{00000000-5ADD-4431-8594-CEC2D387DE4F}"/>
            </c:ext>
          </c:extLst>
        </c:ser>
        <c:dLbls>
          <c:showLegendKey val="0"/>
          <c:showVal val="0"/>
          <c:showCatName val="0"/>
          <c:showSerName val="0"/>
          <c:showPercent val="0"/>
          <c:showBubbleSize val="0"/>
        </c:dLbls>
        <c:gapWidth val="182"/>
        <c:axId val="983206864"/>
        <c:axId val="983209744"/>
      </c:barChart>
      <c:catAx>
        <c:axId val="983206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09744"/>
        <c:crosses val="autoZero"/>
        <c:auto val="1"/>
        <c:lblAlgn val="ctr"/>
        <c:lblOffset val="100"/>
        <c:noMultiLvlLbl val="0"/>
      </c:catAx>
      <c:valAx>
        <c:axId val="983209744"/>
        <c:scaling>
          <c:orientation val="minMax"/>
        </c:scaling>
        <c:delete val="1"/>
        <c:axPos val="b"/>
        <c:numFmt formatCode="&quot;$&quot;0.0,\K" sourceLinked="1"/>
        <c:majorTickMark val="out"/>
        <c:minorTickMark val="none"/>
        <c:tickLblPos val="nextTo"/>
        <c:crossAx val="98320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chemeClr val="accent1"/>
            </a:solidFill>
            <a:ln>
              <a:noFill/>
            </a:ln>
            <a:effectLst/>
          </c:spPr>
          <c:cat>
            <c:strRef>
              <c:f>'Sheet Design'!$A$60:$A$68</c:f>
              <c:strCache>
                <c:ptCount val="9"/>
                <c:pt idx="0">
                  <c:v>2016</c:v>
                </c:pt>
                <c:pt idx="1">
                  <c:v>2017</c:v>
                </c:pt>
                <c:pt idx="2">
                  <c:v>2018</c:v>
                </c:pt>
                <c:pt idx="3">
                  <c:v>2019</c:v>
                </c:pt>
                <c:pt idx="4">
                  <c:v>2020</c:v>
                </c:pt>
                <c:pt idx="5">
                  <c:v>2021</c:v>
                </c:pt>
                <c:pt idx="6">
                  <c:v>2022</c:v>
                </c:pt>
                <c:pt idx="7">
                  <c:v>2023</c:v>
                </c:pt>
                <c:pt idx="8">
                  <c:v>2024</c:v>
                </c:pt>
              </c:strCache>
            </c:strRef>
          </c:cat>
          <c:val>
            <c:numRef>
              <c:f>'Sheet Design'!$B$60:$B$68</c:f>
              <c:numCache>
                <c:formatCode>"$"0.0,\K</c:formatCode>
                <c:ptCount val="9"/>
                <c:pt idx="0">
                  <c:v>78131.566999999966</c:v>
                </c:pt>
                <c:pt idx="1">
                  <c:v>130476.86059999997</c:v>
                </c:pt>
                <c:pt idx="2">
                  <c:v>131809.01560000007</c:v>
                </c:pt>
                <c:pt idx="3">
                  <c:v>130942.78059999998</c:v>
                </c:pt>
                <c:pt idx="4">
                  <c:v>132113.37020000006</c:v>
                </c:pt>
                <c:pt idx="5">
                  <c:v>133103.90699999989</c:v>
                </c:pt>
                <c:pt idx="6">
                  <c:v>204522.25790000023</c:v>
                </c:pt>
                <c:pt idx="7">
                  <c:v>129103.96209999986</c:v>
                </c:pt>
                <c:pt idx="8">
                  <c:v>131477.77719999995</c:v>
                </c:pt>
              </c:numCache>
            </c:numRef>
          </c:val>
          <c:extLst>
            <c:ext xmlns:c16="http://schemas.microsoft.com/office/drawing/2014/chart" uri="{C3380CC4-5D6E-409C-BE32-E72D297353CC}">
              <c16:uniqueId val="{00000000-3B60-4F08-90CC-23FEE02F6383}"/>
            </c:ext>
          </c:extLst>
        </c:ser>
        <c:dLbls>
          <c:showLegendKey val="0"/>
          <c:showVal val="0"/>
          <c:showCatName val="0"/>
          <c:showSerName val="0"/>
          <c:showPercent val="0"/>
          <c:showBubbleSize val="0"/>
        </c:dLbls>
        <c:axId val="822450271"/>
        <c:axId val="822449791"/>
      </c:areaChart>
      <c:catAx>
        <c:axId val="822450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49791"/>
        <c:crosses val="autoZero"/>
        <c:auto val="1"/>
        <c:lblAlgn val="ctr"/>
        <c:lblOffset val="100"/>
        <c:noMultiLvlLbl val="0"/>
      </c:catAx>
      <c:valAx>
        <c:axId val="822449791"/>
        <c:scaling>
          <c:orientation val="minMax"/>
        </c:scaling>
        <c:delete val="0"/>
        <c:axPos val="l"/>
        <c:numFmt formatCode="&quot;$&quot;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50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D-4E82-89C8-95FE56E756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D-4E82-89C8-95FE56E756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DD-4E82-89C8-95FE56E756E3}"/>
              </c:ext>
            </c:extLst>
          </c:dPt>
          <c:cat>
            <c:strRef>
              <c:f>'Sheet Design'!$A$75:$A$77</c:f>
              <c:strCache>
                <c:ptCount val="3"/>
                <c:pt idx="0">
                  <c:v>High</c:v>
                </c:pt>
                <c:pt idx="1">
                  <c:v>Medium</c:v>
                </c:pt>
                <c:pt idx="2">
                  <c:v>Small</c:v>
                </c:pt>
              </c:strCache>
            </c:strRef>
          </c:cat>
          <c:val>
            <c:numRef>
              <c:f>'Sheet Design'!$B$75:$B$77</c:f>
              <c:numCache>
                <c:formatCode>"$"0.0,\K</c:formatCode>
                <c:ptCount val="3"/>
                <c:pt idx="0">
                  <c:v>248991.58680000025</c:v>
                </c:pt>
                <c:pt idx="1">
                  <c:v>507895.7401999993</c:v>
                </c:pt>
                <c:pt idx="2">
                  <c:v>444794.17119999934</c:v>
                </c:pt>
              </c:numCache>
            </c:numRef>
          </c:val>
          <c:extLst>
            <c:ext xmlns:c16="http://schemas.microsoft.com/office/drawing/2014/chart" uri="{C3380CC4-5D6E-409C-BE32-E72D297353CC}">
              <c16:uniqueId val="{00000000-6745-4E3B-BAC6-399AA2F4A2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75753231913123"/>
          <c:y val="4.38957475994513E-2"/>
          <c:w val="0.47368239236668924"/>
          <c:h val="0.87928669410150895"/>
        </c:manualLayout>
      </c:layout>
      <c:barChart>
        <c:barDir val="bar"/>
        <c:grouping val="clustered"/>
        <c:varyColors val="0"/>
        <c:ser>
          <c:idx val="0"/>
          <c:order val="0"/>
          <c:tx>
            <c:strRef>
              <c:f>'Sheet Design'!$B$101</c:f>
              <c:strCache>
                <c:ptCount val="1"/>
                <c:pt idx="0">
                  <c:v>Total</c:v>
                </c:pt>
              </c:strCache>
            </c:strRef>
          </c:tx>
          <c:spPr>
            <a:solidFill>
              <a:schemeClr val="accent1"/>
            </a:solidFill>
            <a:ln>
              <a:noFill/>
            </a:ln>
            <a:effectLst/>
          </c:spPr>
          <c:invertIfNegative val="0"/>
          <c:cat>
            <c:strRef>
              <c:f>'Sheet Design'!$A$102:$A$105</c:f>
              <c:strCache>
                <c:ptCount val="4"/>
                <c:pt idx="0">
                  <c:v>Grocery Store</c:v>
                </c:pt>
                <c:pt idx="1">
                  <c:v>Supermarket Type3</c:v>
                </c:pt>
                <c:pt idx="2">
                  <c:v>Supermarket Type2</c:v>
                </c:pt>
                <c:pt idx="3">
                  <c:v>Supermarket Type1</c:v>
                </c:pt>
              </c:strCache>
            </c:strRef>
          </c:cat>
          <c:val>
            <c:numRef>
              <c:f>'Sheet Design'!$B$102:$B$105</c:f>
              <c:numCache>
                <c:formatCode>"$"0.0,\K</c:formatCode>
                <c:ptCount val="4"/>
                <c:pt idx="0">
                  <c:v>151939.14939999999</c:v>
                </c:pt>
                <c:pt idx="1">
                  <c:v>130714.67550000004</c:v>
                </c:pt>
                <c:pt idx="2">
                  <c:v>131477.77719999995</c:v>
                </c:pt>
                <c:pt idx="3">
                  <c:v>787549.89610000141</c:v>
                </c:pt>
              </c:numCache>
            </c:numRef>
          </c:val>
          <c:extLst>
            <c:ext xmlns:c16="http://schemas.microsoft.com/office/drawing/2014/chart" uri="{C3380CC4-5D6E-409C-BE32-E72D297353CC}">
              <c16:uniqueId val="{00000000-3C3B-4758-8385-66500C9A0D81}"/>
            </c:ext>
          </c:extLst>
        </c:ser>
        <c:dLbls>
          <c:showLegendKey val="0"/>
          <c:showVal val="0"/>
          <c:showCatName val="0"/>
          <c:showSerName val="0"/>
          <c:showPercent val="0"/>
          <c:showBubbleSize val="0"/>
        </c:dLbls>
        <c:gapWidth val="182"/>
        <c:axId val="997579903"/>
        <c:axId val="997570303"/>
      </c:barChart>
      <c:catAx>
        <c:axId val="99757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570303"/>
        <c:crosses val="autoZero"/>
        <c:auto val="1"/>
        <c:lblAlgn val="ctr"/>
        <c:lblOffset val="100"/>
        <c:noMultiLvlLbl val="0"/>
      </c:catAx>
      <c:valAx>
        <c:axId val="997570303"/>
        <c:scaling>
          <c:orientation val="minMax"/>
        </c:scaling>
        <c:delete val="1"/>
        <c:axPos val="b"/>
        <c:numFmt formatCode="&quot;$&quot;0.0,\K" sourceLinked="1"/>
        <c:majorTickMark val="none"/>
        <c:minorTickMark val="none"/>
        <c:tickLblPos val="nextTo"/>
        <c:crossAx val="9975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Design'!$B$112</c:f>
              <c:strCache>
                <c:ptCount val="1"/>
                <c:pt idx="0">
                  <c:v>Total</c:v>
                </c:pt>
              </c:strCache>
            </c:strRef>
          </c:tx>
          <c:spPr>
            <a:solidFill>
              <a:schemeClr val="accent1"/>
            </a:solidFill>
            <a:ln>
              <a:noFill/>
            </a:ln>
            <a:effectLst/>
          </c:spPr>
          <c:invertIfNegative val="0"/>
          <c:cat>
            <c:strRef>
              <c:f>'Sheet Design'!$A$113:$A$116</c:f>
              <c:strCache>
                <c:ptCount val="4"/>
                <c:pt idx="0">
                  <c:v>Grocery Store</c:v>
                </c:pt>
                <c:pt idx="1">
                  <c:v>Supermarket Type3</c:v>
                </c:pt>
                <c:pt idx="2">
                  <c:v>Supermarket Type2</c:v>
                </c:pt>
                <c:pt idx="3">
                  <c:v>Supermarket Type1</c:v>
                </c:pt>
              </c:strCache>
            </c:strRef>
          </c:cat>
          <c:val>
            <c:numRef>
              <c:f>'Sheet Design'!$B$113:$B$116</c:f>
              <c:numCache>
                <c:formatCode>"$"0</c:formatCode>
                <c:ptCount val="4"/>
                <c:pt idx="0">
                  <c:v>140.29469012003693</c:v>
                </c:pt>
                <c:pt idx="1">
                  <c:v>139.80179197860966</c:v>
                </c:pt>
                <c:pt idx="2">
                  <c:v>141.67863922413787</c:v>
                </c:pt>
                <c:pt idx="3">
                  <c:v>141.21389566074976</c:v>
                </c:pt>
              </c:numCache>
            </c:numRef>
          </c:val>
          <c:extLst>
            <c:ext xmlns:c16="http://schemas.microsoft.com/office/drawing/2014/chart" uri="{C3380CC4-5D6E-409C-BE32-E72D297353CC}">
              <c16:uniqueId val="{00000000-F53B-4CE4-8DF7-AF8AB70DAB6A}"/>
            </c:ext>
          </c:extLst>
        </c:ser>
        <c:dLbls>
          <c:showLegendKey val="0"/>
          <c:showVal val="0"/>
          <c:showCatName val="0"/>
          <c:showSerName val="0"/>
          <c:showPercent val="0"/>
          <c:showBubbleSize val="0"/>
        </c:dLbls>
        <c:gapWidth val="182"/>
        <c:axId val="958298415"/>
        <c:axId val="958295055"/>
      </c:barChart>
      <c:catAx>
        <c:axId val="95829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95055"/>
        <c:crosses val="autoZero"/>
        <c:auto val="1"/>
        <c:lblAlgn val="ctr"/>
        <c:lblOffset val="100"/>
        <c:noMultiLvlLbl val="0"/>
      </c:catAx>
      <c:valAx>
        <c:axId val="958295055"/>
        <c:scaling>
          <c:orientation val="minMax"/>
        </c:scaling>
        <c:delete val="1"/>
        <c:axPos val="b"/>
        <c:numFmt formatCode="&quot;$&quot;0" sourceLinked="1"/>
        <c:majorTickMark val="none"/>
        <c:minorTickMark val="none"/>
        <c:tickLblPos val="nextTo"/>
        <c:crossAx val="95829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Design'!$B$123</c:f>
              <c:strCache>
                <c:ptCount val="1"/>
                <c:pt idx="0">
                  <c:v>Total</c:v>
                </c:pt>
              </c:strCache>
            </c:strRef>
          </c:tx>
          <c:spPr>
            <a:solidFill>
              <a:schemeClr val="accent1"/>
            </a:solidFill>
            <a:ln>
              <a:noFill/>
            </a:ln>
            <a:effectLst/>
          </c:spPr>
          <c:invertIfNegative val="0"/>
          <c:cat>
            <c:strRef>
              <c:f>'Sheet Design'!$A$124:$A$127</c:f>
              <c:strCache>
                <c:ptCount val="4"/>
                <c:pt idx="0">
                  <c:v>Grocery Store</c:v>
                </c:pt>
                <c:pt idx="1">
                  <c:v>Supermarket Type3</c:v>
                </c:pt>
                <c:pt idx="2">
                  <c:v>Supermarket Type2</c:v>
                </c:pt>
                <c:pt idx="3">
                  <c:v>Supermarket Type1</c:v>
                </c:pt>
              </c:strCache>
            </c:strRef>
          </c:cat>
          <c:val>
            <c:numRef>
              <c:f>'Sheet Design'!$B$124:$B$127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444-4789-A04C-6C79CF2E820F}"/>
            </c:ext>
          </c:extLst>
        </c:ser>
        <c:dLbls>
          <c:showLegendKey val="0"/>
          <c:showVal val="0"/>
          <c:showCatName val="0"/>
          <c:showSerName val="0"/>
          <c:showPercent val="0"/>
          <c:showBubbleSize val="0"/>
        </c:dLbls>
        <c:gapWidth val="182"/>
        <c:axId val="749188335"/>
        <c:axId val="749191215"/>
      </c:barChart>
      <c:catAx>
        <c:axId val="74918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91215"/>
        <c:crosses val="autoZero"/>
        <c:auto val="1"/>
        <c:lblAlgn val="ctr"/>
        <c:lblOffset val="100"/>
        <c:noMultiLvlLbl val="0"/>
      </c:catAx>
      <c:valAx>
        <c:axId val="749191215"/>
        <c:scaling>
          <c:orientation val="minMax"/>
        </c:scaling>
        <c:delete val="1"/>
        <c:axPos val="b"/>
        <c:numFmt formatCode="0" sourceLinked="1"/>
        <c:majorTickMark val="none"/>
        <c:minorTickMark val="none"/>
        <c:tickLblPos val="nextTo"/>
        <c:crossAx val="74918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accent1">
                <a:shade val="15000"/>
                <a:alpha val="9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accent1">
                <a:shade val="15000"/>
                <a:alpha val="95000"/>
              </a:schemeClr>
            </a:solidFill>
          </a:ln>
          <a:effectLst/>
        </c:spPr>
        <c:dLbl>
          <c:idx val="0"/>
          <c:layout>
            <c:manualLayout>
              <c:x val="0.15091269106067623"/>
              <c:y val="0.21062061266112045"/>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Lst>
        </c:dLbl>
      </c:pivotFmt>
      <c:pivotFmt>
        <c:idx val="6"/>
        <c:spPr>
          <a:solidFill>
            <a:srgbClr val="00B050"/>
          </a:solidFill>
          <a:ln w="19050">
            <a:solidFill>
              <a:schemeClr val="accent1">
                <a:shade val="15000"/>
                <a:alpha val="95000"/>
              </a:schemeClr>
            </a:solidFill>
          </a:ln>
          <a:effectLst/>
        </c:spPr>
        <c:dLbl>
          <c:idx val="0"/>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Lst>
        </c:dLbl>
      </c:pivotFmt>
      <c:pivotFmt>
        <c:idx val="7"/>
        <c:spPr>
          <a:solidFill>
            <a:schemeClr val="accent1"/>
          </a:solidFill>
          <a:ln w="19050">
            <a:solidFill>
              <a:schemeClr val="accent1">
                <a:shade val="15000"/>
                <a:alpha val="9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accent1">
                <a:shade val="15000"/>
                <a:alpha val="95000"/>
              </a:schemeClr>
            </a:solidFill>
          </a:ln>
          <a:effectLst/>
        </c:spPr>
        <c:dLbl>
          <c:idx val="0"/>
          <c:layout>
            <c:manualLayout>
              <c:x val="0.15091269106067623"/>
              <c:y val="0.21062061266112045"/>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Lst>
        </c:dLbl>
      </c:pivotFmt>
      <c:pivotFmt>
        <c:idx val="9"/>
        <c:spPr>
          <a:solidFill>
            <a:srgbClr val="00B050"/>
          </a:solidFill>
          <a:ln w="19050">
            <a:solidFill>
              <a:schemeClr val="accent1">
                <a:shade val="15000"/>
                <a:alpha val="95000"/>
              </a:schemeClr>
            </a:solidFill>
          </a:ln>
          <a:effectLst/>
        </c:spPr>
        <c:dLbl>
          <c:idx val="0"/>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Lst>
        </c:dLbl>
      </c:pivotFmt>
      <c:pivotFmt>
        <c:idx val="10"/>
        <c:spPr>
          <a:solidFill>
            <a:schemeClr val="accent1"/>
          </a:solidFill>
          <a:ln w="19050">
            <a:solidFill>
              <a:schemeClr val="accent1">
                <a:shade val="15000"/>
                <a:alpha val="95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D09E00"/>
          </a:solidFill>
          <a:ln w="19050">
            <a:solidFill>
              <a:schemeClr val="accent1">
                <a:shade val="15000"/>
                <a:alpha val="95000"/>
              </a:schemeClr>
            </a:solidFill>
          </a:ln>
          <a:effectLst/>
        </c:spPr>
        <c:dLbl>
          <c:idx val="0"/>
          <c:layout>
            <c:manualLayout>
              <c:x val="0.15091269106067623"/>
              <c:y val="0.21062061266112045"/>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Lst>
        </c:dLbl>
      </c:pivotFmt>
      <c:pivotFmt>
        <c:idx val="12"/>
        <c:spPr>
          <a:solidFill>
            <a:srgbClr val="00B050"/>
          </a:solidFill>
          <a:ln w="19050">
            <a:solidFill>
              <a:schemeClr val="accent1">
                <a:shade val="15000"/>
                <a:alpha val="95000"/>
              </a:schemeClr>
            </a:solidFill>
          </a:ln>
          <a:effectLst/>
        </c:spPr>
        <c:dLbl>
          <c:idx val="0"/>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Lst>
        </c:dLbl>
      </c:pivotFmt>
      <c:pivotFmt>
        <c:idx val="13"/>
        <c:spPr>
          <a:ln>
            <a:solidFill>
              <a:schemeClr val="accent1">
                <a:shade val="15000"/>
                <a:alpha val="95000"/>
              </a:schemeClr>
            </a:solidFill>
          </a:ln>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rgbClr val="D09E00"/>
          </a:solidFill>
          <a:ln w="19050">
            <a:solidFill>
              <a:schemeClr val="accent1">
                <a:shade val="15000"/>
                <a:alpha val="95000"/>
              </a:schemeClr>
            </a:solidFill>
          </a:ln>
          <a:effectLst/>
        </c:spPr>
        <c:dLbl>
          <c:idx val="0"/>
          <c:layout>
            <c:manualLayout>
              <c:x val="0.15091269106067623"/>
              <c:y val="0.21062061266112045"/>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Lst>
        </c:dLbl>
      </c:pivotFmt>
      <c:pivotFmt>
        <c:idx val="15"/>
        <c:spPr>
          <a:solidFill>
            <a:srgbClr val="00B050"/>
          </a:solidFill>
          <a:ln w="19050">
            <a:solidFill>
              <a:schemeClr val="accent1">
                <a:shade val="15000"/>
                <a:alpha val="95000"/>
              </a:schemeClr>
            </a:solidFill>
          </a:ln>
          <a:effectLst/>
        </c:spPr>
        <c:dLbl>
          <c:idx val="0"/>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Lst>
        </c:dLbl>
      </c:pivotFmt>
      <c:pivotFmt>
        <c:idx val="16"/>
        <c:spPr>
          <a:ln>
            <a:solidFill>
              <a:schemeClr val="accent1">
                <a:shade val="15000"/>
                <a:alpha val="95000"/>
              </a:schemeClr>
            </a:solidFill>
          </a:ln>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rgbClr val="D09E00"/>
          </a:solidFill>
          <a:ln w="19050">
            <a:solidFill>
              <a:schemeClr val="accent1">
                <a:shade val="15000"/>
                <a:alpha val="95000"/>
              </a:schemeClr>
            </a:solidFill>
          </a:ln>
          <a:effectLst/>
        </c:spPr>
        <c:dLbl>
          <c:idx val="0"/>
          <c:layout>
            <c:manualLayout>
              <c:x val="0.15091269106067623"/>
              <c:y val="0.21062061266112045"/>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Lst>
        </c:dLbl>
      </c:pivotFmt>
      <c:pivotFmt>
        <c:idx val="18"/>
        <c:spPr>
          <a:solidFill>
            <a:srgbClr val="00B050"/>
          </a:solidFill>
          <a:ln w="19050">
            <a:solidFill>
              <a:schemeClr val="accent1">
                <a:shade val="15000"/>
                <a:alpha val="95000"/>
              </a:schemeClr>
            </a:solidFill>
          </a:ln>
          <a:effectLst/>
        </c:spPr>
        <c:dLbl>
          <c:idx val="0"/>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Lst>
        </c:dLbl>
      </c:pivotFmt>
      <c:pivotFmt>
        <c:idx val="19"/>
        <c:spPr>
          <a:ln>
            <a:solidFill>
              <a:schemeClr val="accent1">
                <a:shade val="15000"/>
                <a:alpha val="95000"/>
              </a:schemeClr>
            </a:solidFill>
          </a:ln>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rgbClr val="D09E00"/>
          </a:solidFill>
          <a:ln w="19050">
            <a:solidFill>
              <a:schemeClr val="accent1">
                <a:shade val="15000"/>
                <a:alpha val="95000"/>
              </a:schemeClr>
            </a:solidFill>
          </a:ln>
          <a:effectLst/>
        </c:spPr>
        <c:dLbl>
          <c:idx val="0"/>
          <c:layout>
            <c:manualLayout>
              <c:x val="0.15091269106067623"/>
              <c:y val="0.21062061266112045"/>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Lst>
        </c:dLbl>
      </c:pivotFmt>
      <c:pivotFmt>
        <c:idx val="21"/>
        <c:spPr>
          <a:solidFill>
            <a:srgbClr val="00B050"/>
          </a:solidFill>
          <a:ln w="19050">
            <a:solidFill>
              <a:schemeClr val="accent1">
                <a:shade val="15000"/>
                <a:alpha val="95000"/>
              </a:schemeClr>
            </a:solidFill>
          </a:ln>
          <a:effectLst/>
        </c:spPr>
        <c:dLbl>
          <c:idx val="0"/>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Lst>
        </c:dLbl>
      </c:pivotFmt>
      <c:pivotFmt>
        <c:idx val="22"/>
        <c:spPr>
          <a:ln>
            <a:solidFill>
              <a:schemeClr val="accent1">
                <a:shade val="15000"/>
                <a:alpha val="95000"/>
              </a:schemeClr>
            </a:solidFill>
          </a:ln>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rgbClr val="D09E00"/>
          </a:solidFill>
          <a:ln w="19050">
            <a:solidFill>
              <a:schemeClr val="accent1">
                <a:shade val="15000"/>
                <a:alpha val="95000"/>
              </a:schemeClr>
            </a:solidFill>
          </a:ln>
          <a:effectLst/>
        </c:spPr>
        <c:dLbl>
          <c:idx val="0"/>
          <c:layout>
            <c:manualLayout>
              <c:x val="0.10522992192386628"/>
              <c:y val="0.13241821751659938"/>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Lst>
        </c:dLbl>
      </c:pivotFmt>
      <c:pivotFmt>
        <c:idx val="24"/>
        <c:spPr>
          <a:solidFill>
            <a:srgbClr val="00B050"/>
          </a:solidFill>
          <a:ln w="19050">
            <a:solidFill>
              <a:schemeClr val="accent1">
                <a:shade val="15000"/>
                <a:alpha val="95000"/>
              </a:schemeClr>
            </a:solidFill>
          </a:ln>
          <a:effectLst/>
        </c:spPr>
        <c:dLbl>
          <c:idx val="0"/>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Lst>
        </c:dLbl>
      </c:pivotFmt>
    </c:pivotFmts>
    <c:plotArea>
      <c:layout>
        <c:manualLayout>
          <c:layoutTarget val="inner"/>
          <c:xMode val="edge"/>
          <c:yMode val="edge"/>
          <c:x val="0.16671005094951369"/>
          <c:y val="0.24932804393553293"/>
          <c:w val="0.56069800833719319"/>
          <c:h val="0.58657609372448516"/>
        </c:manualLayout>
      </c:layout>
      <c:doughnutChart>
        <c:varyColors val="1"/>
        <c:ser>
          <c:idx val="0"/>
          <c:order val="0"/>
          <c:tx>
            <c:strRef>
              <c:f>'Sheet Design'!$B$13</c:f>
              <c:strCache>
                <c:ptCount val="1"/>
                <c:pt idx="0">
                  <c:v>Total</c:v>
                </c:pt>
              </c:strCache>
            </c:strRef>
          </c:tx>
          <c:spPr>
            <a:ln>
              <a:solidFill>
                <a:schemeClr val="accent1">
                  <a:shade val="15000"/>
                  <a:alpha val="95000"/>
                </a:schemeClr>
              </a:solidFill>
            </a:ln>
          </c:spPr>
          <c:dPt>
            <c:idx val="0"/>
            <c:bubble3D val="0"/>
            <c:spPr>
              <a:solidFill>
                <a:srgbClr val="D09E00"/>
              </a:solidFill>
              <a:ln w="19050">
                <a:solidFill>
                  <a:schemeClr val="accent1">
                    <a:shade val="15000"/>
                    <a:alpha val="95000"/>
                  </a:schemeClr>
                </a:solidFill>
              </a:ln>
              <a:effectLst/>
            </c:spPr>
            <c:extLst>
              <c:ext xmlns:c16="http://schemas.microsoft.com/office/drawing/2014/chart" uri="{C3380CC4-5D6E-409C-BE32-E72D297353CC}">
                <c16:uniqueId val="{0000000D-7D00-46A9-9A58-D2D3E67091C7}"/>
              </c:ext>
            </c:extLst>
          </c:dPt>
          <c:dPt>
            <c:idx val="1"/>
            <c:bubble3D val="0"/>
            <c:spPr>
              <a:solidFill>
                <a:srgbClr val="00B050"/>
              </a:solidFill>
              <a:ln w="19050">
                <a:solidFill>
                  <a:schemeClr val="accent1">
                    <a:shade val="15000"/>
                    <a:alpha val="95000"/>
                  </a:schemeClr>
                </a:solidFill>
              </a:ln>
              <a:effectLst/>
            </c:spPr>
            <c:extLst>
              <c:ext xmlns:c16="http://schemas.microsoft.com/office/drawing/2014/chart" uri="{C3380CC4-5D6E-409C-BE32-E72D297353CC}">
                <c16:uniqueId val="{0000000F-7D00-46A9-9A58-D2D3E67091C7}"/>
              </c:ext>
            </c:extLst>
          </c:dPt>
          <c:dLbls>
            <c:dLbl>
              <c:idx val="0"/>
              <c:layout>
                <c:manualLayout>
                  <c:x val="0.10522992192386628"/>
                  <c:y val="0.13241821751659938"/>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8823529411764"/>
                      <c:h val="0.20689220744169232"/>
                    </c:manualLayout>
                  </c15:layout>
                </c:ext>
                <c:ext xmlns:c16="http://schemas.microsoft.com/office/drawing/2014/chart" uri="{C3380CC4-5D6E-409C-BE32-E72D297353CC}">
                  <c16:uniqueId val="{0000000D-7D00-46A9-9A58-D2D3E67091C7}"/>
                </c:ext>
              </c:extLst>
            </c:dLbl>
            <c:dLbl>
              <c:idx val="1"/>
              <c:layout>
                <c:manualLayout>
                  <c:x val="-6.5176238999536826E-2"/>
                  <c:y val="-0.153152681694642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88327929597033"/>
                      <c:h val="0.24665620997882012"/>
                    </c:manualLayout>
                  </c15:layout>
                </c:ext>
                <c:ext xmlns:c16="http://schemas.microsoft.com/office/drawing/2014/chart" uri="{C3380CC4-5D6E-409C-BE32-E72D297353CC}">
                  <c16:uniqueId val="{0000000F-7D00-46A9-9A58-D2D3E67091C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Design'!$A$14:$A$15</c:f>
              <c:strCache>
                <c:ptCount val="2"/>
                <c:pt idx="0">
                  <c:v>Low Fat</c:v>
                </c:pt>
                <c:pt idx="1">
                  <c:v>Regular</c:v>
                </c:pt>
              </c:strCache>
            </c:strRef>
          </c:cat>
          <c:val>
            <c:numRef>
              <c:f>'Sheet Design'!$B$14:$B$15</c:f>
              <c:numCache>
                <c:formatCode>"$"0.0,\K</c:formatCode>
                <c:ptCount val="2"/>
                <c:pt idx="0">
                  <c:v>776319.69170000067</c:v>
                </c:pt>
                <c:pt idx="1">
                  <c:v>425361.80649999948</c:v>
                </c:pt>
              </c:numCache>
            </c:numRef>
          </c:val>
          <c:extLst>
            <c:ext xmlns:c16="http://schemas.microsoft.com/office/drawing/2014/chart" uri="{C3380CC4-5D6E-409C-BE32-E72D297353CC}">
              <c16:uniqueId val="{00000010-7D00-46A9-9A58-D2D3E67091C7}"/>
            </c:ext>
          </c:extLst>
        </c:ser>
        <c:dLbls>
          <c:showLegendKey val="0"/>
          <c:showVal val="0"/>
          <c:showCatName val="0"/>
          <c:showSerName val="0"/>
          <c:showPercent val="0"/>
          <c:showBubbleSize val="0"/>
          <c:showLeaderLines val="0"/>
        </c:dLbls>
        <c:firstSliceAng val="0"/>
        <c:holeSize val="75"/>
      </c:doughnutChart>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showDLblsOverMax val="0"/>
    <c:extLst/>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AC36C59-3800-4007-A07C-9FC154FC93B9}">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cx:spPr>
        </cx:plotSurface>
        <cx:series layoutId="funnel" uniqueId="{1AC36C59-3800-4007-A07C-9FC154FC93B9}">
          <cx:tx>
            <cx:txData>
              <cx:f>_xlchart.v2.4</cx:f>
              <cx:v>Sales</cx:v>
            </cx:txData>
          </cx:tx>
          <cx:spPr>
            <a:solidFill>
              <a:srgbClr val="00B050"/>
            </a:solidFill>
          </cx:spPr>
          <cx:dataPt idx="0">
            <cx:spPr>
              <a:solidFill>
                <a:srgbClr val="D09E00"/>
              </a:solidFill>
            </cx:spPr>
          </cx:dataPt>
          <cx:dataPt idx="1">
            <cx:spPr>
              <a:solidFill>
                <a:srgbClr val="FFC000"/>
              </a:solidFill>
            </cx:spPr>
          </cx:dataPt>
          <cx:dataLabels>
            <cx:txPr>
              <a:bodyPr vertOverflow="overflow" horzOverflow="overflow" wrap="square" lIns="0" tIns="0" rIns="0" bIns="0"/>
              <a:lstStyle/>
              <a:p>
                <a:pPr algn="ctr" rtl="0">
                  <a:defRPr lang="en-US" sz="1000" b="1" i="0" u="none" strike="noStrike" kern="1200" baseline="0">
                    <a:solidFill>
                      <a:schemeClr val="tx1"/>
                    </a:solidFill>
                    <a:latin typeface="+mn-lt"/>
                    <a:ea typeface="+mn-ea"/>
                    <a:cs typeface="+mn-cs"/>
                  </a:defRPr>
                </a:pPr>
                <a:endParaRPr lang="en-US" sz="1000" b="1" i="0" u="none" strike="noStrike" kern="1200" baseline="0">
                  <a:solidFill>
                    <a:schemeClr val="tx1"/>
                  </a:solidFill>
                  <a:latin typeface="+mn-lt"/>
                  <a:ea typeface="+mn-ea"/>
                  <a:cs typeface="+mn-cs"/>
                </a:endParaRPr>
              </a:p>
            </cx:txPr>
            <cx:visibility seriesName="0" categoryName="0" value="1"/>
          </cx:dataLabels>
          <cx:dataId val="0"/>
        </cx:series>
      </cx:plotAreaRegion>
      <cx:axis id="0">
        <cx:catScaling gapWidth="0.0799999982"/>
        <cx:tickLabels/>
        <cx:txPr>
          <a:bodyPr vertOverflow="overflow" horzOverflow="overflow" wrap="square" lIns="0" tIns="0" rIns="0" bIns="0"/>
          <a:lstStyle/>
          <a:p>
            <a:pPr algn="ctr" rtl="0">
              <a:defRPr lang="en-US" sz="1000" b="1" i="0" u="none" strike="noStrike" kern="1200" baseline="0">
                <a:solidFill>
                  <a:schemeClr val="tx1"/>
                </a:solidFill>
                <a:latin typeface="+mn-lt"/>
                <a:ea typeface="+mn-ea"/>
                <a:cs typeface="+mn-cs"/>
              </a:defRPr>
            </a:pPr>
            <a:endParaRPr lang="en-US" sz="1000" b="1" i="0" u="none" strike="noStrike" kern="1200" baseline="0">
              <a:solidFill>
                <a:schemeClr val="tx1"/>
              </a:solidFill>
              <a:latin typeface="+mn-lt"/>
              <a:ea typeface="+mn-ea"/>
              <a:cs typeface="+mn-cs"/>
            </a:endParaRPr>
          </a:p>
        </cx:txPr>
      </cx:axis>
    </cx:plotArea>
  </cx:chart>
  <cx:spPr>
    <a:solidFill>
      <a:srgbClr val="EDEDED"/>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 Desi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Raw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179070</xdr:colOff>
      <xdr:row>11</xdr:row>
      <xdr:rowOff>76200</xdr:rowOff>
    </xdr:from>
    <xdr:to>
      <xdr:col>3</xdr:col>
      <xdr:colOff>739140</xdr:colOff>
      <xdr:row>17</xdr:row>
      <xdr:rowOff>53340</xdr:rowOff>
    </xdr:to>
    <xdr:graphicFrame macro="">
      <xdr:nvGraphicFramePr>
        <xdr:cNvPr id="5" name="Chart 4">
          <a:extLst>
            <a:ext uri="{FF2B5EF4-FFF2-40B4-BE49-F238E27FC236}">
              <a16:creationId xmlns:a16="http://schemas.microsoft.com/office/drawing/2014/main" id="{58FFDCE1-5837-584C-25FF-5BB39CC7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201930</xdr:colOff>
      <xdr:row>20</xdr:row>
      <xdr:rowOff>190500</xdr:rowOff>
    </xdr:from>
    <xdr:to>
      <xdr:col>5</xdr:col>
      <xdr:colOff>617220</xdr:colOff>
      <xdr:row>29</xdr:row>
      <xdr:rowOff>53340</xdr:rowOff>
    </xdr:to>
    <xdr:graphicFrame macro="">
      <xdr:nvGraphicFramePr>
        <xdr:cNvPr id="7" name="Chart 6">
          <a:extLst>
            <a:ext uri="{FF2B5EF4-FFF2-40B4-BE49-F238E27FC236}">
              <a16:creationId xmlns:a16="http://schemas.microsoft.com/office/drawing/2014/main" id="{D95D503F-76B9-A680-D3C8-79193B90E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270510</xdr:colOff>
      <xdr:row>38</xdr:row>
      <xdr:rowOff>0</xdr:rowOff>
    </xdr:from>
    <xdr:to>
      <xdr:col>5</xdr:col>
      <xdr:colOff>495300</xdr:colOff>
      <xdr:row>51</xdr:row>
      <xdr:rowOff>167640</xdr:rowOff>
    </xdr:to>
    <xdr:graphicFrame macro="">
      <xdr:nvGraphicFramePr>
        <xdr:cNvPr id="8" name="Chart 7">
          <a:extLst>
            <a:ext uri="{FF2B5EF4-FFF2-40B4-BE49-F238E27FC236}">
              <a16:creationId xmlns:a16="http://schemas.microsoft.com/office/drawing/2014/main" id="{FE7FA154-3E7D-70DC-E9E0-6099AD123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395287</xdr:colOff>
      <xdr:row>58</xdr:row>
      <xdr:rowOff>0</xdr:rowOff>
    </xdr:from>
    <xdr:to>
      <xdr:col>6</xdr:col>
      <xdr:colOff>352425</xdr:colOff>
      <xdr:row>69</xdr:row>
      <xdr:rowOff>9525</xdr:rowOff>
    </xdr:to>
    <xdr:graphicFrame macro="">
      <xdr:nvGraphicFramePr>
        <xdr:cNvPr id="2" name="Chart 1">
          <a:extLst>
            <a:ext uri="{FF2B5EF4-FFF2-40B4-BE49-F238E27FC236}">
              <a16:creationId xmlns:a16="http://schemas.microsoft.com/office/drawing/2014/main" id="{491B230E-1C81-23B9-0D02-4B4036B0A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338137</xdr:colOff>
      <xdr:row>73</xdr:row>
      <xdr:rowOff>76200</xdr:rowOff>
    </xdr:from>
    <xdr:to>
      <xdr:col>4</xdr:col>
      <xdr:colOff>619125</xdr:colOff>
      <xdr:row>81</xdr:row>
      <xdr:rowOff>85725</xdr:rowOff>
    </xdr:to>
    <xdr:graphicFrame macro="">
      <xdr:nvGraphicFramePr>
        <xdr:cNvPr id="3" name="Chart 2">
          <a:extLst>
            <a:ext uri="{FF2B5EF4-FFF2-40B4-BE49-F238E27FC236}">
              <a16:creationId xmlns:a16="http://schemas.microsoft.com/office/drawing/2014/main" id="{873CC607-A6CA-191B-9ABA-1435B5F3D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161925</xdr:colOff>
      <xdr:row>84</xdr:row>
      <xdr:rowOff>209550</xdr:rowOff>
    </xdr:from>
    <xdr:to>
      <xdr:col>9</xdr:col>
      <xdr:colOff>247650</xdr:colOff>
      <xdr:row>95</xdr:row>
      <xdr:rowOff>95250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BE9354AF-1244-E624-EF7D-BF1250359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74945" y="17484090"/>
              <a:ext cx="2767965" cy="2156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176212</xdr:colOff>
      <xdr:row>98</xdr:row>
      <xdr:rowOff>180975</xdr:rowOff>
    </xdr:from>
    <xdr:to>
      <xdr:col>6</xdr:col>
      <xdr:colOff>76200</xdr:colOff>
      <xdr:row>107</xdr:row>
      <xdr:rowOff>114300</xdr:rowOff>
    </xdr:to>
    <xdr:graphicFrame macro="">
      <xdr:nvGraphicFramePr>
        <xdr:cNvPr id="9" name="Chart 8">
          <a:extLst>
            <a:ext uri="{FF2B5EF4-FFF2-40B4-BE49-F238E27FC236}">
              <a16:creationId xmlns:a16="http://schemas.microsoft.com/office/drawing/2014/main" id="{612C04E6-76B0-E3D5-C142-9E76EB8AB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161925</xdr:colOff>
      <xdr:row>111</xdr:row>
      <xdr:rowOff>38100</xdr:rowOff>
    </xdr:from>
    <xdr:to>
      <xdr:col>4</xdr:col>
      <xdr:colOff>495300</xdr:colOff>
      <xdr:row>117</xdr:row>
      <xdr:rowOff>133350</xdr:rowOff>
    </xdr:to>
    <xdr:graphicFrame macro="">
      <xdr:nvGraphicFramePr>
        <xdr:cNvPr id="10" name="Chart 9">
          <a:extLst>
            <a:ext uri="{FF2B5EF4-FFF2-40B4-BE49-F238E27FC236}">
              <a16:creationId xmlns:a16="http://schemas.microsoft.com/office/drawing/2014/main" id="{A8ADCEF2-8BEC-71FA-353B-7BB6BE370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90487</xdr:colOff>
      <xdr:row>121</xdr:row>
      <xdr:rowOff>123825</xdr:rowOff>
    </xdr:from>
    <xdr:to>
      <xdr:col>4</xdr:col>
      <xdr:colOff>590550</xdr:colOff>
      <xdr:row>130</xdr:row>
      <xdr:rowOff>38100</xdr:rowOff>
    </xdr:to>
    <xdr:graphicFrame macro="">
      <xdr:nvGraphicFramePr>
        <xdr:cNvPr id="11" name="Chart 10">
          <a:extLst>
            <a:ext uri="{FF2B5EF4-FFF2-40B4-BE49-F238E27FC236}">
              <a16:creationId xmlns:a16="http://schemas.microsoft.com/office/drawing/2014/main" id="{6952543F-738E-5C0D-BBE7-17F34AFD8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266700</xdr:colOff>
      <xdr:row>74</xdr:row>
      <xdr:rowOff>152400</xdr:rowOff>
    </xdr:from>
    <xdr:to>
      <xdr:col>13</xdr:col>
      <xdr:colOff>38100</xdr:colOff>
      <xdr:row>81</xdr:row>
      <xdr:rowOff>66675</xdr:rowOff>
    </xdr:to>
    <mc:AlternateContent xmlns:mc="http://schemas.openxmlformats.org/markup-compatibility/2006" xmlns:a14="http://schemas.microsoft.com/office/drawing/2010/main">
      <mc:Choice Requires="a14">
        <xdr:graphicFrame macro="">
          <xdr:nvGraphicFramePr>
            <xdr:cNvPr id="12" name="Outlet Size">
              <a:extLst>
                <a:ext uri="{FF2B5EF4-FFF2-40B4-BE49-F238E27FC236}">
                  <a16:creationId xmlns:a16="http://schemas.microsoft.com/office/drawing/2014/main" id="{3AAC4F70-44E7-7F50-E9BE-26F3A9E33DC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810625" y="15592425"/>
              <a:ext cx="18288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552450</xdr:colOff>
      <xdr:row>82</xdr:row>
      <xdr:rowOff>104775</xdr:rowOff>
    </xdr:from>
    <xdr:to>
      <xdr:col>13</xdr:col>
      <xdr:colOff>323850</xdr:colOff>
      <xdr:row>95</xdr:row>
      <xdr:rowOff>57150</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7D0FA98D-2F35-DFB1-4239-06057D8D4FC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096375" y="17164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84</xdr:row>
      <xdr:rowOff>209550</xdr:rowOff>
    </xdr:from>
    <xdr:to>
      <xdr:col>17</xdr:col>
      <xdr:colOff>66675</xdr:colOff>
      <xdr:row>97</xdr:row>
      <xdr:rowOff>171450</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1E5714B8-AC96-F3F8-E0EE-BBF9F00F1B7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582400" y="176879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544625</xdr:colOff>
      <xdr:row>1</xdr:row>
      <xdr:rowOff>149627</xdr:rowOff>
    </xdr:from>
    <xdr:to>
      <xdr:col>23</xdr:col>
      <xdr:colOff>553400</xdr:colOff>
      <xdr:row>41</xdr:row>
      <xdr:rowOff>64143</xdr:rowOff>
    </xdr:to>
    <xdr:sp macro="" textlink="">
      <xdr:nvSpPr>
        <xdr:cNvPr id="3" name="Rectangle 2">
          <a:extLst>
            <a:ext uri="{FF2B5EF4-FFF2-40B4-BE49-F238E27FC236}">
              <a16:creationId xmlns:a16="http://schemas.microsoft.com/office/drawing/2014/main" id="{A481D18F-0118-B714-4732-6931003BF585}"/>
            </a:ext>
          </a:extLst>
        </xdr:cNvPr>
        <xdr:cNvSpPr/>
      </xdr:nvSpPr>
      <xdr:spPr>
        <a:xfrm>
          <a:off x="1212470" y="346696"/>
          <a:ext cx="14701361" cy="7797275"/>
        </a:xfrm>
        <a:prstGeom prst="rect">
          <a:avLst/>
        </a:prstGeom>
        <a:solidFill>
          <a:srgbClr val="D9EA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38177</xdr:colOff>
      <xdr:row>4</xdr:row>
      <xdr:rowOff>37223</xdr:rowOff>
    </xdr:from>
    <xdr:to>
      <xdr:col>5</xdr:col>
      <xdr:colOff>233927</xdr:colOff>
      <xdr:row>40</xdr:row>
      <xdr:rowOff>96709</xdr:rowOff>
    </xdr:to>
    <xdr:sp macro="" textlink="">
      <xdr:nvSpPr>
        <xdr:cNvPr id="4" name="Rectangle: Top Corners Rounded 3">
          <a:extLst>
            <a:ext uri="{FF2B5EF4-FFF2-40B4-BE49-F238E27FC236}">
              <a16:creationId xmlns:a16="http://schemas.microsoft.com/office/drawing/2014/main" id="{1E991E5F-19A1-C8DA-B6FE-57BC7898D377}"/>
            </a:ext>
          </a:extLst>
        </xdr:cNvPr>
        <xdr:cNvSpPr/>
      </xdr:nvSpPr>
      <xdr:spPr>
        <a:xfrm rot="5400000">
          <a:off x="-1103476" y="3302842"/>
          <a:ext cx="7153969" cy="2199284"/>
        </a:xfrm>
        <a:prstGeom prst="round2SameRect">
          <a:avLst>
            <a:gd name="adj1" fmla="val 0"/>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10583</xdr:colOff>
      <xdr:row>1</xdr:row>
      <xdr:rowOff>95251</xdr:rowOff>
    </xdr:from>
    <xdr:to>
      <xdr:col>23</xdr:col>
      <xdr:colOff>465666</xdr:colOff>
      <xdr:row>3</xdr:row>
      <xdr:rowOff>179917</xdr:rowOff>
    </xdr:to>
    <xdr:sp macro="" textlink="">
      <xdr:nvSpPr>
        <xdr:cNvPr id="5" name="TextBox 4">
          <a:extLst>
            <a:ext uri="{FF2B5EF4-FFF2-40B4-BE49-F238E27FC236}">
              <a16:creationId xmlns:a16="http://schemas.microsoft.com/office/drawing/2014/main" id="{75166AC2-159C-FEC6-9E75-8A8A1EC92F4E}"/>
            </a:ext>
          </a:extLst>
        </xdr:cNvPr>
        <xdr:cNvSpPr txBox="1"/>
      </xdr:nvSpPr>
      <xdr:spPr>
        <a:xfrm>
          <a:off x="1344083" y="296334"/>
          <a:ext cx="14456833" cy="486833"/>
        </a:xfrm>
        <a:prstGeom prst="rect">
          <a:avLst/>
        </a:prstGeom>
        <a:gradFill>
          <a:gsLst>
            <a:gs pos="0">
              <a:srgbClr val="92D050"/>
            </a:gs>
            <a:gs pos="74000">
              <a:srgbClr val="92D050"/>
            </a:gs>
            <a:gs pos="83000">
              <a:srgbClr val="92D050"/>
            </a:gs>
            <a:gs pos="100000">
              <a:schemeClr val="accent6">
                <a:lumMod val="60000"/>
                <a:lumOff val="4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Operational Insights through Grocery Sales Analytics</a:t>
          </a:r>
          <a:endParaRPr lang="en-IN" sz="2800" b="1">
            <a:solidFill>
              <a:srgbClr val="C00000"/>
            </a:solidFill>
            <a:latin typeface="+mn-lt"/>
            <a:ea typeface="Segoe UI Black" panose="020B0A02040204020203" pitchFamily="34" charset="0"/>
          </a:endParaRPr>
        </a:p>
      </xdr:txBody>
    </xdr:sp>
    <xdr:clientData/>
  </xdr:twoCellAnchor>
  <xdr:twoCellAnchor>
    <xdr:from>
      <xdr:col>2</xdr:col>
      <xdr:colOff>169333</xdr:colOff>
      <xdr:row>3</xdr:row>
      <xdr:rowOff>105834</xdr:rowOff>
    </xdr:from>
    <xdr:to>
      <xdr:col>4</xdr:col>
      <xdr:colOff>571500</xdr:colOff>
      <xdr:row>6</xdr:row>
      <xdr:rowOff>105834</xdr:rowOff>
    </xdr:to>
    <xdr:sp macro="" textlink="">
      <xdr:nvSpPr>
        <xdr:cNvPr id="6" name="TextBox 5">
          <a:extLst>
            <a:ext uri="{FF2B5EF4-FFF2-40B4-BE49-F238E27FC236}">
              <a16:creationId xmlns:a16="http://schemas.microsoft.com/office/drawing/2014/main" id="{C6E42F75-8D81-3C3E-8C7D-09157AAEEDFC}"/>
            </a:ext>
          </a:extLst>
        </xdr:cNvPr>
        <xdr:cNvSpPr txBox="1"/>
      </xdr:nvSpPr>
      <xdr:spPr>
        <a:xfrm>
          <a:off x="1502833" y="709084"/>
          <a:ext cx="173566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atin typeface="Segoe UI Black" panose="020B0A02040204020203" pitchFamily="34" charset="0"/>
              <a:ea typeface="Segoe UI Black" panose="020B0A02040204020203" pitchFamily="34" charset="0"/>
            </a:rPr>
            <a:t>blink</a:t>
          </a:r>
          <a:r>
            <a:rPr lang="en-IN" sz="3200" b="1" baseline="0">
              <a:solidFill>
                <a:schemeClr val="accent6">
                  <a:lumMod val="75000"/>
                </a:schemeClr>
              </a:solidFill>
              <a:latin typeface="Segoe UI Black" panose="020B0A02040204020203" pitchFamily="34" charset="0"/>
              <a:ea typeface="Segoe UI Black" panose="020B0A02040204020203" pitchFamily="34" charset="0"/>
            </a:rPr>
            <a:t>it</a:t>
          </a:r>
          <a:endParaRPr lang="en-IN" sz="3200" b="1">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2</xdr:col>
      <xdr:colOff>99484</xdr:colOff>
      <xdr:row>6</xdr:row>
      <xdr:rowOff>25399</xdr:rowOff>
    </xdr:from>
    <xdr:to>
      <xdr:col>4</xdr:col>
      <xdr:colOff>501651</xdr:colOff>
      <xdr:row>7</xdr:row>
      <xdr:rowOff>137583</xdr:rowOff>
    </xdr:to>
    <xdr:sp macro="" textlink="">
      <xdr:nvSpPr>
        <xdr:cNvPr id="7" name="TextBox 6">
          <a:extLst>
            <a:ext uri="{FF2B5EF4-FFF2-40B4-BE49-F238E27FC236}">
              <a16:creationId xmlns:a16="http://schemas.microsoft.com/office/drawing/2014/main" id="{918A6B6D-A15B-40E3-B24A-7B19B111004B}"/>
            </a:ext>
          </a:extLst>
        </xdr:cNvPr>
        <xdr:cNvSpPr txBox="1"/>
      </xdr:nvSpPr>
      <xdr:spPr>
        <a:xfrm>
          <a:off x="1432984" y="1231899"/>
          <a:ext cx="1735667"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latin typeface="Aptos Display" panose="020B0004020202020204" pitchFamily="34" charset="0"/>
              <a:ea typeface="Segoe UI Black" panose="020B0A02040204020203" pitchFamily="34" charset="0"/>
            </a:rPr>
            <a:t>India's</a:t>
          </a:r>
          <a:r>
            <a:rPr lang="en-IN" sz="1200" b="1" baseline="0">
              <a:solidFill>
                <a:schemeClr val="tx1"/>
              </a:solidFill>
              <a:latin typeface="Aptos Display" panose="020B0004020202020204" pitchFamily="34" charset="0"/>
              <a:ea typeface="Segoe UI Black" panose="020B0A02040204020203" pitchFamily="34" charset="0"/>
            </a:rPr>
            <a:t> Last Minut App</a:t>
          </a:r>
          <a:endParaRPr lang="en-IN"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5</xdr:col>
      <xdr:colOff>317501</xdr:colOff>
      <xdr:row>4</xdr:row>
      <xdr:rowOff>52918</xdr:rowOff>
    </xdr:from>
    <xdr:to>
      <xdr:col>13</xdr:col>
      <xdr:colOff>448880</xdr:colOff>
      <xdr:row>13</xdr:row>
      <xdr:rowOff>142386</xdr:rowOff>
    </xdr:to>
    <xdr:grpSp>
      <xdr:nvGrpSpPr>
        <xdr:cNvPr id="45" name="Group 44">
          <a:extLst>
            <a:ext uri="{FF2B5EF4-FFF2-40B4-BE49-F238E27FC236}">
              <a16:creationId xmlns:a16="http://schemas.microsoft.com/office/drawing/2014/main" id="{598063EA-4C27-9307-1349-8A5801669D1B}"/>
            </a:ext>
          </a:extLst>
        </xdr:cNvPr>
        <xdr:cNvGrpSpPr/>
      </xdr:nvGrpSpPr>
      <xdr:grpSpPr>
        <a:xfrm>
          <a:off x="3645777" y="858711"/>
          <a:ext cx="5456620" cy="1902503"/>
          <a:chOff x="3691629" y="1002240"/>
          <a:chExt cx="4624728" cy="1680145"/>
        </a:xfrm>
      </xdr:grpSpPr>
      <xdr:grpSp>
        <xdr:nvGrpSpPr>
          <xdr:cNvPr id="36" name="Group 35">
            <a:extLst>
              <a:ext uri="{FF2B5EF4-FFF2-40B4-BE49-F238E27FC236}">
                <a16:creationId xmlns:a16="http://schemas.microsoft.com/office/drawing/2014/main" id="{C82E8EF7-B187-51E0-8909-835E954572F3}"/>
              </a:ext>
            </a:extLst>
          </xdr:cNvPr>
          <xdr:cNvGrpSpPr/>
        </xdr:nvGrpSpPr>
        <xdr:grpSpPr>
          <a:xfrm>
            <a:off x="3691629" y="1002240"/>
            <a:ext cx="2267790" cy="765177"/>
            <a:chOff x="3808045" y="1108073"/>
            <a:chExt cx="2267790" cy="765177"/>
          </a:xfrm>
        </xdr:grpSpPr>
        <xdr:sp macro="" textlink="">
          <xdr:nvSpPr>
            <xdr:cNvPr id="8" name="Rectangle: Rounded Corners 7">
              <a:extLst>
                <a:ext uri="{FF2B5EF4-FFF2-40B4-BE49-F238E27FC236}">
                  <a16:creationId xmlns:a16="http://schemas.microsoft.com/office/drawing/2014/main" id="{06782CC7-5903-2D59-6DB6-96A33DBCB131}"/>
                </a:ext>
              </a:extLst>
            </xdr:cNvPr>
            <xdr:cNvSpPr/>
          </xdr:nvSpPr>
          <xdr:spPr>
            <a:xfrm>
              <a:off x="3808045" y="1108073"/>
              <a:ext cx="2267790" cy="765177"/>
            </a:xfrm>
            <a:prstGeom prst="roundRect">
              <a:avLst/>
            </a:prstGeom>
            <a:gradFill flip="none" rotWithShape="1">
              <a:gsLst>
                <a:gs pos="0">
                  <a:srgbClr val="FFD200">
                    <a:alpha val="60000"/>
                  </a:srgbClr>
                </a:gs>
                <a:gs pos="74000">
                  <a:schemeClr val="accent6">
                    <a:lumMod val="75000"/>
                    <a:alpha val="45000"/>
                  </a:schemeClr>
                </a:gs>
                <a:gs pos="100000">
                  <a:schemeClr val="accent6">
                    <a:lumMod val="50000"/>
                    <a:alpha val="50000"/>
                  </a:schemeClr>
                </a:gs>
                <a:gs pos="100000">
                  <a:schemeClr val="accent6">
                    <a:lumMod val="60000"/>
                    <a:lumOff val="40000"/>
                  </a:schemeClr>
                </a:gs>
              </a:gsLst>
              <a:lin ang="5400000" scaled="1"/>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 Design'!A7">
          <xdr:nvSpPr>
            <xdr:cNvPr id="13" name="TextBox 12">
              <a:extLst>
                <a:ext uri="{FF2B5EF4-FFF2-40B4-BE49-F238E27FC236}">
                  <a16:creationId xmlns:a16="http://schemas.microsoft.com/office/drawing/2014/main" id="{EB58A2E6-AB7D-B000-A367-30133BCAA5F3}"/>
                </a:ext>
              </a:extLst>
            </xdr:cNvPr>
            <xdr:cNvSpPr txBox="1"/>
          </xdr:nvSpPr>
          <xdr:spPr>
            <a:xfrm>
              <a:off x="3947583" y="1153583"/>
              <a:ext cx="1153584"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AC7C3D-82ED-4CB3-ACFE-EBDA1A521A20}" type="TxLink">
                <a:rPr lang="en-US" sz="2400" b="1" i="0" u="none" strike="noStrike">
                  <a:solidFill>
                    <a:srgbClr val="000000"/>
                  </a:solidFill>
                  <a:latin typeface="Calibri"/>
                  <a:ea typeface="Calibri"/>
                  <a:cs typeface="Calibri"/>
                </a:rPr>
                <a:pPr marL="0" indent="0" algn="ctr"/>
                <a:t>$1.20M</a:t>
              </a:fld>
              <a:endParaRPr lang="en-IN" sz="2400" b="1" i="0" u="none" strike="noStrike">
                <a:solidFill>
                  <a:srgbClr val="000000"/>
                </a:solidFill>
                <a:latin typeface="Calibri"/>
                <a:ea typeface="Calibri"/>
                <a:cs typeface="Calibri"/>
              </a:endParaRPr>
            </a:p>
          </xdr:txBody>
        </xdr:sp>
        <xdr:sp macro="" textlink="'Sheet Design'!A7">
          <xdr:nvSpPr>
            <xdr:cNvPr id="17" name="TextBox 16">
              <a:extLst>
                <a:ext uri="{FF2B5EF4-FFF2-40B4-BE49-F238E27FC236}">
                  <a16:creationId xmlns:a16="http://schemas.microsoft.com/office/drawing/2014/main" id="{405CD9D4-124D-4383-9A5B-5B0B3C6E530E}"/>
                </a:ext>
              </a:extLst>
            </xdr:cNvPr>
            <xdr:cNvSpPr txBox="1"/>
          </xdr:nvSpPr>
          <xdr:spPr>
            <a:xfrm>
              <a:off x="4021666" y="1576918"/>
              <a:ext cx="97366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Calibri"/>
                  <a:ea typeface="Calibri"/>
                  <a:cs typeface="Calibri"/>
                </a:rPr>
                <a:t>Total Sales</a:t>
              </a:r>
            </a:p>
            <a:p>
              <a:pPr marL="0" indent="0" algn="ctr"/>
              <a:endParaRPr lang="en-IN" sz="1200" b="1" i="0" u="none" strike="noStrike" baseline="0">
                <a:solidFill>
                  <a:srgbClr val="000000"/>
                </a:solidFill>
                <a:latin typeface="Calibri"/>
                <a:ea typeface="Calibri"/>
                <a:cs typeface="Calibri"/>
              </a:endParaRPr>
            </a:p>
          </xdr:txBody>
        </xdr:sp>
        <xdr:pic>
          <xdr:nvPicPr>
            <xdr:cNvPr id="24" name="Picture 23">
              <a:extLst>
                <a:ext uri="{FF2B5EF4-FFF2-40B4-BE49-F238E27FC236}">
                  <a16:creationId xmlns:a16="http://schemas.microsoft.com/office/drawing/2014/main" id="{75CDC80D-9EA9-2AD0-679F-2FBE41BB49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07001" y="1354667"/>
              <a:ext cx="698500" cy="34925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0" name="Group 39">
            <a:extLst>
              <a:ext uri="{FF2B5EF4-FFF2-40B4-BE49-F238E27FC236}">
                <a16:creationId xmlns:a16="http://schemas.microsoft.com/office/drawing/2014/main" id="{09A41709-0F9D-4EF1-E423-2392FAC51BD8}"/>
              </a:ext>
            </a:extLst>
          </xdr:cNvPr>
          <xdr:cNvGrpSpPr/>
        </xdr:nvGrpSpPr>
        <xdr:grpSpPr>
          <a:xfrm>
            <a:off x="3730167" y="1894417"/>
            <a:ext cx="4565171" cy="787968"/>
            <a:chOff x="3846583" y="2000250"/>
            <a:chExt cx="4565171" cy="787968"/>
          </a:xfrm>
        </xdr:grpSpPr>
        <xdr:sp macro="" textlink="">
          <xdr:nvSpPr>
            <xdr:cNvPr id="11" name="Rectangle: Rounded Corners 10">
              <a:extLst>
                <a:ext uri="{FF2B5EF4-FFF2-40B4-BE49-F238E27FC236}">
                  <a16:creationId xmlns:a16="http://schemas.microsoft.com/office/drawing/2014/main" id="{2A25DD4C-06A2-447B-9E2F-C1029CEDBBAA}"/>
                </a:ext>
              </a:extLst>
            </xdr:cNvPr>
            <xdr:cNvSpPr/>
          </xdr:nvSpPr>
          <xdr:spPr>
            <a:xfrm>
              <a:off x="6222152" y="2000250"/>
              <a:ext cx="2189602" cy="766800"/>
            </a:xfrm>
            <a:prstGeom prst="round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 Design'!D7">
          <xdr:nvSpPr>
            <xdr:cNvPr id="16" name="TextBox 15">
              <a:extLst>
                <a:ext uri="{FF2B5EF4-FFF2-40B4-BE49-F238E27FC236}">
                  <a16:creationId xmlns:a16="http://schemas.microsoft.com/office/drawing/2014/main" id="{E59BD09B-F384-4DE9-AF92-9065A75AF2FE}"/>
                </a:ext>
              </a:extLst>
            </xdr:cNvPr>
            <xdr:cNvSpPr txBox="1"/>
          </xdr:nvSpPr>
          <xdr:spPr>
            <a:xfrm>
              <a:off x="6455834" y="2150534"/>
              <a:ext cx="788770" cy="283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42AF52-29F2-4AF7-BCFD-C0F434426BAC}" type="TxLink">
                <a:rPr lang="en-US" sz="2400" b="1" i="0" u="none" strike="noStrike">
                  <a:solidFill>
                    <a:srgbClr val="000000"/>
                  </a:solidFill>
                  <a:latin typeface="Calibri"/>
                  <a:ea typeface="Calibri"/>
                  <a:cs typeface="Calibri"/>
                </a:rPr>
                <a:pPr algn="ctr"/>
                <a:t>4.0</a:t>
              </a:fld>
              <a:endParaRPr lang="en-IN" sz="2400" b="1"/>
            </a:p>
          </xdr:txBody>
        </xdr:sp>
        <xdr:sp macro="" textlink="'Sheet Design'!A7">
          <xdr:nvSpPr>
            <xdr:cNvPr id="20" name="TextBox 19">
              <a:extLst>
                <a:ext uri="{FF2B5EF4-FFF2-40B4-BE49-F238E27FC236}">
                  <a16:creationId xmlns:a16="http://schemas.microsoft.com/office/drawing/2014/main" id="{CF04AE04-699A-4D6E-9F89-2864B955298E}"/>
                </a:ext>
              </a:extLst>
            </xdr:cNvPr>
            <xdr:cNvSpPr txBox="1"/>
          </xdr:nvSpPr>
          <xdr:spPr>
            <a:xfrm>
              <a:off x="6307666" y="2408767"/>
              <a:ext cx="1166284"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Calibri"/>
                  <a:ea typeface="Calibri"/>
                  <a:cs typeface="Calibri"/>
                </a:rPr>
                <a:t>Avearge Rating</a:t>
              </a:r>
            </a:p>
            <a:p>
              <a:pPr marL="0" indent="0" algn="ctr"/>
              <a:endParaRPr lang="en-IN" sz="1200" b="1" i="0" u="none" strike="noStrike" baseline="0">
                <a:solidFill>
                  <a:srgbClr val="000000"/>
                </a:solidFill>
                <a:latin typeface="Calibri"/>
                <a:ea typeface="Calibri"/>
                <a:cs typeface="Calibri"/>
              </a:endParaRPr>
            </a:p>
          </xdr:txBody>
        </xdr:sp>
        <xdr:pic>
          <xdr:nvPicPr>
            <xdr:cNvPr id="23" name="Picture 22">
              <a:extLst>
                <a:ext uri="{FF2B5EF4-FFF2-40B4-BE49-F238E27FC236}">
                  <a16:creationId xmlns:a16="http://schemas.microsoft.com/office/drawing/2014/main" id="{2848E4EA-8717-2A2E-DA1E-E6165433EDF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24750" y="2222500"/>
              <a:ext cx="656167" cy="317499"/>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39" name="Group 38">
              <a:extLst>
                <a:ext uri="{FF2B5EF4-FFF2-40B4-BE49-F238E27FC236}">
                  <a16:creationId xmlns:a16="http://schemas.microsoft.com/office/drawing/2014/main" id="{F7DB8A50-A64C-666A-3C8D-46612BE5F9F0}"/>
                </a:ext>
              </a:extLst>
            </xdr:cNvPr>
            <xdr:cNvGrpSpPr/>
          </xdr:nvGrpSpPr>
          <xdr:grpSpPr>
            <a:xfrm>
              <a:off x="3846583" y="2021418"/>
              <a:ext cx="2249409" cy="766800"/>
              <a:chOff x="3846583" y="2021418"/>
              <a:chExt cx="2249409" cy="766800"/>
            </a:xfrm>
          </xdr:grpSpPr>
          <xdr:sp macro="" textlink="">
            <xdr:nvSpPr>
              <xdr:cNvPr id="10" name="Rectangle: Rounded Corners 9">
                <a:extLst>
                  <a:ext uri="{FF2B5EF4-FFF2-40B4-BE49-F238E27FC236}">
                    <a16:creationId xmlns:a16="http://schemas.microsoft.com/office/drawing/2014/main" id="{8160FF2F-8A9C-4AC5-888E-8B7782273CE1}"/>
                  </a:ext>
                </a:extLst>
              </xdr:cNvPr>
              <xdr:cNvSpPr/>
            </xdr:nvSpPr>
            <xdr:spPr>
              <a:xfrm>
                <a:off x="3846583" y="2021418"/>
                <a:ext cx="2249409" cy="766800"/>
              </a:xfrm>
              <a:prstGeom prst="round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 Design'!C7">
            <xdr:nvSpPr>
              <xdr:cNvPr id="15" name="TextBox 14">
                <a:extLst>
                  <a:ext uri="{FF2B5EF4-FFF2-40B4-BE49-F238E27FC236}">
                    <a16:creationId xmlns:a16="http://schemas.microsoft.com/office/drawing/2014/main" id="{AECD8619-6907-4901-BA50-75EBBFD66C13}"/>
                  </a:ext>
                </a:extLst>
              </xdr:cNvPr>
              <xdr:cNvSpPr txBox="1"/>
            </xdr:nvSpPr>
            <xdr:spPr>
              <a:xfrm>
                <a:off x="4032251" y="2125130"/>
                <a:ext cx="918634" cy="319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3F927B-9940-4057-8E30-C31CD2144BA6}" type="TxLink">
                  <a:rPr lang="en-US" sz="2400" b="1" i="0" u="none" strike="noStrike">
                    <a:solidFill>
                      <a:srgbClr val="000000"/>
                    </a:solidFill>
                    <a:latin typeface="Calibri"/>
                    <a:ea typeface="Calibri"/>
                    <a:cs typeface="Calibri"/>
                  </a:rPr>
                  <a:pPr marL="0" indent="0" algn="ctr"/>
                  <a:t>8523</a:t>
                </a:fld>
                <a:endParaRPr lang="en-IN" sz="2400" b="1" i="0" u="none" strike="noStrike">
                  <a:solidFill>
                    <a:srgbClr val="000000"/>
                  </a:solidFill>
                  <a:latin typeface="Calibri"/>
                  <a:ea typeface="Calibri"/>
                  <a:cs typeface="Calibri"/>
                </a:endParaRPr>
              </a:p>
            </xdr:txBody>
          </xdr:sp>
          <xdr:sp macro="" textlink="'Sheet Design'!A7">
            <xdr:nvSpPr>
              <xdr:cNvPr id="18" name="TextBox 17">
                <a:extLst>
                  <a:ext uri="{FF2B5EF4-FFF2-40B4-BE49-F238E27FC236}">
                    <a16:creationId xmlns:a16="http://schemas.microsoft.com/office/drawing/2014/main" id="{71192102-478E-4D93-81E8-92CBA7D33839}"/>
                  </a:ext>
                </a:extLst>
              </xdr:cNvPr>
              <xdr:cNvSpPr txBox="1"/>
            </xdr:nvSpPr>
            <xdr:spPr>
              <a:xfrm>
                <a:off x="3894667" y="2391834"/>
                <a:ext cx="1322917"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Calibri"/>
                    <a:ea typeface="Calibri"/>
                    <a:cs typeface="Calibri"/>
                  </a:rPr>
                  <a:t>Number Of Items</a:t>
                </a:r>
              </a:p>
              <a:p>
                <a:pPr marL="0" indent="0" algn="ctr"/>
                <a:endParaRPr lang="en-IN" sz="1200" b="1" i="0" u="none" strike="noStrike">
                  <a:solidFill>
                    <a:srgbClr val="000000"/>
                  </a:solidFill>
                  <a:latin typeface="Calibri"/>
                  <a:ea typeface="Calibri"/>
                  <a:cs typeface="Calibri"/>
                </a:endParaRPr>
              </a:p>
            </xdr:txBody>
          </xdr:sp>
          <xdr:pic>
            <xdr:nvPicPr>
              <xdr:cNvPr id="25" name="Picture 24">
                <a:extLst>
                  <a:ext uri="{FF2B5EF4-FFF2-40B4-BE49-F238E27FC236}">
                    <a16:creationId xmlns:a16="http://schemas.microsoft.com/office/drawing/2014/main" id="{C2912A40-C151-C246-2ADE-F1CE7847605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270501" y="2307166"/>
                <a:ext cx="539749" cy="338667"/>
              </a:xfrm>
              <a:prstGeom prst="rect">
                <a:avLst/>
              </a:prstGeom>
              <a:noFill/>
              <a:extLst>
                <a:ext uri="{909E8E84-426E-40DD-AFC4-6F175D3DCCD1}">
                  <a14:hiddenFill xmlns:a14="http://schemas.microsoft.com/office/drawing/2010/main">
                    <a:solidFill>
                      <a:srgbClr val="FFFFFF"/>
                    </a:solidFill>
                  </a14:hiddenFill>
                </a:ext>
              </a:extLst>
            </xdr:spPr>
          </xdr:pic>
        </xdr:grpSp>
      </xdr:grpSp>
      <xdr:grpSp>
        <xdr:nvGrpSpPr>
          <xdr:cNvPr id="37" name="Group 36">
            <a:extLst>
              <a:ext uri="{FF2B5EF4-FFF2-40B4-BE49-F238E27FC236}">
                <a16:creationId xmlns:a16="http://schemas.microsoft.com/office/drawing/2014/main" id="{A061FC23-995E-89D7-6406-A53D6BF3346C}"/>
              </a:ext>
            </a:extLst>
          </xdr:cNvPr>
          <xdr:cNvGrpSpPr/>
        </xdr:nvGrpSpPr>
        <xdr:grpSpPr>
          <a:xfrm>
            <a:off x="6096488" y="1002241"/>
            <a:ext cx="2219869" cy="915459"/>
            <a:chOff x="6212904" y="1108074"/>
            <a:chExt cx="2219869" cy="915459"/>
          </a:xfrm>
        </xdr:grpSpPr>
        <xdr:sp macro="" textlink="">
          <xdr:nvSpPr>
            <xdr:cNvPr id="9" name="Rectangle: Rounded Corners 8">
              <a:extLst>
                <a:ext uri="{FF2B5EF4-FFF2-40B4-BE49-F238E27FC236}">
                  <a16:creationId xmlns:a16="http://schemas.microsoft.com/office/drawing/2014/main" id="{420E4C77-EB88-44C9-A2EA-5BDCE083F2B5}"/>
                </a:ext>
              </a:extLst>
            </xdr:cNvPr>
            <xdr:cNvSpPr/>
          </xdr:nvSpPr>
          <xdr:spPr>
            <a:xfrm>
              <a:off x="6212904" y="1108074"/>
              <a:ext cx="2219869" cy="766800"/>
            </a:xfrm>
            <a:prstGeom prst="round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heet Design'!B7">
          <xdr:nvSpPr>
            <xdr:cNvPr id="14" name="TextBox 13">
              <a:extLst>
                <a:ext uri="{FF2B5EF4-FFF2-40B4-BE49-F238E27FC236}">
                  <a16:creationId xmlns:a16="http://schemas.microsoft.com/office/drawing/2014/main" id="{3112CA63-8931-4734-B866-CAF16C2ED4FF}"/>
                </a:ext>
              </a:extLst>
            </xdr:cNvPr>
            <xdr:cNvSpPr txBox="1"/>
          </xdr:nvSpPr>
          <xdr:spPr>
            <a:xfrm>
              <a:off x="6424082" y="1189566"/>
              <a:ext cx="96731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E6F9BE-E003-42EC-9171-73CB61C9BDFF}" type="TxLink">
                <a:rPr lang="en-US" sz="2400" b="1" i="0" u="none" strike="noStrike">
                  <a:solidFill>
                    <a:srgbClr val="000000"/>
                  </a:solidFill>
                  <a:latin typeface="Calibri"/>
                  <a:ea typeface="Calibri"/>
                  <a:cs typeface="Calibri"/>
                </a:rPr>
                <a:pPr marL="0" indent="0" algn="ctr"/>
                <a:t>$141</a:t>
              </a:fld>
              <a:endParaRPr lang="en-IN" sz="2400" b="1" i="0" u="none" strike="noStrike">
                <a:solidFill>
                  <a:srgbClr val="000000"/>
                </a:solidFill>
                <a:latin typeface="Calibri"/>
                <a:ea typeface="Calibri"/>
                <a:cs typeface="Calibri"/>
              </a:endParaRPr>
            </a:p>
          </xdr:txBody>
        </xdr:sp>
        <xdr:sp macro="" textlink="'Sheet Design'!A7">
          <xdr:nvSpPr>
            <xdr:cNvPr id="19" name="TextBox 18">
              <a:extLst>
                <a:ext uri="{FF2B5EF4-FFF2-40B4-BE49-F238E27FC236}">
                  <a16:creationId xmlns:a16="http://schemas.microsoft.com/office/drawing/2014/main" id="{F47D6A7F-9ADA-469D-9FA7-841A32F6C6A7}"/>
                </a:ext>
              </a:extLst>
            </xdr:cNvPr>
            <xdr:cNvSpPr txBox="1"/>
          </xdr:nvSpPr>
          <xdr:spPr>
            <a:xfrm>
              <a:off x="6339416" y="1536699"/>
              <a:ext cx="1100667"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Calibri"/>
                  <a:ea typeface="Calibri"/>
                  <a:cs typeface="Calibri"/>
                </a:rPr>
                <a:t>Average Sales</a:t>
              </a:r>
            </a:p>
            <a:p>
              <a:pPr marL="0" indent="0" algn="ctr"/>
              <a:endParaRPr lang="en-IN" sz="1200" b="1" i="0" u="none" strike="noStrike" baseline="0">
                <a:solidFill>
                  <a:srgbClr val="000000"/>
                </a:solidFill>
                <a:latin typeface="Calibri"/>
                <a:ea typeface="Calibri"/>
                <a:cs typeface="Calibri"/>
              </a:endParaRPr>
            </a:p>
          </xdr:txBody>
        </xdr:sp>
        <xdr:pic>
          <xdr:nvPicPr>
            <xdr:cNvPr id="26" name="Picture 25">
              <a:extLst>
                <a:ext uri="{FF2B5EF4-FFF2-40B4-BE49-F238E27FC236}">
                  <a16:creationId xmlns:a16="http://schemas.microsoft.com/office/drawing/2014/main" id="{3558D07E-FE95-02E8-E849-1F8B610A71A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535333" y="1354667"/>
              <a:ext cx="656166" cy="370416"/>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5</xdr:col>
      <xdr:colOff>347788</xdr:colOff>
      <xdr:row>14</xdr:row>
      <xdr:rowOff>10948</xdr:rowOff>
    </xdr:from>
    <xdr:to>
      <xdr:col>13</xdr:col>
      <xdr:colOff>514568</xdr:colOff>
      <xdr:row>41</xdr:row>
      <xdr:rowOff>18249</xdr:rowOff>
    </xdr:to>
    <xdr:sp macro="" textlink="">
      <xdr:nvSpPr>
        <xdr:cNvPr id="27" name="Rectangle: Rounded Corners 26">
          <a:extLst>
            <a:ext uri="{FF2B5EF4-FFF2-40B4-BE49-F238E27FC236}">
              <a16:creationId xmlns:a16="http://schemas.microsoft.com/office/drawing/2014/main" id="{0341338E-9E94-4F35-92F3-61B6D2AA25A0}"/>
            </a:ext>
          </a:extLst>
        </xdr:cNvPr>
        <xdr:cNvSpPr/>
      </xdr:nvSpPr>
      <xdr:spPr>
        <a:xfrm>
          <a:off x="3687012" y="2769914"/>
          <a:ext cx="5509539" cy="5328163"/>
        </a:xfrm>
        <a:prstGeom prst="roundRect">
          <a:avLst>
            <a:gd name="adj" fmla="val 1278"/>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412751</xdr:colOff>
      <xdr:row>16</xdr:row>
      <xdr:rowOff>52917</xdr:rowOff>
    </xdr:from>
    <xdr:to>
      <xdr:col>9</xdr:col>
      <xdr:colOff>243417</xdr:colOff>
      <xdr:row>27</xdr:row>
      <xdr:rowOff>158750</xdr:rowOff>
    </xdr:to>
    <xdr:graphicFrame macro="">
      <xdr:nvGraphicFramePr>
        <xdr:cNvPr id="28" name="Chart 27">
          <a:extLst>
            <a:ext uri="{FF2B5EF4-FFF2-40B4-BE49-F238E27FC236}">
              <a16:creationId xmlns:a16="http://schemas.microsoft.com/office/drawing/2014/main" id="{2666035F-F6A7-4C9F-9B5B-8A8EE5A97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330200</xdr:colOff>
      <xdr:row>14</xdr:row>
      <xdr:rowOff>120652</xdr:rowOff>
    </xdr:from>
    <xdr:to>
      <xdr:col>7</xdr:col>
      <xdr:colOff>342901</xdr:colOff>
      <xdr:row>16</xdr:row>
      <xdr:rowOff>67736</xdr:rowOff>
    </xdr:to>
    <xdr:sp macro="" textlink="'Sheet Design'!A7">
      <xdr:nvSpPr>
        <xdr:cNvPr id="29" name="TextBox 28">
          <a:extLst>
            <a:ext uri="{FF2B5EF4-FFF2-40B4-BE49-F238E27FC236}">
              <a16:creationId xmlns:a16="http://schemas.microsoft.com/office/drawing/2014/main" id="{9648ED13-9409-4F51-95BD-68FAB611FAEE}"/>
            </a:ext>
          </a:extLst>
        </xdr:cNvPr>
        <xdr:cNvSpPr txBox="1"/>
      </xdr:nvSpPr>
      <xdr:spPr>
        <a:xfrm>
          <a:off x="3663950" y="2935819"/>
          <a:ext cx="1346201"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Segoe UI Black" panose="020B0A02040204020203" pitchFamily="34" charset="0"/>
              <a:ea typeface="Segoe UI Black" panose="020B0A02040204020203" pitchFamily="34" charset="0"/>
              <a:cs typeface="Calibri"/>
            </a:rPr>
            <a:t>FAT CONTENT</a:t>
          </a:r>
        </a:p>
        <a:p>
          <a:pPr marL="0" indent="0" algn="ctr"/>
          <a:endParaRPr lang="en-IN"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284656</xdr:colOff>
      <xdr:row>14</xdr:row>
      <xdr:rowOff>54741</xdr:rowOff>
    </xdr:from>
    <xdr:to>
      <xdr:col>9</xdr:col>
      <xdr:colOff>312208</xdr:colOff>
      <xdr:row>40</xdr:row>
      <xdr:rowOff>169334</xdr:rowOff>
    </xdr:to>
    <xdr:cxnSp macro="">
      <xdr:nvCxnSpPr>
        <xdr:cNvPr id="31" name="Straight Connector 30">
          <a:extLst>
            <a:ext uri="{FF2B5EF4-FFF2-40B4-BE49-F238E27FC236}">
              <a16:creationId xmlns:a16="http://schemas.microsoft.com/office/drawing/2014/main" id="{82572D1F-C2C6-8DF9-3362-8FE3895DD2C1}"/>
            </a:ext>
          </a:extLst>
        </xdr:cNvPr>
        <xdr:cNvCxnSpPr/>
      </xdr:nvCxnSpPr>
      <xdr:spPr>
        <a:xfrm>
          <a:off x="6295259" y="2813707"/>
          <a:ext cx="27552" cy="5238386"/>
        </a:xfrm>
        <a:prstGeom prst="line">
          <a:avLst/>
        </a:prstGeom>
        <a:ln w="1905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414574</xdr:colOff>
      <xdr:row>28</xdr:row>
      <xdr:rowOff>53282</xdr:rowOff>
    </xdr:from>
    <xdr:to>
      <xdr:col>9</xdr:col>
      <xdr:colOff>329908</xdr:colOff>
      <xdr:row>28</xdr:row>
      <xdr:rowOff>63865</xdr:rowOff>
    </xdr:to>
    <xdr:cxnSp macro="">
      <xdr:nvCxnSpPr>
        <xdr:cNvPr id="33" name="Straight Connector 32">
          <a:extLst>
            <a:ext uri="{FF2B5EF4-FFF2-40B4-BE49-F238E27FC236}">
              <a16:creationId xmlns:a16="http://schemas.microsoft.com/office/drawing/2014/main" id="{3E8FF94B-403B-43F3-A6B5-39DEC36EC282}"/>
            </a:ext>
          </a:extLst>
        </xdr:cNvPr>
        <xdr:cNvCxnSpPr/>
      </xdr:nvCxnSpPr>
      <xdr:spPr>
        <a:xfrm flipH="1" flipV="1">
          <a:off x="3753798" y="5571213"/>
          <a:ext cx="2586713" cy="10583"/>
        </a:xfrm>
        <a:prstGeom prst="line">
          <a:avLst/>
        </a:prstGeom>
        <a:ln w="1905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370417</xdr:colOff>
      <xdr:row>29</xdr:row>
      <xdr:rowOff>158749</xdr:rowOff>
    </xdr:from>
    <xdr:to>
      <xdr:col>9</xdr:col>
      <xdr:colOff>306917</xdr:colOff>
      <xdr:row>40</xdr:row>
      <xdr:rowOff>148167</xdr:rowOff>
    </xdr:to>
    <xdr:graphicFrame macro="">
      <xdr:nvGraphicFramePr>
        <xdr:cNvPr id="66" name="Chart 65">
          <a:extLst>
            <a:ext uri="{FF2B5EF4-FFF2-40B4-BE49-F238E27FC236}">
              <a16:creationId xmlns:a16="http://schemas.microsoft.com/office/drawing/2014/main" id="{69EEF20D-C2FC-4CEB-AF32-53B3BC9AA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338668</xdr:colOff>
      <xdr:row>28</xdr:row>
      <xdr:rowOff>8469</xdr:rowOff>
    </xdr:from>
    <xdr:to>
      <xdr:col>7</xdr:col>
      <xdr:colOff>518584</xdr:colOff>
      <xdr:row>29</xdr:row>
      <xdr:rowOff>156635</xdr:rowOff>
    </xdr:to>
    <xdr:sp macro="" textlink="'Sheet Design'!A7">
      <xdr:nvSpPr>
        <xdr:cNvPr id="67" name="TextBox 66">
          <a:extLst>
            <a:ext uri="{FF2B5EF4-FFF2-40B4-BE49-F238E27FC236}">
              <a16:creationId xmlns:a16="http://schemas.microsoft.com/office/drawing/2014/main" id="{5644DC86-1195-4FD1-AD69-A59D9983E904}"/>
            </a:ext>
          </a:extLst>
        </xdr:cNvPr>
        <xdr:cNvSpPr txBox="1"/>
      </xdr:nvSpPr>
      <xdr:spPr>
        <a:xfrm>
          <a:off x="3672418" y="5638802"/>
          <a:ext cx="1513416"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Segoe UI Black" panose="020B0A02040204020203" pitchFamily="34" charset="0"/>
              <a:ea typeface="Segoe UI Black" panose="020B0A02040204020203" pitchFamily="34" charset="0"/>
              <a:cs typeface="Calibri"/>
            </a:rPr>
            <a:t>FAT BY OUTLET</a:t>
          </a:r>
        </a:p>
        <a:p>
          <a:pPr marL="0" indent="0" algn="ctr"/>
          <a:endParaRPr lang="en-IN"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247650</xdr:colOff>
      <xdr:row>14</xdr:row>
      <xdr:rowOff>95249</xdr:rowOff>
    </xdr:from>
    <xdr:to>
      <xdr:col>12</xdr:col>
      <xdr:colOff>427566</xdr:colOff>
      <xdr:row>16</xdr:row>
      <xdr:rowOff>52916</xdr:rowOff>
    </xdr:to>
    <xdr:sp macro="" textlink="'Sheet Design'!A7">
      <xdr:nvSpPr>
        <xdr:cNvPr id="73" name="TextBox 72">
          <a:extLst>
            <a:ext uri="{FF2B5EF4-FFF2-40B4-BE49-F238E27FC236}">
              <a16:creationId xmlns:a16="http://schemas.microsoft.com/office/drawing/2014/main" id="{2C85B766-73D5-4948-879B-EFAF188F94CC}"/>
            </a:ext>
          </a:extLst>
        </xdr:cNvPr>
        <xdr:cNvSpPr txBox="1"/>
      </xdr:nvSpPr>
      <xdr:spPr>
        <a:xfrm>
          <a:off x="6915150" y="2910416"/>
          <a:ext cx="1513416"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Segoe UI Black" panose="020B0A02040204020203" pitchFamily="34" charset="0"/>
              <a:ea typeface="Segoe UI Black" panose="020B0A02040204020203" pitchFamily="34" charset="0"/>
              <a:cs typeface="Calibri"/>
            </a:rPr>
            <a:t>ITEM TYPE</a:t>
          </a:r>
        </a:p>
        <a:p>
          <a:pPr marL="0" indent="0" algn="ctr"/>
          <a:endParaRPr lang="en-IN"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336972</xdr:colOff>
      <xdr:row>16</xdr:row>
      <xdr:rowOff>52917</xdr:rowOff>
    </xdr:from>
    <xdr:to>
      <xdr:col>13</xdr:col>
      <xdr:colOff>437932</xdr:colOff>
      <xdr:row>40</xdr:row>
      <xdr:rowOff>158750</xdr:rowOff>
    </xdr:to>
    <xdr:graphicFrame macro="">
      <xdr:nvGraphicFramePr>
        <xdr:cNvPr id="74" name="Chart 73">
          <a:extLst>
            <a:ext uri="{FF2B5EF4-FFF2-40B4-BE49-F238E27FC236}">
              <a16:creationId xmlns:a16="http://schemas.microsoft.com/office/drawing/2014/main" id="{86DB2A6D-5FAE-4676-8DB1-7821D2E1C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558362</xdr:colOff>
      <xdr:row>4</xdr:row>
      <xdr:rowOff>32844</xdr:rowOff>
    </xdr:from>
    <xdr:to>
      <xdr:col>23</xdr:col>
      <xdr:colOff>492673</xdr:colOff>
      <xdr:row>40</xdr:row>
      <xdr:rowOff>142327</xdr:rowOff>
    </xdr:to>
    <xdr:sp macro="" textlink="">
      <xdr:nvSpPr>
        <xdr:cNvPr id="30" name="Rectangle 29">
          <a:extLst>
            <a:ext uri="{FF2B5EF4-FFF2-40B4-BE49-F238E27FC236}">
              <a16:creationId xmlns:a16="http://schemas.microsoft.com/office/drawing/2014/main" id="{C80D2EFE-791A-9F46-ECDD-0E3E8861172B}"/>
            </a:ext>
          </a:extLst>
        </xdr:cNvPr>
        <xdr:cNvSpPr/>
      </xdr:nvSpPr>
      <xdr:spPr>
        <a:xfrm>
          <a:off x="9240345" y="821120"/>
          <a:ext cx="6612759" cy="7203966"/>
        </a:xfrm>
        <a:prstGeom prst="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0</xdr:colOff>
      <xdr:row>6</xdr:row>
      <xdr:rowOff>120429</xdr:rowOff>
    </xdr:from>
    <xdr:to>
      <xdr:col>23</xdr:col>
      <xdr:colOff>448878</xdr:colOff>
      <xdr:row>15</xdr:row>
      <xdr:rowOff>186121</xdr:rowOff>
    </xdr:to>
    <xdr:graphicFrame macro="">
      <xdr:nvGraphicFramePr>
        <xdr:cNvPr id="32" name="Chart 31">
          <a:extLst>
            <a:ext uri="{FF2B5EF4-FFF2-40B4-BE49-F238E27FC236}">
              <a16:creationId xmlns:a16="http://schemas.microsoft.com/office/drawing/2014/main" id="{3DA42068-569B-41F3-81AA-C543172BA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597995</xdr:colOff>
      <xdr:row>5</xdr:row>
      <xdr:rowOff>9123</xdr:rowOff>
    </xdr:from>
    <xdr:to>
      <xdr:col>19</xdr:col>
      <xdr:colOff>306552</xdr:colOff>
      <xdr:row>6</xdr:row>
      <xdr:rowOff>76638</xdr:rowOff>
    </xdr:to>
    <xdr:sp macro="" textlink="'Sheet Design'!A7">
      <xdr:nvSpPr>
        <xdr:cNvPr id="34" name="TextBox 33">
          <a:extLst>
            <a:ext uri="{FF2B5EF4-FFF2-40B4-BE49-F238E27FC236}">
              <a16:creationId xmlns:a16="http://schemas.microsoft.com/office/drawing/2014/main" id="{5CFA6669-3E57-4173-928F-9E64D29DD14E}"/>
            </a:ext>
          </a:extLst>
        </xdr:cNvPr>
        <xdr:cNvSpPr txBox="1"/>
      </xdr:nvSpPr>
      <xdr:spPr>
        <a:xfrm>
          <a:off x="9279978" y="994468"/>
          <a:ext cx="3715626"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i="0" u="none" strike="noStrike" baseline="0">
              <a:solidFill>
                <a:srgbClr val="000000"/>
              </a:solidFill>
              <a:latin typeface="Segoe UI Black" panose="020B0A02040204020203" pitchFamily="34" charset="0"/>
              <a:ea typeface="Segoe UI Black" panose="020B0A02040204020203" pitchFamily="34" charset="0"/>
              <a:cs typeface="Calibri"/>
            </a:rPr>
            <a:t>SALES BY OUTLET ESTABLISHMENT</a:t>
          </a:r>
        </a:p>
        <a:p>
          <a:pPr marL="0" indent="0" algn="ctr"/>
          <a:endParaRPr lang="en-IN"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629964</xdr:colOff>
      <xdr:row>16</xdr:row>
      <xdr:rowOff>95834</xdr:rowOff>
    </xdr:from>
    <xdr:to>
      <xdr:col>18</xdr:col>
      <xdr:colOff>426982</xdr:colOff>
      <xdr:row>17</xdr:row>
      <xdr:rowOff>163349</xdr:rowOff>
    </xdr:to>
    <xdr:sp macro="" textlink="'Sheet Design'!A7">
      <xdr:nvSpPr>
        <xdr:cNvPr id="35" name="TextBox 34">
          <a:extLst>
            <a:ext uri="{FF2B5EF4-FFF2-40B4-BE49-F238E27FC236}">
              <a16:creationId xmlns:a16="http://schemas.microsoft.com/office/drawing/2014/main" id="{17ABF3E6-4458-469F-A8EC-A2BDEEFB7133}"/>
            </a:ext>
          </a:extLst>
        </xdr:cNvPr>
        <xdr:cNvSpPr txBox="1"/>
      </xdr:nvSpPr>
      <xdr:spPr>
        <a:xfrm>
          <a:off x="9311947" y="3248937"/>
          <a:ext cx="3136242"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i="0" u="none" strike="noStrike" baseline="0">
              <a:solidFill>
                <a:srgbClr val="000000"/>
              </a:solidFill>
              <a:latin typeface="Segoe UI Black" panose="020B0A02040204020203" pitchFamily="34" charset="0"/>
              <a:ea typeface="Segoe UI Black" panose="020B0A02040204020203" pitchFamily="34" charset="0"/>
              <a:cs typeface="Calibri"/>
            </a:rPr>
            <a:t>SALES BY OUTLET SIZE</a:t>
          </a:r>
        </a:p>
        <a:p>
          <a:pPr marL="0" indent="0" algn="ctr"/>
          <a:endParaRPr lang="en-IN"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645946</xdr:colOff>
      <xdr:row>18</xdr:row>
      <xdr:rowOff>43794</xdr:rowOff>
    </xdr:from>
    <xdr:to>
      <xdr:col>18</xdr:col>
      <xdr:colOff>317499</xdr:colOff>
      <xdr:row>28</xdr:row>
      <xdr:rowOff>21898</xdr:rowOff>
    </xdr:to>
    <xdr:graphicFrame macro="">
      <xdr:nvGraphicFramePr>
        <xdr:cNvPr id="38" name="Chart 37">
          <a:extLst>
            <a:ext uri="{FF2B5EF4-FFF2-40B4-BE49-F238E27FC236}">
              <a16:creationId xmlns:a16="http://schemas.microsoft.com/office/drawing/2014/main" id="{239554FD-4158-4541-9319-4048AC2E2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591206</xdr:colOff>
      <xdr:row>16</xdr:row>
      <xdr:rowOff>65690</xdr:rowOff>
    </xdr:from>
    <xdr:to>
      <xdr:col>23</xdr:col>
      <xdr:colOff>547414</xdr:colOff>
      <xdr:row>16</xdr:row>
      <xdr:rowOff>65691</xdr:rowOff>
    </xdr:to>
    <xdr:cxnSp macro="">
      <xdr:nvCxnSpPr>
        <xdr:cNvPr id="41" name="Straight Connector 40">
          <a:extLst>
            <a:ext uri="{FF2B5EF4-FFF2-40B4-BE49-F238E27FC236}">
              <a16:creationId xmlns:a16="http://schemas.microsoft.com/office/drawing/2014/main" id="{C56CAF97-5997-4671-A4F5-9BD635D5A46E}"/>
            </a:ext>
          </a:extLst>
        </xdr:cNvPr>
        <xdr:cNvCxnSpPr/>
      </xdr:nvCxnSpPr>
      <xdr:spPr>
        <a:xfrm flipV="1">
          <a:off x="9273189" y="3218793"/>
          <a:ext cx="6634656" cy="1"/>
        </a:xfrm>
        <a:prstGeom prst="line">
          <a:avLst/>
        </a:prstGeom>
        <a:ln w="1905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568433</xdr:colOff>
      <xdr:row>28</xdr:row>
      <xdr:rowOff>75762</xdr:rowOff>
    </xdr:from>
    <xdr:to>
      <xdr:col>23</xdr:col>
      <xdr:colOff>524641</xdr:colOff>
      <xdr:row>28</xdr:row>
      <xdr:rowOff>75763</xdr:rowOff>
    </xdr:to>
    <xdr:cxnSp macro="">
      <xdr:nvCxnSpPr>
        <xdr:cNvPr id="46" name="Straight Connector 45">
          <a:extLst>
            <a:ext uri="{FF2B5EF4-FFF2-40B4-BE49-F238E27FC236}">
              <a16:creationId xmlns:a16="http://schemas.microsoft.com/office/drawing/2014/main" id="{9174553F-9706-49E1-AF9C-BAAA5770782B}"/>
            </a:ext>
          </a:extLst>
        </xdr:cNvPr>
        <xdr:cNvCxnSpPr/>
      </xdr:nvCxnSpPr>
      <xdr:spPr>
        <a:xfrm flipV="1">
          <a:off x="9250416" y="5593693"/>
          <a:ext cx="6634656" cy="1"/>
        </a:xfrm>
        <a:prstGeom prst="line">
          <a:avLst/>
        </a:prstGeom>
        <a:ln w="1905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426983</xdr:colOff>
      <xdr:row>16</xdr:row>
      <xdr:rowOff>87587</xdr:rowOff>
    </xdr:from>
    <xdr:to>
      <xdr:col>18</xdr:col>
      <xdr:colOff>448879</xdr:colOff>
      <xdr:row>28</xdr:row>
      <xdr:rowOff>65690</xdr:rowOff>
    </xdr:to>
    <xdr:cxnSp macro="">
      <xdr:nvCxnSpPr>
        <xdr:cNvPr id="47" name="Straight Connector 46">
          <a:extLst>
            <a:ext uri="{FF2B5EF4-FFF2-40B4-BE49-F238E27FC236}">
              <a16:creationId xmlns:a16="http://schemas.microsoft.com/office/drawing/2014/main" id="{3D233253-8245-4361-A3FA-7AC247242F63}"/>
            </a:ext>
          </a:extLst>
        </xdr:cNvPr>
        <xdr:cNvCxnSpPr/>
      </xdr:nvCxnSpPr>
      <xdr:spPr>
        <a:xfrm flipH="1">
          <a:off x="12448190" y="3240690"/>
          <a:ext cx="21896" cy="2342931"/>
        </a:xfrm>
        <a:prstGeom prst="line">
          <a:avLst/>
        </a:prstGeom>
        <a:ln w="19050">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547414</xdr:colOff>
      <xdr:row>18</xdr:row>
      <xdr:rowOff>43793</xdr:rowOff>
    </xdr:from>
    <xdr:to>
      <xdr:col>23</xdr:col>
      <xdr:colOff>426983</xdr:colOff>
      <xdr:row>28</xdr:row>
      <xdr:rowOff>0</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026A2466-5E7D-41BA-88BB-704C43D630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480334" y="3609953"/>
              <a:ext cx="3194269" cy="19374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607192</xdr:colOff>
      <xdr:row>16</xdr:row>
      <xdr:rowOff>116855</xdr:rowOff>
    </xdr:from>
    <xdr:to>
      <xdr:col>23</xdr:col>
      <xdr:colOff>404210</xdr:colOff>
      <xdr:row>17</xdr:row>
      <xdr:rowOff>184370</xdr:rowOff>
    </xdr:to>
    <xdr:sp macro="" textlink="'Sheet Design'!A7">
      <xdr:nvSpPr>
        <xdr:cNvPr id="51" name="TextBox 50">
          <a:extLst>
            <a:ext uri="{FF2B5EF4-FFF2-40B4-BE49-F238E27FC236}">
              <a16:creationId xmlns:a16="http://schemas.microsoft.com/office/drawing/2014/main" id="{8A4B5D16-E5A6-491B-9595-BE4DF083C446}"/>
            </a:ext>
          </a:extLst>
        </xdr:cNvPr>
        <xdr:cNvSpPr txBox="1"/>
      </xdr:nvSpPr>
      <xdr:spPr>
        <a:xfrm>
          <a:off x="12628399" y="3269958"/>
          <a:ext cx="3136242"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i="0" u="none" strike="noStrike" baseline="0">
              <a:solidFill>
                <a:srgbClr val="000000"/>
              </a:solidFill>
              <a:latin typeface="Segoe UI Black" panose="020B0A02040204020203" pitchFamily="34" charset="0"/>
              <a:ea typeface="Segoe UI Black" panose="020B0A02040204020203" pitchFamily="34" charset="0"/>
              <a:cs typeface="Calibri"/>
            </a:rPr>
            <a:t>SALES BY OUTLET LOACTION</a:t>
          </a:r>
        </a:p>
        <a:p>
          <a:pPr marL="0" indent="0" algn="ctr"/>
          <a:endParaRPr lang="en-IN"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656897</xdr:colOff>
      <xdr:row>30</xdr:row>
      <xdr:rowOff>153275</xdr:rowOff>
    </xdr:from>
    <xdr:to>
      <xdr:col>16</xdr:col>
      <xdr:colOff>613105</xdr:colOff>
      <xdr:row>38</xdr:row>
      <xdr:rowOff>164224</xdr:rowOff>
    </xdr:to>
    <xdr:graphicFrame macro="">
      <xdr:nvGraphicFramePr>
        <xdr:cNvPr id="53" name="Chart 52">
          <a:extLst>
            <a:ext uri="{FF2B5EF4-FFF2-40B4-BE49-F238E27FC236}">
              <a16:creationId xmlns:a16="http://schemas.microsoft.com/office/drawing/2014/main" id="{3AF2FFC3-3FFF-4F96-9DEE-7741953DC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65691</xdr:colOff>
      <xdr:row>30</xdr:row>
      <xdr:rowOff>153276</xdr:rowOff>
    </xdr:from>
    <xdr:to>
      <xdr:col>20</xdr:col>
      <xdr:colOff>186120</xdr:colOff>
      <xdr:row>38</xdr:row>
      <xdr:rowOff>175172</xdr:rowOff>
    </xdr:to>
    <xdr:graphicFrame macro="">
      <xdr:nvGraphicFramePr>
        <xdr:cNvPr id="57" name="Chart 56">
          <a:extLst>
            <a:ext uri="{FF2B5EF4-FFF2-40B4-BE49-F238E27FC236}">
              <a16:creationId xmlns:a16="http://schemas.microsoft.com/office/drawing/2014/main" id="{D29AB8BB-E0BA-4351-855B-B215C388C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291443</xdr:colOff>
      <xdr:row>38</xdr:row>
      <xdr:rowOff>162399</xdr:rowOff>
    </xdr:from>
    <xdr:to>
      <xdr:col>16</xdr:col>
      <xdr:colOff>471360</xdr:colOff>
      <xdr:row>40</xdr:row>
      <xdr:rowOff>120065</xdr:rowOff>
    </xdr:to>
    <xdr:sp macro="" textlink="'Sheet Design'!A7">
      <xdr:nvSpPr>
        <xdr:cNvPr id="58" name="TextBox 57">
          <a:extLst>
            <a:ext uri="{FF2B5EF4-FFF2-40B4-BE49-F238E27FC236}">
              <a16:creationId xmlns:a16="http://schemas.microsoft.com/office/drawing/2014/main" id="{BAE0A6CC-24A0-40B8-A67C-5B130F5BC13F}"/>
            </a:ext>
          </a:extLst>
        </xdr:cNvPr>
        <xdr:cNvSpPr txBox="1"/>
      </xdr:nvSpPr>
      <xdr:spPr>
        <a:xfrm>
          <a:off x="9641271" y="7651020"/>
          <a:ext cx="1515606" cy="35180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i="0" u="none" strike="noStrike" baseline="0">
              <a:solidFill>
                <a:schemeClr val="accent1">
                  <a:lumMod val="75000"/>
                </a:schemeClr>
              </a:solidFill>
              <a:latin typeface="Segoe UI Black" panose="020B0A02040204020203" pitchFamily="34" charset="0"/>
              <a:ea typeface="Segoe UI Black" panose="020B0A02040204020203" pitchFamily="34" charset="0"/>
              <a:cs typeface="Calibri"/>
            </a:rPr>
            <a:t>TOTAL SALES</a:t>
          </a:r>
        </a:p>
        <a:p>
          <a:pPr marL="0" indent="0" algn="ctr"/>
          <a:endParaRPr lang="en-IN" sz="1000" b="1" i="0" u="none" strike="noStrike">
            <a:solidFill>
              <a:schemeClr val="accent1">
                <a:lumMod val="7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17</xdr:col>
      <xdr:colOff>323413</xdr:colOff>
      <xdr:row>38</xdr:row>
      <xdr:rowOff>161523</xdr:rowOff>
    </xdr:from>
    <xdr:to>
      <xdr:col>19</xdr:col>
      <xdr:colOff>503329</xdr:colOff>
      <xdr:row>40</xdr:row>
      <xdr:rowOff>119189</xdr:rowOff>
    </xdr:to>
    <xdr:sp macro="" textlink="'Sheet Design'!A7">
      <xdr:nvSpPr>
        <xdr:cNvPr id="59" name="TextBox 58">
          <a:extLst>
            <a:ext uri="{FF2B5EF4-FFF2-40B4-BE49-F238E27FC236}">
              <a16:creationId xmlns:a16="http://schemas.microsoft.com/office/drawing/2014/main" id="{C3253AAD-F0F1-4A20-8709-266A43B9091C}"/>
            </a:ext>
          </a:extLst>
        </xdr:cNvPr>
        <xdr:cNvSpPr txBox="1"/>
      </xdr:nvSpPr>
      <xdr:spPr>
        <a:xfrm>
          <a:off x="11676775" y="7650144"/>
          <a:ext cx="1515606" cy="35180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i="0" u="none" strike="noStrike" baseline="0">
              <a:solidFill>
                <a:schemeClr val="accent1">
                  <a:lumMod val="75000"/>
                </a:schemeClr>
              </a:solidFill>
              <a:latin typeface="Segoe UI Black" panose="020B0A02040204020203" pitchFamily="34" charset="0"/>
              <a:ea typeface="Segoe UI Black" panose="020B0A02040204020203" pitchFamily="34" charset="0"/>
              <a:cs typeface="Calibri"/>
            </a:rPr>
            <a:t>AVERAGE  SALES</a:t>
          </a:r>
        </a:p>
        <a:p>
          <a:pPr marL="0" indent="0" algn="ctr"/>
          <a:endParaRPr lang="en-IN" sz="1000" b="1" i="0" u="none" strike="noStrike">
            <a:solidFill>
              <a:schemeClr val="accent1">
                <a:lumMod val="7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20</xdr:col>
      <xdr:colOff>372240</xdr:colOff>
      <xdr:row>30</xdr:row>
      <xdr:rowOff>109483</xdr:rowOff>
    </xdr:from>
    <xdr:to>
      <xdr:col>23</xdr:col>
      <xdr:colOff>107019</xdr:colOff>
      <xdr:row>38</xdr:row>
      <xdr:rowOff>153276</xdr:rowOff>
    </xdr:to>
    <xdr:graphicFrame macro="">
      <xdr:nvGraphicFramePr>
        <xdr:cNvPr id="60" name="Chart 59">
          <a:extLst>
            <a:ext uri="{FF2B5EF4-FFF2-40B4-BE49-F238E27FC236}">
              <a16:creationId xmlns:a16="http://schemas.microsoft.com/office/drawing/2014/main" id="{0BB1573C-2CAB-4EFE-BA17-8ABD03597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554201</xdr:colOff>
      <xdr:row>28</xdr:row>
      <xdr:rowOff>151450</xdr:rowOff>
    </xdr:from>
    <xdr:to>
      <xdr:col>16</xdr:col>
      <xdr:colOff>66273</xdr:colOff>
      <xdr:row>30</xdr:row>
      <xdr:rowOff>109116</xdr:rowOff>
    </xdr:to>
    <xdr:sp macro="" textlink="'Sheet Design'!A7">
      <xdr:nvSpPr>
        <xdr:cNvPr id="61" name="TextBox 60">
          <a:extLst>
            <a:ext uri="{FF2B5EF4-FFF2-40B4-BE49-F238E27FC236}">
              <a16:creationId xmlns:a16="http://schemas.microsoft.com/office/drawing/2014/main" id="{FB9E9873-09A6-4943-A5D9-3D3AB720F5B5}"/>
            </a:ext>
          </a:extLst>
        </xdr:cNvPr>
        <xdr:cNvSpPr txBox="1"/>
      </xdr:nvSpPr>
      <xdr:spPr>
        <a:xfrm>
          <a:off x="9236184" y="5669381"/>
          <a:ext cx="1515606" cy="351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i="0" u="none" strike="noStrike" baseline="0">
              <a:solidFill>
                <a:srgbClr val="000000"/>
              </a:solidFill>
              <a:latin typeface="Segoe UI Black" panose="020B0A02040204020203" pitchFamily="34" charset="0"/>
              <a:ea typeface="Segoe UI Black" panose="020B0A02040204020203" pitchFamily="34" charset="0"/>
              <a:cs typeface="Calibri"/>
            </a:rPr>
            <a:t>OUTLET TYPE</a:t>
          </a:r>
        </a:p>
        <a:p>
          <a:pPr marL="0" indent="0" algn="ctr"/>
          <a:endParaRPr lang="en-IN" sz="12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20</xdr:col>
      <xdr:colOff>432018</xdr:colOff>
      <xdr:row>38</xdr:row>
      <xdr:rowOff>138751</xdr:rowOff>
    </xdr:from>
    <xdr:to>
      <xdr:col>22</xdr:col>
      <xdr:colOff>611935</xdr:colOff>
      <xdr:row>40</xdr:row>
      <xdr:rowOff>96417</xdr:rowOff>
    </xdr:to>
    <xdr:sp macro="" textlink="'Sheet Design'!A7">
      <xdr:nvSpPr>
        <xdr:cNvPr id="62" name="TextBox 61">
          <a:extLst>
            <a:ext uri="{FF2B5EF4-FFF2-40B4-BE49-F238E27FC236}">
              <a16:creationId xmlns:a16="http://schemas.microsoft.com/office/drawing/2014/main" id="{16D3CDA0-D74C-409E-B743-9D010749BDE1}"/>
            </a:ext>
          </a:extLst>
        </xdr:cNvPr>
        <xdr:cNvSpPr txBox="1"/>
      </xdr:nvSpPr>
      <xdr:spPr>
        <a:xfrm>
          <a:off x="13788915" y="7627372"/>
          <a:ext cx="1515606" cy="35180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i="0" u="none" strike="noStrike" baseline="0">
              <a:solidFill>
                <a:schemeClr val="accent1">
                  <a:lumMod val="75000"/>
                </a:schemeClr>
              </a:solidFill>
              <a:latin typeface="Segoe UI Black" panose="020B0A02040204020203" pitchFamily="34" charset="0"/>
              <a:ea typeface="Segoe UI Black" panose="020B0A02040204020203" pitchFamily="34" charset="0"/>
              <a:cs typeface="Calibri"/>
            </a:rPr>
            <a:t>NUMBER OF ITEMS</a:t>
          </a:r>
        </a:p>
        <a:p>
          <a:pPr marL="0" indent="0" algn="ctr"/>
          <a:endParaRPr lang="en-IN" sz="1000" b="1" i="0" u="none" strike="noStrike">
            <a:solidFill>
              <a:schemeClr val="accent1">
                <a:lumMod val="7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2</xdr:col>
      <xdr:colOff>240863</xdr:colOff>
      <xdr:row>7</xdr:row>
      <xdr:rowOff>164223</xdr:rowOff>
    </xdr:from>
    <xdr:to>
      <xdr:col>2</xdr:col>
      <xdr:colOff>569310</xdr:colOff>
      <xdr:row>9</xdr:row>
      <xdr:rowOff>54741</xdr:rowOff>
    </xdr:to>
    <xdr:pic>
      <xdr:nvPicPr>
        <xdr:cNvPr id="64" name="Picture 63">
          <a:extLst>
            <a:ext uri="{FF2B5EF4-FFF2-40B4-BE49-F238E27FC236}">
              <a16:creationId xmlns:a16="http://schemas.microsoft.com/office/drawing/2014/main" id="{75A85208-3CF7-4BA6-14A6-52F60E8F90A6}"/>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576553" y="1543706"/>
          <a:ext cx="328447" cy="2846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547413</xdr:colOff>
      <xdr:row>7</xdr:row>
      <xdr:rowOff>175172</xdr:rowOff>
    </xdr:from>
    <xdr:to>
      <xdr:col>4</xdr:col>
      <xdr:colOff>317500</xdr:colOff>
      <xdr:row>9</xdr:row>
      <xdr:rowOff>43793</xdr:rowOff>
    </xdr:to>
    <xdr:sp macro="" textlink="">
      <xdr:nvSpPr>
        <xdr:cNvPr id="68" name="TextBox 67">
          <a:extLst>
            <a:ext uri="{FF2B5EF4-FFF2-40B4-BE49-F238E27FC236}">
              <a16:creationId xmlns:a16="http://schemas.microsoft.com/office/drawing/2014/main" id="{DDC24BAC-34BA-85AB-97DF-27A1B5F26323}"/>
            </a:ext>
          </a:extLst>
        </xdr:cNvPr>
        <xdr:cNvSpPr txBox="1"/>
      </xdr:nvSpPr>
      <xdr:spPr>
        <a:xfrm>
          <a:off x="1883103" y="1554655"/>
          <a:ext cx="1105776" cy="262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75000"/>
                </a:schemeClr>
              </a:solidFill>
            </a:rPr>
            <a:t>FILTER PANEL</a:t>
          </a:r>
        </a:p>
      </xdr:txBody>
    </xdr:sp>
    <xdr:clientData/>
  </xdr:twoCellAnchor>
  <xdr:twoCellAnchor editAs="oneCell">
    <xdr:from>
      <xdr:col>2</xdr:col>
      <xdr:colOff>125763</xdr:colOff>
      <xdr:row>10</xdr:row>
      <xdr:rowOff>32844</xdr:rowOff>
    </xdr:from>
    <xdr:to>
      <xdr:col>4</xdr:col>
      <xdr:colOff>618874</xdr:colOff>
      <xdr:row>16</xdr:row>
      <xdr:rowOff>54742</xdr:rowOff>
    </xdr:to>
    <mc:AlternateContent xmlns:mc="http://schemas.openxmlformats.org/markup-compatibility/2006" xmlns:a14="http://schemas.microsoft.com/office/drawing/2010/main">
      <mc:Choice Requires="a14">
        <xdr:graphicFrame macro="">
          <xdr:nvGraphicFramePr>
            <xdr:cNvPr id="69" name="Outlet Size 1">
              <a:extLst>
                <a:ext uri="{FF2B5EF4-FFF2-40B4-BE49-F238E27FC236}">
                  <a16:creationId xmlns:a16="http://schemas.microsoft.com/office/drawing/2014/main" id="{9FF8773A-FD23-46F4-8601-F98623D4C69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61453" y="2003534"/>
              <a:ext cx="1828800" cy="1204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158608</xdr:colOff>
      <xdr:row>17</xdr:row>
      <xdr:rowOff>37223</xdr:rowOff>
    </xdr:from>
    <xdr:to>
      <xdr:col>4</xdr:col>
      <xdr:colOff>651719</xdr:colOff>
      <xdr:row>23</xdr:row>
      <xdr:rowOff>65689</xdr:rowOff>
    </xdr:to>
    <mc:AlternateContent xmlns:mc="http://schemas.openxmlformats.org/markup-compatibility/2006" xmlns:a14="http://schemas.microsoft.com/office/drawing/2010/main">
      <mc:Choice Requires="a14">
        <xdr:graphicFrame macro="">
          <xdr:nvGraphicFramePr>
            <xdr:cNvPr id="70" name="Outlet Location Type 1">
              <a:extLst>
                <a:ext uri="{FF2B5EF4-FFF2-40B4-BE49-F238E27FC236}">
                  <a16:creationId xmlns:a16="http://schemas.microsoft.com/office/drawing/2014/main" id="{7E163DC8-B7BB-4E71-85C8-CCCFF357471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494298" y="3387395"/>
              <a:ext cx="1828800" cy="1210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180505</xdr:colOff>
      <xdr:row>24</xdr:row>
      <xdr:rowOff>59120</xdr:rowOff>
    </xdr:from>
    <xdr:to>
      <xdr:col>5</xdr:col>
      <xdr:colOff>5771</xdr:colOff>
      <xdr:row>37</xdr:row>
      <xdr:rowOff>164223</xdr:rowOff>
    </xdr:to>
    <mc:AlternateContent xmlns:mc="http://schemas.openxmlformats.org/markup-compatibility/2006" xmlns:a14="http://schemas.microsoft.com/office/drawing/2010/main">
      <mc:Choice Requires="a14">
        <xdr:graphicFrame macro="">
          <xdr:nvGraphicFramePr>
            <xdr:cNvPr id="71" name="Item Type 1">
              <a:extLst>
                <a:ext uri="{FF2B5EF4-FFF2-40B4-BE49-F238E27FC236}">
                  <a16:creationId xmlns:a16="http://schemas.microsoft.com/office/drawing/2014/main" id="{639D1523-8752-4C34-A0E4-84BF403A7A2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16195" y="4788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43795</xdr:colOff>
      <xdr:row>38</xdr:row>
      <xdr:rowOff>54740</xdr:rowOff>
    </xdr:from>
    <xdr:to>
      <xdr:col>4</xdr:col>
      <xdr:colOff>569311</xdr:colOff>
      <xdr:row>40</xdr:row>
      <xdr:rowOff>32843</xdr:rowOff>
    </xdr:to>
    <xdr:pic>
      <xdr:nvPicPr>
        <xdr:cNvPr id="72" name="Picture 71">
          <a:hlinkClick xmlns:r="http://schemas.openxmlformats.org/officeDocument/2006/relationships" r:id="rId15"/>
          <a:extLst>
            <a:ext uri="{FF2B5EF4-FFF2-40B4-BE49-F238E27FC236}">
              <a16:creationId xmlns:a16="http://schemas.microsoft.com/office/drawing/2014/main" id="{764601E9-412B-22C2-D88A-601580F356EE}"/>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715174" y="7543361"/>
          <a:ext cx="525516" cy="372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197069</xdr:colOff>
      <xdr:row>38</xdr:row>
      <xdr:rowOff>43795</xdr:rowOff>
    </xdr:from>
    <xdr:to>
      <xdr:col>3</xdr:col>
      <xdr:colOff>65690</xdr:colOff>
      <xdr:row>40</xdr:row>
      <xdr:rowOff>54741</xdr:rowOff>
    </xdr:to>
    <xdr:pic>
      <xdr:nvPicPr>
        <xdr:cNvPr id="75" name="Picture 74">
          <a:hlinkClick xmlns:r="http://schemas.openxmlformats.org/officeDocument/2006/relationships" r:id="rId17"/>
          <a:extLst>
            <a:ext uri="{FF2B5EF4-FFF2-40B4-BE49-F238E27FC236}">
              <a16:creationId xmlns:a16="http://schemas.microsoft.com/office/drawing/2014/main" id="{3E5577FA-4638-3CE0-84F5-AFA39B9BA0D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532759" y="7532416"/>
          <a:ext cx="536465" cy="405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0.934511342595" createdVersion="8" refreshedVersion="8" minRefreshableVersion="3" recordCount="8523" xr:uid="{266AE78D-2938-49A0-9F74-5FE44BC28BDD}">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6" maxValue="2024" count="9">
        <n v="2017"/>
        <n v="2024"/>
        <n v="2020"/>
        <n v="2018"/>
        <n v="2019"/>
        <n v="2023"/>
        <n v="2016"/>
        <n v="2022"/>
        <n v="2021"/>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12054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21999999998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6111699999999"/>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208772"/>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2017999999998E-2"/>
    <n v="7.07"/>
    <n v="115.88339999999999"/>
    <n v="4.8"/>
  </r>
  <r>
    <x v="0"/>
    <n v="478"/>
    <s v="FDJ36"/>
    <x v="13"/>
    <x v="4"/>
    <s v="OUT045"/>
    <x v="2"/>
    <x v="2"/>
    <x v="0"/>
    <n v="0.12852022599999999"/>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219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864999999999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70000000000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4000000002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205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2083999999999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70000000000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6520999999995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7071000000001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2257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2213000000003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22699999999"/>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2"/>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201900000001"/>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4535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22"/>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22"/>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22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2"/>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999999999998"/>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803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226800000001"/>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2"/>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22"/>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877000000003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2245000000001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20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38500000001"/>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8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209600000001"/>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9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222E-2"/>
    <n v="17.5"/>
    <n v="139.91800000000001"/>
    <n v="3.3"/>
  </r>
  <r>
    <x v="1"/>
    <n v="5091"/>
    <s v="NCL31"/>
    <x v="10"/>
    <x v="3"/>
    <s v="OUT013"/>
    <x v="1"/>
    <x v="2"/>
    <x v="0"/>
    <n v="0.12022089399999999"/>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219999999999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20479999999997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22"/>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4560800000001"/>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22"/>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3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22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999999999998"/>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49757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7293000000005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20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6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79999999999"/>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22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63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22"/>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41000000001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65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627000000001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2"/>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4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9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849A3-AF75-486E-8D69-15086F0FDE40}" name="PivotTable7"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24">
  <location ref="A86:B89"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3">
    <format dxfId="12">
      <pivotArea type="all" dataOnly="0" outline="0" fieldPosition="0"/>
    </format>
    <format dxfId="11">
      <pivotArea type="origin" dataOnly="0" labelOnly="1" outline="0" fieldPosition="0"/>
    </format>
    <format dxfId="10">
      <pivotArea field="0" type="button" dataOnly="0" labelOnly="1" outline="0"/>
    </format>
    <format dxfId="9">
      <pivotArea type="topRight" dataOnly="0" labelOnly="1" outline="0" fieldPosition="0"/>
    </format>
    <format dxfId="8">
      <pivotArea field="6" type="button" dataOnly="0" labelOnly="1" outline="0" axis="axisRow" fieldPosition="0"/>
    </format>
    <format dxfId="7">
      <pivotArea type="all" dataOnly="0" outline="0" fieldPosition="0"/>
    </format>
    <format dxfId="6">
      <pivotArea collapsedLevelsAreSubtotals="1" fieldPosition="0">
        <references count="1">
          <reference field="6" count="1">
            <x v="0"/>
          </reference>
        </references>
      </pivotArea>
    </format>
    <format dxfId="5">
      <pivotArea collapsedLevelsAreSubtotals="1" fieldPosition="0">
        <references count="1">
          <reference field="6" count="1">
            <x v="1"/>
          </reference>
        </references>
      </pivotArea>
    </format>
    <format dxfId="4">
      <pivotArea collapsedLevelsAreSubtotals="1" fieldPosition="0">
        <references count="1">
          <reference field="6" count="1">
            <x v="2"/>
          </reference>
        </references>
      </pivotArea>
    </format>
    <format dxfId="3">
      <pivotArea type="all" dataOnly="0" outline="0" fieldPosition="0"/>
    </format>
    <format dxfId="2">
      <pivotArea outline="0" collapsedLevelsAreSubtotals="1" fieldPosition="0"/>
    </format>
    <format dxfId="1">
      <pivotArea dataOnly="0" labelOnly="1" fieldPosition="0">
        <references count="1">
          <reference field="6" count="0"/>
        </references>
      </pivotArea>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73F303-A608-4FB1-9895-FA59BAD4A7D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8:B54"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21">
    <format dxfId="159">
      <pivotArea type="all" dataOnly="0" outline="0" fieldPosition="0"/>
    </format>
    <format dxfId="158">
      <pivotArea outline="0" collapsedLevelsAreSubtotals="1" fieldPosition="0"/>
    </format>
    <format dxfId="157">
      <pivotArea field="3" type="button" dataOnly="0" labelOnly="1" outline="0" axis="axisRow" fieldPosition="0"/>
    </format>
    <format dxfId="156">
      <pivotArea dataOnly="0" labelOnly="1" fieldPosition="0">
        <references count="1">
          <reference field="3" count="0"/>
        </references>
      </pivotArea>
    </format>
    <format dxfId="155">
      <pivotArea dataOnly="0" labelOnly="1" outline="0" axis="axisValues" fieldPosition="0"/>
    </format>
    <format dxfId="154">
      <pivotArea collapsedLevelsAreSubtotals="1" fieldPosition="0">
        <references count="1">
          <reference field="3" count="1">
            <x v="6"/>
          </reference>
        </references>
      </pivotArea>
    </format>
    <format dxfId="153">
      <pivotArea collapsedLevelsAreSubtotals="1" fieldPosition="0">
        <references count="1">
          <reference field="3" count="1">
            <x v="13"/>
          </reference>
        </references>
      </pivotArea>
    </format>
    <format dxfId="152">
      <pivotArea collapsedLevelsAreSubtotals="1" fieldPosition="0">
        <references count="1">
          <reference field="3" count="1">
            <x v="9"/>
          </reference>
        </references>
      </pivotArea>
    </format>
    <format dxfId="151">
      <pivotArea collapsedLevelsAreSubtotals="1" fieldPosition="0">
        <references count="1">
          <reference field="3" count="1">
            <x v="5"/>
          </reference>
        </references>
      </pivotArea>
    </format>
    <format dxfId="150">
      <pivotArea collapsedLevelsAreSubtotals="1" fieldPosition="0">
        <references count="1">
          <reference field="3" count="1">
            <x v="4"/>
          </reference>
        </references>
      </pivotArea>
    </format>
    <format dxfId="149">
      <pivotArea collapsedLevelsAreSubtotals="1" fieldPosition="0">
        <references count="1">
          <reference field="3" count="1">
            <x v="3"/>
          </reference>
        </references>
      </pivotArea>
    </format>
    <format dxfId="148">
      <pivotArea collapsedLevelsAreSubtotals="1" fieldPosition="0">
        <references count="1">
          <reference field="3" count="1">
            <x v="0"/>
          </reference>
        </references>
      </pivotArea>
    </format>
    <format dxfId="147">
      <pivotArea collapsedLevelsAreSubtotals="1" fieldPosition="0">
        <references count="1">
          <reference field="3" count="1">
            <x v="8"/>
          </reference>
        </references>
      </pivotArea>
    </format>
    <format dxfId="146">
      <pivotArea collapsedLevelsAreSubtotals="1" fieldPosition="0">
        <references count="1">
          <reference field="3" count="1">
            <x v="10"/>
          </reference>
        </references>
      </pivotArea>
    </format>
    <format dxfId="145">
      <pivotArea collapsedLevelsAreSubtotals="1" fieldPosition="0">
        <references count="1">
          <reference field="3" count="1">
            <x v="14"/>
          </reference>
        </references>
      </pivotArea>
    </format>
    <format dxfId="144">
      <pivotArea collapsedLevelsAreSubtotals="1" fieldPosition="0">
        <references count="1">
          <reference field="3" count="1">
            <x v="1"/>
          </reference>
        </references>
      </pivotArea>
    </format>
    <format dxfId="143">
      <pivotArea collapsedLevelsAreSubtotals="1" fieldPosition="0">
        <references count="1">
          <reference field="3" count="1">
            <x v="7"/>
          </reference>
        </references>
      </pivotArea>
    </format>
    <format dxfId="142">
      <pivotArea collapsedLevelsAreSubtotals="1" fieldPosition="0">
        <references count="1">
          <reference field="3" count="1">
            <x v="11"/>
          </reference>
        </references>
      </pivotArea>
    </format>
    <format dxfId="141">
      <pivotArea collapsedLevelsAreSubtotals="1" fieldPosition="0">
        <references count="1">
          <reference field="3" count="1">
            <x v="15"/>
          </reference>
        </references>
      </pivotArea>
    </format>
    <format dxfId="140">
      <pivotArea collapsedLevelsAreSubtotals="1" fieldPosition="0">
        <references count="1">
          <reference field="3" count="1">
            <x v="2"/>
          </reference>
        </references>
      </pivotArea>
    </format>
    <format dxfId="139">
      <pivotArea collapsedLevelsAreSubtotals="1" fieldPosition="0">
        <references count="1">
          <reference field="3" count="1">
            <x v="12"/>
          </reference>
        </references>
      </pivotArea>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88D24-ACA3-4CD4-9F9A-2B69E8233069}" name="PivotTable5"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19">
  <location ref="A59:B68"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8">
    <format dxfId="30">
      <pivotArea type="all" dataOnly="0" outline="0" fieldPosition="0"/>
    </format>
    <format dxfId="29">
      <pivotArea type="origin" dataOnly="0" labelOnly="1" outline="0" fieldPosition="0"/>
    </format>
    <format dxfId="28">
      <pivotArea field="0" type="button" dataOnly="0" labelOnly="1" outline="0"/>
    </format>
    <format dxfId="27">
      <pivotArea type="topRight" dataOnly="0" labelOnly="1" outline="0" fieldPosition="0"/>
    </format>
    <format dxfId="26">
      <pivotArea field="6" type="button" dataOnly="0" labelOnly="1" outline="0"/>
    </format>
    <format dxfId="25">
      <pivotArea collapsedLevelsAreSubtotals="1" fieldPosition="0">
        <references count="1">
          <reference field="4" count="1">
            <x v="0"/>
          </reference>
        </references>
      </pivotArea>
    </format>
    <format dxfId="24">
      <pivotArea collapsedLevelsAreSubtotals="1" fieldPosition="0">
        <references count="1">
          <reference field="4" count="1">
            <x v="1"/>
          </reference>
        </references>
      </pivotArea>
    </format>
    <format dxfId="23">
      <pivotArea collapsedLevelsAreSubtotals="1" fieldPosition="0">
        <references count="1">
          <reference field="4" count="1">
            <x v="2"/>
          </reference>
        </references>
      </pivotArea>
    </format>
    <format dxfId="22">
      <pivotArea collapsedLevelsAreSubtotals="1" fieldPosition="0">
        <references count="1">
          <reference field="4" count="1">
            <x v="3"/>
          </reference>
        </references>
      </pivotArea>
    </format>
    <format dxfId="21">
      <pivotArea collapsedLevelsAreSubtotals="1" fieldPosition="0">
        <references count="1">
          <reference field="4" count="1">
            <x v="4"/>
          </reference>
        </references>
      </pivotArea>
    </format>
    <format dxfId="20">
      <pivotArea collapsedLevelsAreSubtotals="1" fieldPosition="0">
        <references count="1">
          <reference field="4" count="1">
            <x v="5"/>
          </reference>
        </references>
      </pivotArea>
    </format>
    <format dxfId="19">
      <pivotArea collapsedLevelsAreSubtotals="1" fieldPosition="0">
        <references count="1">
          <reference field="4" count="1">
            <x v="6"/>
          </reference>
        </references>
      </pivotArea>
    </format>
    <format dxfId="18">
      <pivotArea collapsedLevelsAreSubtotals="1" fieldPosition="0">
        <references count="1">
          <reference field="4" count="1">
            <x v="7"/>
          </reference>
        </references>
      </pivotArea>
    </format>
    <format dxfId="17">
      <pivotArea collapsedLevelsAreSubtotals="1" fieldPosition="0">
        <references count="1">
          <reference field="4" count="1">
            <x v="8"/>
          </reference>
        </references>
      </pivotArea>
    </format>
    <format dxfId="16">
      <pivotArea type="all" dataOnly="0" outline="0" fieldPosition="0"/>
    </format>
    <format dxfId="15">
      <pivotArea outline="0" collapsedLevelsAreSubtotals="1" fieldPosition="0"/>
    </format>
    <format dxfId="14">
      <pivotArea dataOnly="0" labelOnly="1" fieldPosition="0">
        <references count="1">
          <reference field="4" count="0"/>
        </references>
      </pivotArea>
    </format>
    <format dxfId="13">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4" count="1" selected="0">
            <x v="3"/>
          </reference>
        </references>
      </pivotArea>
    </chartFormat>
    <chartFormat chart="16" format="5">
      <pivotArea type="data" outline="0" fieldPosition="0">
        <references count="2">
          <reference field="4294967294" count="1" selected="0">
            <x v="0"/>
          </reference>
          <reference field="4" count="1" selected="0">
            <x v="0"/>
          </reference>
        </references>
      </pivotArea>
    </chartFormat>
    <chartFormat chart="16" format="6">
      <pivotArea type="data" outline="0" fieldPosition="0">
        <references count="2">
          <reference field="4294967294" count="1" selected="0">
            <x v="0"/>
          </reference>
          <reference field="4" count="1" selected="0">
            <x v="1"/>
          </reference>
        </references>
      </pivotArea>
    </chartFormat>
    <chartFormat chart="16" format="7">
      <pivotArea type="data" outline="0" fieldPosition="0">
        <references count="2">
          <reference field="4294967294" count="1" selected="0">
            <x v="0"/>
          </reference>
          <reference field="4" count="1" selected="0">
            <x v="2"/>
          </reference>
        </references>
      </pivotArea>
    </chartFormat>
    <chartFormat chart="16" format="8">
      <pivotArea type="data" outline="0" fieldPosition="0">
        <references count="2">
          <reference field="4294967294" count="1" selected="0">
            <x v="0"/>
          </reference>
          <reference field="4" count="1" selected="0">
            <x v="4"/>
          </reference>
        </references>
      </pivotArea>
    </chartFormat>
    <chartFormat chart="16" format="9">
      <pivotArea type="data" outline="0" fieldPosition="0">
        <references count="2">
          <reference field="4294967294" count="1" selected="0">
            <x v="0"/>
          </reference>
          <reference field="4" count="1" selected="0">
            <x v="5"/>
          </reference>
        </references>
      </pivotArea>
    </chartFormat>
    <chartFormat chart="16" format="10">
      <pivotArea type="data" outline="0" fieldPosition="0">
        <references count="2">
          <reference field="4294967294" count="1" selected="0">
            <x v="0"/>
          </reference>
          <reference field="4" count="1" selected="0">
            <x v="6"/>
          </reference>
        </references>
      </pivotArea>
    </chartFormat>
    <chartFormat chart="16" format="11">
      <pivotArea type="data" outline="0" fieldPosition="0">
        <references count="2">
          <reference field="4294967294" count="1" selected="0">
            <x v="0"/>
          </reference>
          <reference field="4" count="1" selected="0">
            <x v="7"/>
          </reference>
        </references>
      </pivotArea>
    </chartFormat>
    <chartFormat chart="16" format="12">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45D801-2516-4C37-AFDC-87E35BC0EA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numFmtId="167"/>
    <dataField name="Average of Sales2" fld="11" subtotal="average" baseField="0" baseItem="1"/>
    <dataField name="Number Of Items" fld="1" subtotal="count" baseField="0" baseItem="2"/>
    <dataField name="Average of Rating" fld="12" subtotal="average" baseField="0" baseItem="2"/>
  </dataFields>
  <formats count="7">
    <format dxfId="37">
      <pivotArea type="all" dataOnly="0" outline="0" fieldPosition="0"/>
    </format>
    <format dxfId="36">
      <pivotArea outline="0" collapsedLevelsAreSubtotals="1" fieldPosition="0"/>
    </format>
    <format dxfId="35">
      <pivotArea dataOnly="0" labelOnly="1" outline="0" fieldPosition="0">
        <references count="1">
          <reference field="4294967294" count="4">
            <x v="0"/>
            <x v="1"/>
            <x v="2"/>
            <x v="3"/>
          </reference>
        </references>
      </pivotArea>
    </format>
    <format dxfId="34">
      <pivotArea type="all" dataOnly="0" outline="0" fieldPosition="0"/>
    </format>
    <format dxfId="33">
      <pivotArea outline="0" collapsedLevelsAreSubtotals="1" fieldPosition="0"/>
    </format>
    <format dxfId="32">
      <pivotArea dataOnly="0" labelOnly="1" outline="0" fieldPosition="0">
        <references count="1">
          <reference field="4294967294" count="4">
            <x v="0"/>
            <x v="1"/>
            <x v="2"/>
            <x v="3"/>
          </reference>
        </references>
      </pivotArea>
    </format>
    <format dxfId="3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AE13D-F446-4D83-A7B9-4037AA8E06A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4">
    <format dxfId="51">
      <pivotArea type="all" dataOnly="0" outline="0" fieldPosition="0"/>
    </format>
    <format dxfId="50">
      <pivotArea outline="0" collapsedLevelsAreSubtotals="1" fieldPosition="0"/>
    </format>
    <format dxfId="49">
      <pivotArea type="origin" dataOnly="0" labelOnly="1" outline="0" fieldPosition="0"/>
    </format>
    <format dxfId="48">
      <pivotArea field="0" type="button" dataOnly="0" labelOnly="1" outline="0" axis="axisCol" fieldPosition="0"/>
    </format>
    <format dxfId="47">
      <pivotArea type="topRight" dataOnly="0" labelOnly="1" outline="0" fieldPosition="0"/>
    </format>
    <format dxfId="46">
      <pivotArea field="6" type="button" dataOnly="0" labelOnly="1" outline="0" axis="axisRow" fieldPosition="0"/>
    </format>
    <format dxfId="45">
      <pivotArea dataOnly="0" labelOnly="1" fieldPosition="0">
        <references count="1">
          <reference field="6" count="0"/>
        </references>
      </pivotArea>
    </format>
    <format dxfId="44">
      <pivotArea dataOnly="0" labelOnly="1" fieldPosition="0">
        <references count="1">
          <reference field="0" count="0"/>
        </references>
      </pivotArea>
    </format>
    <format dxfId="43">
      <pivotArea collapsedLevelsAreSubtotals="1" fieldPosition="0">
        <references count="2">
          <reference field="0" count="1" selected="0">
            <x v="0"/>
          </reference>
          <reference field="6" count="1">
            <x v="2"/>
          </reference>
        </references>
      </pivotArea>
    </format>
    <format dxfId="42">
      <pivotArea collapsedLevelsAreSubtotals="1" fieldPosition="0">
        <references count="2">
          <reference field="0" count="1" selected="0">
            <x v="0"/>
          </reference>
          <reference field="6" count="1">
            <x v="1"/>
          </reference>
        </references>
      </pivotArea>
    </format>
    <format dxfId="41">
      <pivotArea collapsedLevelsAreSubtotals="1" fieldPosition="0">
        <references count="2">
          <reference field="0" count="1" selected="0">
            <x v="0"/>
          </reference>
          <reference field="6" count="1">
            <x v="0"/>
          </reference>
        </references>
      </pivotArea>
    </format>
    <format dxfId="40">
      <pivotArea collapsedLevelsAreSubtotals="1" fieldPosition="0">
        <references count="2">
          <reference field="0" count="1" selected="0">
            <x v="1"/>
          </reference>
          <reference field="6" count="1">
            <x v="2"/>
          </reference>
        </references>
      </pivotArea>
    </format>
    <format dxfId="39">
      <pivotArea collapsedLevelsAreSubtotals="1" fieldPosition="0">
        <references count="2">
          <reference field="0" count="1" selected="0">
            <x v="1"/>
          </reference>
          <reference field="6" count="1">
            <x v="1"/>
          </reference>
        </references>
      </pivotArea>
    </format>
    <format dxfId="38">
      <pivotArea collapsedLevelsAreSubtotals="1" fieldPosition="0">
        <references count="2">
          <reference field="0" count="1" selected="0">
            <x v="1"/>
          </reference>
          <reference field="6"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2BD318-481F-4F8D-B975-F9A0B96FED54}" name="PivotTable10"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37">
  <location ref="A123:B12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dataFields>
  <formats count="26">
    <format dxfId="77">
      <pivotArea type="all" dataOnly="0" outline="0" fieldPosition="0"/>
    </format>
    <format dxfId="76">
      <pivotArea type="origin" dataOnly="0" labelOnly="1" outline="0" fieldPosition="0"/>
    </format>
    <format dxfId="75">
      <pivotArea field="0" type="button" dataOnly="0" labelOnly="1" outline="0"/>
    </format>
    <format dxfId="74">
      <pivotArea type="topRight" dataOnly="0" labelOnly="1" outline="0" fieldPosition="0"/>
    </format>
    <format dxfId="73">
      <pivotArea field="6" type="button" dataOnly="0" labelOnly="1" outline="0"/>
    </format>
    <format dxfId="72">
      <pivotArea type="all" dataOnly="0" outline="0" fieldPosition="0"/>
    </format>
    <format dxfId="71">
      <pivotArea type="all" dataOnly="0" outline="0" fieldPosition="0"/>
    </format>
    <format dxfId="70">
      <pivotArea type="all" dataOnly="0" outline="0" fieldPosition="0"/>
    </format>
    <format dxfId="69">
      <pivotArea outline="0" collapsedLevelsAreSubtotals="1"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dataOnly="0" labelOnly="1" fieldPosition="0">
        <references count="1">
          <reference field="8" count="0"/>
        </references>
      </pivotArea>
    </format>
    <format dxfId="64">
      <pivotArea dataOnly="0" labelOnly="1" outline="0" axis="axisValues" fieldPosition="0"/>
    </format>
    <format dxfId="63">
      <pivotArea collapsedLevelsAreSubtotals="1" fieldPosition="0">
        <references count="1">
          <reference field="8" count="1">
            <x v="1"/>
          </reference>
        </references>
      </pivotArea>
    </format>
    <format dxfId="62">
      <pivotArea collapsedLevelsAreSubtotals="1" fieldPosition="0">
        <references count="1">
          <reference field="8" count="1">
            <x v="0"/>
          </reference>
        </references>
      </pivotArea>
    </format>
    <format dxfId="61">
      <pivotArea collapsedLevelsAreSubtotals="1" fieldPosition="0">
        <references count="1">
          <reference field="8" count="1">
            <x v="3"/>
          </reference>
        </references>
      </pivotArea>
    </format>
    <format dxfId="60">
      <pivotArea collapsedLevelsAreSubtotals="1" fieldPosition="0">
        <references count="1">
          <reference field="8" count="1">
            <x v="2"/>
          </reference>
        </references>
      </pivotArea>
    </format>
    <format dxfId="59">
      <pivotArea type="all" dataOnly="0" outline="0" fieldPosition="0"/>
    </format>
    <format dxfId="58">
      <pivotArea outline="0" collapsedLevelsAreSubtotals="1" fieldPosition="0"/>
    </format>
    <format dxfId="57">
      <pivotArea dataOnly="0" labelOnly="1" fieldPosition="0">
        <references count="1">
          <reference field="8" count="0"/>
        </references>
      </pivotArea>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dataOnly="0" labelOnly="1" fieldPosition="0">
        <references count="1">
          <reference field="8" count="0"/>
        </references>
      </pivotArea>
    </format>
    <format dxfId="5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1000B8-4BCB-42A3-A9E8-EBF96A8F3E7A}" name="PivotTable8"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29">
  <location ref="A101:B10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9">
    <format dxfId="96">
      <pivotArea type="all" dataOnly="0" outline="0" fieldPosition="0"/>
    </format>
    <format dxfId="95">
      <pivotArea type="origin" dataOnly="0" labelOnly="1" outline="0" fieldPosition="0"/>
    </format>
    <format dxfId="94">
      <pivotArea field="0" type="button" dataOnly="0" labelOnly="1" outline="0"/>
    </format>
    <format dxfId="93">
      <pivotArea type="topRight" dataOnly="0" labelOnly="1" outline="0" fieldPosition="0"/>
    </format>
    <format dxfId="92">
      <pivotArea field="6" type="button" dataOnly="0" labelOnly="1" outline="0"/>
    </format>
    <format dxfId="91">
      <pivotArea type="all" dataOnly="0" outline="0" fieldPosition="0"/>
    </format>
    <format dxfId="90">
      <pivotArea type="all" dataOnly="0" outline="0" fieldPosition="0"/>
    </format>
    <format dxfId="89">
      <pivotArea collapsedLevelsAreSubtotals="1" fieldPosition="0">
        <references count="1">
          <reference field="8" count="1">
            <x v="0"/>
          </reference>
        </references>
      </pivotArea>
    </format>
    <format dxfId="88">
      <pivotArea collapsedLevelsAreSubtotals="1" fieldPosition="0">
        <references count="1">
          <reference field="8" count="1">
            <x v="3"/>
          </reference>
        </references>
      </pivotArea>
    </format>
    <format dxfId="87">
      <pivotArea collapsedLevelsAreSubtotals="1" fieldPosition="0">
        <references count="1">
          <reference field="8" count="1">
            <x v="2"/>
          </reference>
        </references>
      </pivotArea>
    </format>
    <format dxfId="86">
      <pivotArea collapsedLevelsAreSubtotals="1" fieldPosition="0">
        <references count="1">
          <reference field="8" count="1">
            <x v="1"/>
          </reference>
        </references>
      </pivotArea>
    </format>
    <format dxfId="85">
      <pivotArea type="all" dataOnly="0" outline="0" fieldPosition="0"/>
    </format>
    <format dxfId="84">
      <pivotArea outline="0" collapsedLevelsAreSubtotals="1" fieldPosition="0"/>
    </format>
    <format dxfId="83">
      <pivotArea dataOnly="0" labelOnly="1" fieldPosition="0">
        <references count="1">
          <reference field="8" count="0"/>
        </references>
      </pivotArea>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dataOnly="0" labelOnly="1" fieldPosition="0">
        <references count="1">
          <reference field="8" count="0"/>
        </references>
      </pivotArea>
    </format>
    <format dxfId="7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D8ECCB-EF17-41D8-9EE1-1D673E557E7C}"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axis="axisValues" fieldPosition="0"/>
    </format>
    <format dxfId="98">
      <pivotArea collapsedLevelsAreSubtotals="1" fieldPosition="0">
        <references count="1">
          <reference field="0" count="1">
            <x v="1"/>
          </reference>
        </references>
      </pivotArea>
    </format>
    <format dxfId="97">
      <pivotArea collapsedLevelsAreSubtotals="1" fieldPosition="0">
        <references count="1">
          <reference field="0"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E825F8-C14F-4051-BA9C-427A4FBE3D20}" name="PivotTable9"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33">
  <location ref="A112:B11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4"/>
  </dataFields>
  <formats count="22">
    <format dxfId="126">
      <pivotArea type="all" dataOnly="0" outline="0" fieldPosition="0"/>
    </format>
    <format dxfId="125">
      <pivotArea type="origin" dataOnly="0" labelOnly="1" outline="0" fieldPosition="0"/>
    </format>
    <format dxfId="124">
      <pivotArea field="0" type="button" dataOnly="0" labelOnly="1" outline="0"/>
    </format>
    <format dxfId="123">
      <pivotArea type="topRight" dataOnly="0" labelOnly="1" outline="0" fieldPosition="0"/>
    </format>
    <format dxfId="122">
      <pivotArea field="6" type="button" dataOnly="0" labelOnly="1" outline="0"/>
    </format>
    <format dxfId="121">
      <pivotArea type="all" dataOnly="0" outline="0" fieldPosition="0"/>
    </format>
    <format dxfId="120">
      <pivotArea type="all" dataOnly="0" outline="0" fieldPosition="0"/>
    </format>
    <format dxfId="119">
      <pivotArea collapsedLevelsAreSubtotals="1" fieldPosition="0">
        <references count="1">
          <reference field="8" count="1">
            <x v="0"/>
          </reference>
        </references>
      </pivotArea>
    </format>
    <format dxfId="118">
      <pivotArea collapsedLevelsAreSubtotals="1" fieldPosition="0">
        <references count="1">
          <reference field="8" count="1">
            <x v="3"/>
          </reference>
        </references>
      </pivotArea>
    </format>
    <format dxfId="117">
      <pivotArea collapsedLevelsAreSubtotals="1" fieldPosition="0">
        <references count="1">
          <reference field="8" count="1">
            <x v="2"/>
          </reference>
        </references>
      </pivotArea>
    </format>
    <format dxfId="116">
      <pivotArea collapsedLevelsAreSubtotals="1" fieldPosition="0">
        <references count="1">
          <reference field="8" count="1">
            <x v="1"/>
          </reference>
        </references>
      </pivotArea>
    </format>
    <format dxfId="115">
      <pivotArea type="all" dataOnly="0" outline="0" fieldPosition="0"/>
    </format>
    <format dxfId="114">
      <pivotArea outline="0" collapsedLevelsAreSubtotals="1" fieldPosition="0"/>
    </format>
    <format dxfId="113">
      <pivotArea outline="0" collapsedLevelsAreSubtotals="1" fieldPosition="0"/>
    </format>
    <format dxfId="112">
      <pivotArea type="all" dataOnly="0" outline="0" fieldPosition="0"/>
    </format>
    <format dxfId="111">
      <pivotArea outline="0" collapsedLevelsAreSubtotals="1" fieldPosition="0"/>
    </format>
    <format dxfId="110">
      <pivotArea dataOnly="0" labelOnly="1" fieldPosition="0">
        <references count="1">
          <reference field="8" count="0"/>
        </references>
      </pivotArea>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fieldPosition="0">
        <references count="1">
          <reference field="8" count="0"/>
        </references>
      </pivotArea>
    </format>
    <format dxfId="10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E24DB1-028C-43CC-BD99-D5B6029B0586}" name="PivotTable6"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24">
  <location ref="A74:B7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2">
    <format dxfId="138">
      <pivotArea type="all" dataOnly="0" outline="0" fieldPosition="0"/>
    </format>
    <format dxfId="137">
      <pivotArea type="origin" dataOnly="0" labelOnly="1" outline="0" fieldPosition="0"/>
    </format>
    <format dxfId="136">
      <pivotArea field="0" type="button" dataOnly="0" labelOnly="1" outline="0"/>
    </format>
    <format dxfId="135">
      <pivotArea type="topRight" dataOnly="0" labelOnly="1" outline="0" fieldPosition="0"/>
    </format>
    <format dxfId="134">
      <pivotArea field="6" type="button" dataOnly="0" labelOnly="1" outline="0"/>
    </format>
    <format dxfId="133">
      <pivotArea collapsedLevelsAreSubtotals="1" fieldPosition="0">
        <references count="1">
          <reference field="7" count="1">
            <x v="0"/>
          </reference>
        </references>
      </pivotArea>
    </format>
    <format dxfId="132">
      <pivotArea collapsedLevelsAreSubtotals="1" fieldPosition="0">
        <references count="1">
          <reference field="7" count="1">
            <x v="1"/>
          </reference>
        </references>
      </pivotArea>
    </format>
    <format dxfId="131">
      <pivotArea collapsedLevelsAreSubtotals="1" fieldPosition="0">
        <references count="1">
          <reference field="7" count="1">
            <x v="2"/>
          </reference>
        </references>
      </pivotArea>
    </format>
    <format dxfId="130">
      <pivotArea type="all" dataOnly="0" outline="0" fieldPosition="0"/>
    </format>
    <format dxfId="129">
      <pivotArea outline="0" collapsedLevelsAreSubtotals="1" fieldPosition="0"/>
    </format>
    <format dxfId="128">
      <pivotArea dataOnly="0" labelOnly="1" fieldPosition="0">
        <references count="1">
          <reference field="7" count="0"/>
        </references>
      </pivotArea>
    </format>
    <format dxfId="12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51D154C-E891-4D52-85FA-E9D5FF7052BE}" sourceName="Outlet Size">
  <pivotTables>
    <pivotTable tabId="5" name="PivotTable7"/>
    <pivotTable tabId="5" name="PivotTable1"/>
    <pivotTable tabId="5" name="PivotTable10"/>
    <pivotTable tabId="5" name="PivotTable2"/>
    <pivotTable tabId="5" name="PivotTable3"/>
    <pivotTable tabId="5" name="PivotTable4"/>
    <pivotTable tabId="5" name="PivotTable5"/>
    <pivotTable tabId="5" name="PivotTable6"/>
    <pivotTable tabId="5" name="PivotTable8"/>
    <pivotTable tabId="5" name="PivotTable9"/>
  </pivotTables>
  <data>
    <tabular pivotCacheId="141205465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3D4D5C0-C551-4BA9-88C1-12A2FB5C46FA}" sourceName="Outlet Location Type">
  <pivotTables>
    <pivotTable tabId="5" name="PivotTable8"/>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9"/>
  </pivotTables>
  <data>
    <tabular pivotCacheId="14120546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6562DB2-D573-4075-94CD-7EF17D54636E}" sourceName="Item Type">
  <pivotTables>
    <pivotTable tabId="5" name="PivotTable8"/>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9"/>
  </pivotTables>
  <data>
    <tabular pivotCacheId="141205465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1789B7B-FF35-4809-9776-2350919D15ED}" cache="Slicer_Outlet_Size" caption="Outlet Size" rowHeight="257175"/>
  <slicer name="Outlet Location Type" xr10:uid="{35ABF9B9-6062-4829-AE07-2F10597E8E5D}" cache="Slicer_Outlet_Location_Type" caption="Outlet Location Type" rowHeight="257175"/>
  <slicer name="Item Type" xr10:uid="{F7B95951-F942-4991-A003-85601E810F6B}"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00CBFFD-95C6-4EDA-B1B1-0E69B1BA7A8A}" cache="Slicer_Outlet_Size" caption="Outlet Size" style="BLINKIT ANALYSIS" rowHeight="257175"/>
  <slicer name="Outlet Location Type 1" xr10:uid="{2328C130-99E9-4C66-997B-CE055DCB33D4}" cache="Slicer_Outlet_Location_Type" caption="Outlet Location Type" style="BLINKIT ANALYSIS" rowHeight="257175"/>
  <slicer name="Item Type 1" xr10:uid="{6ED37DB7-46C1-47BB-8B36-0C34FA477F09}"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2E0981AD-98EC-4BAE-8A80-0B88494B3DD9}"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topLeftCell="A4" workbookViewId="0">
      <selection activeCell="D12" sqref="D12"/>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2017</v>
      </c>
      <c r="F2" t="s">
        <v>13</v>
      </c>
      <c r="G2" t="s">
        <v>14</v>
      </c>
      <c r="H2" t="s">
        <v>15</v>
      </c>
      <c r="I2" t="s">
        <v>16</v>
      </c>
      <c r="J2">
        <v>0.10001350000000001</v>
      </c>
      <c r="K2">
        <v>15.1</v>
      </c>
      <c r="L2">
        <v>145.4786</v>
      </c>
      <c r="M2">
        <v>5</v>
      </c>
    </row>
    <row r="3" spans="1:13" x14ac:dyDescent="0.3">
      <c r="A3" t="s">
        <v>17</v>
      </c>
      <c r="B3">
        <v>2</v>
      </c>
      <c r="C3" t="s">
        <v>18</v>
      </c>
      <c r="D3" t="s">
        <v>19</v>
      </c>
      <c r="E3">
        <v>2024</v>
      </c>
      <c r="F3" t="s">
        <v>20</v>
      </c>
      <c r="G3" t="s">
        <v>21</v>
      </c>
      <c r="H3" t="s">
        <v>15</v>
      </c>
      <c r="I3" t="s">
        <v>22</v>
      </c>
      <c r="J3">
        <v>8.5960510000000004E-3</v>
      </c>
      <c r="K3">
        <v>11.8</v>
      </c>
      <c r="L3">
        <v>115.3492</v>
      </c>
      <c r="M3">
        <v>5</v>
      </c>
    </row>
    <row r="4" spans="1:13" x14ac:dyDescent="0.3">
      <c r="A4" t="s">
        <v>10</v>
      </c>
      <c r="B4">
        <v>3</v>
      </c>
      <c r="C4" t="s">
        <v>23</v>
      </c>
      <c r="D4" t="s">
        <v>24</v>
      </c>
      <c r="E4">
        <v>2020</v>
      </c>
      <c r="F4" t="s">
        <v>25</v>
      </c>
      <c r="G4" t="s">
        <v>14</v>
      </c>
      <c r="H4" t="s">
        <v>26</v>
      </c>
      <c r="I4" t="s">
        <v>16</v>
      </c>
      <c r="J4">
        <v>2.5896485E-2</v>
      </c>
      <c r="K4">
        <v>13.85</v>
      </c>
      <c r="L4">
        <v>165.02099999999999</v>
      </c>
      <c r="M4">
        <v>5</v>
      </c>
    </row>
    <row r="5" spans="1:13" x14ac:dyDescent="0.3">
      <c r="A5" t="s">
        <v>10</v>
      </c>
      <c r="B5">
        <v>4</v>
      </c>
      <c r="C5" t="s">
        <v>27</v>
      </c>
      <c r="D5" t="s">
        <v>28</v>
      </c>
      <c r="E5">
        <v>2018</v>
      </c>
      <c r="F5" t="s">
        <v>29</v>
      </c>
      <c r="G5" t="s">
        <v>21</v>
      </c>
      <c r="H5" t="s">
        <v>30</v>
      </c>
      <c r="I5" t="s">
        <v>16</v>
      </c>
      <c r="J5">
        <v>4.2277866999999997E-2</v>
      </c>
      <c r="K5">
        <v>12.15</v>
      </c>
      <c r="L5">
        <v>126.5046</v>
      </c>
      <c r="M5">
        <v>5</v>
      </c>
    </row>
    <row r="6" spans="1:13" x14ac:dyDescent="0.3">
      <c r="A6" t="s">
        <v>17</v>
      </c>
      <c r="B6">
        <v>5</v>
      </c>
      <c r="C6" t="s">
        <v>31</v>
      </c>
      <c r="D6" t="s">
        <v>32</v>
      </c>
      <c r="E6">
        <v>2019</v>
      </c>
      <c r="F6" t="s">
        <v>33</v>
      </c>
      <c r="G6" t="s">
        <v>34</v>
      </c>
      <c r="H6" t="s">
        <v>26</v>
      </c>
      <c r="I6" t="s">
        <v>16</v>
      </c>
      <c r="J6">
        <v>3.3970195000000002E-2</v>
      </c>
      <c r="K6">
        <v>19.600000000000001</v>
      </c>
      <c r="L6">
        <v>55.1614</v>
      </c>
      <c r="M6">
        <v>5</v>
      </c>
    </row>
    <row r="7" spans="1:13" x14ac:dyDescent="0.3">
      <c r="A7" t="s">
        <v>35</v>
      </c>
      <c r="B7">
        <v>6</v>
      </c>
      <c r="C7" t="s">
        <v>36</v>
      </c>
      <c r="D7" t="s">
        <v>24</v>
      </c>
      <c r="E7">
        <v>2023</v>
      </c>
      <c r="F7" t="s">
        <v>37</v>
      </c>
      <c r="G7" t="s">
        <v>34</v>
      </c>
      <c r="H7" t="s">
        <v>26</v>
      </c>
      <c r="I7" t="s">
        <v>16</v>
      </c>
      <c r="J7">
        <v>5.5054809999999996E-3</v>
      </c>
      <c r="K7">
        <v>8.89</v>
      </c>
      <c r="L7">
        <v>102.4016</v>
      </c>
      <c r="M7">
        <v>5</v>
      </c>
    </row>
    <row r="8" spans="1:13" x14ac:dyDescent="0.3">
      <c r="A8" t="s">
        <v>17</v>
      </c>
      <c r="B8">
        <v>7</v>
      </c>
      <c r="C8" t="s">
        <v>38</v>
      </c>
      <c r="D8" t="s">
        <v>19</v>
      </c>
      <c r="E8">
        <v>2016</v>
      </c>
      <c r="F8" t="s">
        <v>39</v>
      </c>
      <c r="G8" t="s">
        <v>21</v>
      </c>
      <c r="H8" t="s">
        <v>26</v>
      </c>
      <c r="I8" t="s">
        <v>40</v>
      </c>
      <c r="J8">
        <v>9.8312420999999997E-2</v>
      </c>
      <c r="K8">
        <v>11.8</v>
      </c>
      <c r="L8">
        <v>81.461799999999997</v>
      </c>
      <c r="M8">
        <v>5</v>
      </c>
    </row>
    <row r="9" spans="1:13" x14ac:dyDescent="0.3">
      <c r="A9" t="s">
        <v>17</v>
      </c>
      <c r="B9">
        <v>8</v>
      </c>
      <c r="C9" t="s">
        <v>41</v>
      </c>
      <c r="D9" t="s">
        <v>42</v>
      </c>
      <c r="E9">
        <v>2019</v>
      </c>
      <c r="F9" t="s">
        <v>33</v>
      </c>
      <c r="G9" t="s">
        <v>34</v>
      </c>
      <c r="H9" t="s">
        <v>26</v>
      </c>
      <c r="I9" t="s">
        <v>16</v>
      </c>
      <c r="J9">
        <v>2.6903713999999999E-2</v>
      </c>
      <c r="K9">
        <v>19.7</v>
      </c>
      <c r="L9">
        <v>96.072599999999994</v>
      </c>
      <c r="M9">
        <v>5</v>
      </c>
    </row>
    <row r="10" spans="1:13" x14ac:dyDescent="0.3">
      <c r="A10" t="s">
        <v>17</v>
      </c>
      <c r="B10">
        <v>9</v>
      </c>
      <c r="C10" t="s">
        <v>43</v>
      </c>
      <c r="D10" t="s">
        <v>12</v>
      </c>
      <c r="E10">
        <v>2018</v>
      </c>
      <c r="F10" t="s">
        <v>29</v>
      </c>
      <c r="G10" t="s">
        <v>21</v>
      </c>
      <c r="H10" t="s">
        <v>30</v>
      </c>
      <c r="I10" t="s">
        <v>16</v>
      </c>
      <c r="J10">
        <v>2.4129332E-2</v>
      </c>
      <c r="K10">
        <v>20.75</v>
      </c>
      <c r="L10">
        <v>124.173</v>
      </c>
      <c r="M10">
        <v>5</v>
      </c>
    </row>
    <row r="11" spans="1:13" x14ac:dyDescent="0.3">
      <c r="A11" t="s">
        <v>17</v>
      </c>
      <c r="B11">
        <v>10</v>
      </c>
      <c r="C11" t="s">
        <v>44</v>
      </c>
      <c r="D11" t="s">
        <v>28</v>
      </c>
      <c r="E11">
        <v>2022</v>
      </c>
      <c r="F11" t="s">
        <v>45</v>
      </c>
      <c r="G11" t="s">
        <v>21</v>
      </c>
      <c r="H11" t="s">
        <v>15</v>
      </c>
      <c r="I11" t="s">
        <v>46</v>
      </c>
      <c r="J11">
        <v>0.101561568</v>
      </c>
      <c r="L11">
        <v>181.92920000000001</v>
      </c>
      <c r="M11">
        <v>5</v>
      </c>
    </row>
    <row r="12" spans="1:13" x14ac:dyDescent="0.3">
      <c r="A12" t="s">
        <v>17</v>
      </c>
      <c r="B12">
        <v>11</v>
      </c>
      <c r="C12" t="s">
        <v>47</v>
      </c>
      <c r="D12" t="s">
        <v>48</v>
      </c>
      <c r="E12">
        <v>2022</v>
      </c>
      <c r="F12" t="s">
        <v>45</v>
      </c>
      <c r="G12" t="s">
        <v>21</v>
      </c>
      <c r="H12" t="s">
        <v>15</v>
      </c>
      <c r="I12" t="s">
        <v>46</v>
      </c>
      <c r="J12">
        <v>8.4554568999999996E-2</v>
      </c>
      <c r="L12">
        <v>109.8912</v>
      </c>
      <c r="M12">
        <v>5</v>
      </c>
    </row>
    <row r="13" spans="1:13" x14ac:dyDescent="0.3">
      <c r="A13" t="s">
        <v>17</v>
      </c>
      <c r="B13">
        <v>12</v>
      </c>
      <c r="C13" t="s">
        <v>49</v>
      </c>
      <c r="D13" t="s">
        <v>19</v>
      </c>
      <c r="E13">
        <v>2021</v>
      </c>
      <c r="F13" t="s">
        <v>50</v>
      </c>
      <c r="G13" t="s">
        <v>34</v>
      </c>
      <c r="H13" t="s">
        <v>26</v>
      </c>
      <c r="I13" t="s">
        <v>16</v>
      </c>
      <c r="J13">
        <v>5.2044976E-2</v>
      </c>
      <c r="K13">
        <v>18.850000000000001</v>
      </c>
      <c r="L13">
        <v>192.18459999999999</v>
      </c>
      <c r="M13">
        <v>5</v>
      </c>
    </row>
    <row r="14" spans="1:13" x14ac:dyDescent="0.3">
      <c r="A14" t="s">
        <v>17</v>
      </c>
      <c r="B14">
        <v>13</v>
      </c>
      <c r="C14" t="s">
        <v>51</v>
      </c>
      <c r="D14" t="s">
        <v>12</v>
      </c>
      <c r="E14">
        <v>2024</v>
      </c>
      <c r="F14" t="s">
        <v>20</v>
      </c>
      <c r="G14" t="s">
        <v>21</v>
      </c>
      <c r="H14" t="s">
        <v>15</v>
      </c>
      <c r="I14" t="s">
        <v>22</v>
      </c>
      <c r="J14">
        <v>0.12893766100000001</v>
      </c>
      <c r="K14">
        <v>17.100000000000001</v>
      </c>
      <c r="L14">
        <v>112.3886</v>
      </c>
      <c r="M14">
        <v>5</v>
      </c>
    </row>
    <row r="15" spans="1:13" x14ac:dyDescent="0.3">
      <c r="A15" t="s">
        <v>17</v>
      </c>
      <c r="B15">
        <v>14</v>
      </c>
      <c r="C15" t="s">
        <v>52</v>
      </c>
      <c r="D15" t="s">
        <v>42</v>
      </c>
      <c r="E15">
        <v>2018</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2022</v>
      </c>
      <c r="F16" t="s">
        <v>45</v>
      </c>
      <c r="G16" t="s">
        <v>21</v>
      </c>
      <c r="H16" t="s">
        <v>15</v>
      </c>
      <c r="I16" t="s">
        <v>46</v>
      </c>
      <c r="J16">
        <v>3.2928239999999998E-2</v>
      </c>
      <c r="L16">
        <v>173.1738</v>
      </c>
      <c r="M16">
        <v>5</v>
      </c>
    </row>
    <row r="17" spans="1:13" x14ac:dyDescent="0.3">
      <c r="A17" t="s">
        <v>10</v>
      </c>
      <c r="B17">
        <v>16</v>
      </c>
      <c r="C17" t="s">
        <v>55</v>
      </c>
      <c r="D17" t="s">
        <v>12</v>
      </c>
      <c r="E17">
        <v>2021</v>
      </c>
      <c r="F17" t="s">
        <v>50</v>
      </c>
      <c r="G17" t="s">
        <v>34</v>
      </c>
      <c r="H17" t="s">
        <v>26</v>
      </c>
      <c r="I17" t="s">
        <v>16</v>
      </c>
      <c r="J17">
        <v>1.8801549000000001E-2</v>
      </c>
      <c r="K17">
        <v>20.25</v>
      </c>
      <c r="L17">
        <v>222.1772</v>
      </c>
      <c r="M17">
        <v>5</v>
      </c>
    </row>
    <row r="18" spans="1:13" x14ac:dyDescent="0.3">
      <c r="A18" t="s">
        <v>17</v>
      </c>
      <c r="B18">
        <v>17</v>
      </c>
      <c r="C18" t="s">
        <v>56</v>
      </c>
      <c r="D18" t="s">
        <v>57</v>
      </c>
      <c r="E18">
        <v>2024</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2017</v>
      </c>
      <c r="F19" t="s">
        <v>13</v>
      </c>
      <c r="G19" t="s">
        <v>14</v>
      </c>
      <c r="H19" t="s">
        <v>15</v>
      </c>
      <c r="I19" t="s">
        <v>16</v>
      </c>
      <c r="J19">
        <v>7.7628053000000002E-2</v>
      </c>
      <c r="K19">
        <v>19.2</v>
      </c>
      <c r="L19">
        <v>197.61099999999999</v>
      </c>
      <c r="M19">
        <v>5</v>
      </c>
    </row>
    <row r="20" spans="1:13" x14ac:dyDescent="0.3">
      <c r="A20" t="s">
        <v>17</v>
      </c>
      <c r="B20">
        <v>19</v>
      </c>
      <c r="C20" t="s">
        <v>59</v>
      </c>
      <c r="D20" t="s">
        <v>12</v>
      </c>
      <c r="E20">
        <v>2022</v>
      </c>
      <c r="F20" t="s">
        <v>45</v>
      </c>
      <c r="G20" t="s">
        <v>21</v>
      </c>
      <c r="H20" t="s">
        <v>15</v>
      </c>
      <c r="I20" t="s">
        <v>46</v>
      </c>
      <c r="J20">
        <v>0.18251488099999999</v>
      </c>
      <c r="L20">
        <v>98.77</v>
      </c>
      <c r="M20">
        <v>5</v>
      </c>
    </row>
    <row r="21" spans="1:13" x14ac:dyDescent="0.3">
      <c r="A21" t="s">
        <v>17</v>
      </c>
      <c r="B21">
        <v>20</v>
      </c>
      <c r="C21" t="s">
        <v>60</v>
      </c>
      <c r="D21" t="s">
        <v>61</v>
      </c>
      <c r="E21">
        <v>2024</v>
      </c>
      <c r="F21" t="s">
        <v>20</v>
      </c>
      <c r="G21" t="s">
        <v>21</v>
      </c>
      <c r="H21" t="s">
        <v>15</v>
      </c>
      <c r="I21" t="s">
        <v>22</v>
      </c>
      <c r="J21">
        <v>1.6895292999999999E-2</v>
      </c>
      <c r="K21">
        <v>12.1</v>
      </c>
      <c r="L21">
        <v>178.566</v>
      </c>
      <c r="M21">
        <v>5</v>
      </c>
    </row>
    <row r="22" spans="1:13" x14ac:dyDescent="0.3">
      <c r="A22" t="s">
        <v>10</v>
      </c>
      <c r="B22">
        <v>21</v>
      </c>
      <c r="C22" t="s">
        <v>62</v>
      </c>
      <c r="D22" t="s">
        <v>12</v>
      </c>
      <c r="E22">
        <v>2022</v>
      </c>
      <c r="F22" t="s">
        <v>45</v>
      </c>
      <c r="G22" t="s">
        <v>21</v>
      </c>
      <c r="H22" t="s">
        <v>15</v>
      </c>
      <c r="I22" t="s">
        <v>46</v>
      </c>
      <c r="J22">
        <v>0</v>
      </c>
      <c r="L22">
        <v>60.2194</v>
      </c>
      <c r="M22">
        <v>5</v>
      </c>
    </row>
    <row r="23" spans="1:13" x14ac:dyDescent="0.3">
      <c r="A23" t="s">
        <v>17</v>
      </c>
      <c r="B23">
        <v>22</v>
      </c>
      <c r="C23" t="s">
        <v>63</v>
      </c>
      <c r="D23" t="s">
        <v>64</v>
      </c>
      <c r="E23">
        <v>2022</v>
      </c>
      <c r="F23" t="s">
        <v>45</v>
      </c>
      <c r="G23" t="s">
        <v>21</v>
      </c>
      <c r="H23" t="s">
        <v>15</v>
      </c>
      <c r="I23" t="s">
        <v>46</v>
      </c>
      <c r="J23">
        <v>2.6916794000000001E-2</v>
      </c>
      <c r="L23">
        <v>50.9666</v>
      </c>
      <c r="M23">
        <v>5</v>
      </c>
    </row>
    <row r="24" spans="1:13" x14ac:dyDescent="0.3">
      <c r="A24" t="s">
        <v>17</v>
      </c>
      <c r="B24">
        <v>23</v>
      </c>
      <c r="C24" t="s">
        <v>65</v>
      </c>
      <c r="D24" t="s">
        <v>24</v>
      </c>
      <c r="E24">
        <v>2024</v>
      </c>
      <c r="F24" t="s">
        <v>20</v>
      </c>
      <c r="G24" t="s">
        <v>21</v>
      </c>
      <c r="H24" t="s">
        <v>15</v>
      </c>
      <c r="I24" t="s">
        <v>22</v>
      </c>
      <c r="J24">
        <v>2.2976496999999999E-2</v>
      </c>
      <c r="K24">
        <v>6.85</v>
      </c>
      <c r="L24">
        <v>261.65940000000001</v>
      </c>
      <c r="M24">
        <v>5</v>
      </c>
    </row>
    <row r="25" spans="1:13" x14ac:dyDescent="0.3">
      <c r="A25" t="s">
        <v>17</v>
      </c>
      <c r="B25">
        <v>24</v>
      </c>
      <c r="C25" t="s">
        <v>66</v>
      </c>
      <c r="D25" t="s">
        <v>67</v>
      </c>
      <c r="E25">
        <v>2024</v>
      </c>
      <c r="F25" t="s">
        <v>20</v>
      </c>
      <c r="G25" t="s">
        <v>21</v>
      </c>
      <c r="H25" t="s">
        <v>15</v>
      </c>
      <c r="I25" t="s">
        <v>22</v>
      </c>
      <c r="J25">
        <v>4.2413704000000003E-2</v>
      </c>
      <c r="K25">
        <v>17.25</v>
      </c>
      <c r="L25">
        <v>173.1764</v>
      </c>
      <c r="M25">
        <v>5</v>
      </c>
    </row>
    <row r="26" spans="1:13" x14ac:dyDescent="0.3">
      <c r="A26" t="s">
        <v>10</v>
      </c>
      <c r="B26">
        <v>25</v>
      </c>
      <c r="C26" t="s">
        <v>68</v>
      </c>
      <c r="D26" t="s">
        <v>67</v>
      </c>
      <c r="E26">
        <v>2023</v>
      </c>
      <c r="F26" t="s">
        <v>37</v>
      </c>
      <c r="G26" t="s">
        <v>34</v>
      </c>
      <c r="H26" t="s">
        <v>15</v>
      </c>
      <c r="I26" t="s">
        <v>16</v>
      </c>
      <c r="J26">
        <v>6.5431917000000006E-2</v>
      </c>
      <c r="K26">
        <v>16</v>
      </c>
      <c r="L26">
        <v>76.198599999999999</v>
      </c>
      <c r="M26">
        <v>5</v>
      </c>
    </row>
    <row r="27" spans="1:13" x14ac:dyDescent="0.3">
      <c r="A27" t="s">
        <v>17</v>
      </c>
      <c r="B27">
        <v>26</v>
      </c>
      <c r="C27" t="s">
        <v>69</v>
      </c>
      <c r="D27" t="s">
        <v>24</v>
      </c>
      <c r="E27">
        <v>2023</v>
      </c>
      <c r="F27" t="s">
        <v>37</v>
      </c>
      <c r="G27" t="s">
        <v>34</v>
      </c>
      <c r="H27" t="s">
        <v>15</v>
      </c>
      <c r="I27" t="s">
        <v>16</v>
      </c>
      <c r="J27">
        <v>0.140241213</v>
      </c>
      <c r="K27">
        <v>13.35</v>
      </c>
      <c r="L27">
        <v>150.23920000000001</v>
      </c>
      <c r="M27">
        <v>5</v>
      </c>
    </row>
    <row r="28" spans="1:13" x14ac:dyDescent="0.3">
      <c r="A28" t="s">
        <v>17</v>
      </c>
      <c r="B28">
        <v>27</v>
      </c>
      <c r="C28" t="s">
        <v>70</v>
      </c>
      <c r="D28" t="s">
        <v>24</v>
      </c>
      <c r="E28">
        <v>2021</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2022</v>
      </c>
      <c r="F29" t="s">
        <v>45</v>
      </c>
      <c r="G29" t="s">
        <v>21</v>
      </c>
      <c r="H29" t="s">
        <v>15</v>
      </c>
      <c r="I29" t="s">
        <v>46</v>
      </c>
      <c r="J29">
        <v>1.6516275E-2</v>
      </c>
      <c r="L29">
        <v>47.403399999999998</v>
      </c>
      <c r="M29">
        <v>5</v>
      </c>
    </row>
    <row r="30" spans="1:13" x14ac:dyDescent="0.3">
      <c r="A30" t="s">
        <v>17</v>
      </c>
      <c r="B30">
        <v>29</v>
      </c>
      <c r="C30" t="s">
        <v>72</v>
      </c>
      <c r="D30" t="s">
        <v>24</v>
      </c>
      <c r="E30">
        <v>2020</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2017</v>
      </c>
      <c r="F31" t="s">
        <v>13</v>
      </c>
      <c r="G31" t="s">
        <v>14</v>
      </c>
      <c r="H31" t="s">
        <v>15</v>
      </c>
      <c r="I31" t="s">
        <v>16</v>
      </c>
      <c r="J31">
        <v>0.131128467</v>
      </c>
      <c r="K31">
        <v>6.92</v>
      </c>
      <c r="L31">
        <v>93.180400000000006</v>
      </c>
      <c r="M31">
        <v>5</v>
      </c>
    </row>
    <row r="32" spans="1:13" x14ac:dyDescent="0.3">
      <c r="A32" t="s">
        <v>17</v>
      </c>
      <c r="B32">
        <v>31</v>
      </c>
      <c r="C32" t="s">
        <v>75</v>
      </c>
      <c r="D32" t="s">
        <v>42</v>
      </c>
      <c r="E32">
        <v>2020</v>
      </c>
      <c r="F32" t="s">
        <v>25</v>
      </c>
      <c r="G32" t="s">
        <v>14</v>
      </c>
      <c r="H32" t="s">
        <v>26</v>
      </c>
      <c r="I32" t="s">
        <v>16</v>
      </c>
      <c r="J32">
        <v>8.0640478000000002E-2</v>
      </c>
      <c r="K32">
        <v>5.82</v>
      </c>
      <c r="L32">
        <v>167.779</v>
      </c>
      <c r="M32">
        <v>5</v>
      </c>
    </row>
    <row r="33" spans="1:13" x14ac:dyDescent="0.3">
      <c r="A33" t="s">
        <v>17</v>
      </c>
      <c r="B33">
        <v>32</v>
      </c>
      <c r="C33" t="s">
        <v>76</v>
      </c>
      <c r="D33" t="s">
        <v>19</v>
      </c>
      <c r="E33">
        <v>2018</v>
      </c>
      <c r="F33" t="s">
        <v>29</v>
      </c>
      <c r="G33" t="s">
        <v>21</v>
      </c>
      <c r="H33" t="s">
        <v>30</v>
      </c>
      <c r="I33" t="s">
        <v>16</v>
      </c>
      <c r="J33">
        <v>1.9464180000000001E-2</v>
      </c>
      <c r="K33">
        <v>14.8</v>
      </c>
      <c r="L33">
        <v>196.3794</v>
      </c>
      <c r="M33">
        <v>5</v>
      </c>
    </row>
    <row r="34" spans="1:13" x14ac:dyDescent="0.3">
      <c r="A34" t="s">
        <v>17</v>
      </c>
      <c r="B34">
        <v>33</v>
      </c>
      <c r="C34" t="s">
        <v>77</v>
      </c>
      <c r="D34" t="s">
        <v>61</v>
      </c>
      <c r="E34">
        <v>2018</v>
      </c>
      <c r="F34" t="s">
        <v>29</v>
      </c>
      <c r="G34" t="s">
        <v>21</v>
      </c>
      <c r="H34" t="s">
        <v>30</v>
      </c>
      <c r="I34" t="s">
        <v>16</v>
      </c>
      <c r="J34">
        <v>4.6545785999999999E-2</v>
      </c>
      <c r="K34">
        <v>10.1</v>
      </c>
      <c r="L34">
        <v>59.9878</v>
      </c>
      <c r="M34">
        <v>5</v>
      </c>
    </row>
    <row r="35" spans="1:13" x14ac:dyDescent="0.3">
      <c r="A35" t="s">
        <v>17</v>
      </c>
      <c r="B35">
        <v>34</v>
      </c>
      <c r="C35" t="s">
        <v>78</v>
      </c>
      <c r="D35" t="s">
        <v>42</v>
      </c>
      <c r="E35">
        <v>2018</v>
      </c>
      <c r="F35" t="s">
        <v>29</v>
      </c>
      <c r="G35" t="s">
        <v>21</v>
      </c>
      <c r="H35" t="s">
        <v>30</v>
      </c>
      <c r="I35" t="s">
        <v>16</v>
      </c>
      <c r="J35">
        <v>0.18468975600000001</v>
      </c>
      <c r="K35">
        <v>7.67</v>
      </c>
      <c r="L35">
        <v>35.421599999999998</v>
      </c>
      <c r="M35">
        <v>5</v>
      </c>
    </row>
    <row r="36" spans="1:13" x14ac:dyDescent="0.3">
      <c r="A36" t="s">
        <v>17</v>
      </c>
      <c r="B36">
        <v>35</v>
      </c>
      <c r="C36" t="s">
        <v>79</v>
      </c>
      <c r="D36" t="s">
        <v>48</v>
      </c>
      <c r="E36">
        <v>2023</v>
      </c>
      <c r="F36" t="s">
        <v>37</v>
      </c>
      <c r="G36" t="s">
        <v>34</v>
      </c>
      <c r="H36" t="s">
        <v>15</v>
      </c>
      <c r="I36" t="s">
        <v>16</v>
      </c>
      <c r="J36">
        <v>2.5342692E-2</v>
      </c>
      <c r="K36">
        <v>15.6</v>
      </c>
      <c r="L36">
        <v>174.30539999999999</v>
      </c>
      <c r="M36">
        <v>5</v>
      </c>
    </row>
    <row r="37" spans="1:13" x14ac:dyDescent="0.3">
      <c r="A37" t="s">
        <v>35</v>
      </c>
      <c r="B37">
        <v>36</v>
      </c>
      <c r="C37" t="s">
        <v>80</v>
      </c>
      <c r="D37" t="s">
        <v>24</v>
      </c>
      <c r="E37">
        <v>2018</v>
      </c>
      <c r="F37" t="s">
        <v>29</v>
      </c>
      <c r="G37" t="s">
        <v>21</v>
      </c>
      <c r="H37" t="s">
        <v>30</v>
      </c>
      <c r="I37" t="s">
        <v>16</v>
      </c>
      <c r="J37">
        <v>3.7923509000000001E-2</v>
      </c>
      <c r="K37">
        <v>9.31</v>
      </c>
      <c r="L37">
        <v>61.651000000000003</v>
      </c>
      <c r="M37">
        <v>5</v>
      </c>
    </row>
    <row r="38" spans="1:13" x14ac:dyDescent="0.3">
      <c r="A38" t="s">
        <v>17</v>
      </c>
      <c r="B38">
        <v>37</v>
      </c>
      <c r="C38" t="s">
        <v>81</v>
      </c>
      <c r="D38" t="s">
        <v>12</v>
      </c>
      <c r="E38">
        <v>2019</v>
      </c>
      <c r="F38" t="s">
        <v>33</v>
      </c>
      <c r="G38" t="s">
        <v>34</v>
      </c>
      <c r="H38" t="s">
        <v>15</v>
      </c>
      <c r="I38" t="s">
        <v>16</v>
      </c>
      <c r="J38">
        <v>0.121848436</v>
      </c>
      <c r="K38">
        <v>11.8</v>
      </c>
      <c r="L38">
        <v>46.840200000000003</v>
      </c>
      <c r="M38">
        <v>5</v>
      </c>
    </row>
    <row r="39" spans="1:13" x14ac:dyDescent="0.3">
      <c r="A39" t="s">
        <v>10</v>
      </c>
      <c r="B39">
        <v>38</v>
      </c>
      <c r="C39" t="s">
        <v>82</v>
      </c>
      <c r="D39" t="s">
        <v>48</v>
      </c>
      <c r="E39">
        <v>2019</v>
      </c>
      <c r="F39" t="s">
        <v>33</v>
      </c>
      <c r="G39" t="s">
        <v>34</v>
      </c>
      <c r="H39" t="s">
        <v>15</v>
      </c>
      <c r="I39" t="s">
        <v>16</v>
      </c>
      <c r="J39">
        <v>3.8029746000000003E-2</v>
      </c>
      <c r="K39">
        <v>13.15</v>
      </c>
      <c r="L39">
        <v>88.685599999999994</v>
      </c>
      <c r="M39">
        <v>5</v>
      </c>
    </row>
    <row r="40" spans="1:13" x14ac:dyDescent="0.3">
      <c r="A40" t="s">
        <v>17</v>
      </c>
      <c r="B40">
        <v>39</v>
      </c>
      <c r="C40" t="s">
        <v>83</v>
      </c>
      <c r="D40" t="s">
        <v>12</v>
      </c>
      <c r="E40">
        <v>2017</v>
      </c>
      <c r="F40" t="s">
        <v>13</v>
      </c>
      <c r="G40" t="s">
        <v>14</v>
      </c>
      <c r="H40" t="s">
        <v>15</v>
      </c>
      <c r="I40" t="s">
        <v>16</v>
      </c>
      <c r="J40">
        <v>5.7485328000000002E-2</v>
      </c>
      <c r="K40">
        <v>16.25</v>
      </c>
      <c r="L40">
        <v>126.2046</v>
      </c>
      <c r="M40">
        <v>5</v>
      </c>
    </row>
    <row r="41" spans="1:13" x14ac:dyDescent="0.3">
      <c r="A41" t="s">
        <v>10</v>
      </c>
      <c r="B41">
        <v>40</v>
      </c>
      <c r="C41" t="s">
        <v>84</v>
      </c>
      <c r="D41" t="s">
        <v>54</v>
      </c>
      <c r="E41">
        <v>2020</v>
      </c>
      <c r="F41" t="s">
        <v>25</v>
      </c>
      <c r="G41" t="s">
        <v>14</v>
      </c>
      <c r="H41" t="s">
        <v>26</v>
      </c>
      <c r="I41" t="s">
        <v>16</v>
      </c>
      <c r="J41">
        <v>8.5274987999999996E-2</v>
      </c>
      <c r="K41">
        <v>13.85</v>
      </c>
      <c r="L41">
        <v>119.61239999999999</v>
      </c>
      <c r="M41">
        <v>5</v>
      </c>
    </row>
    <row r="42" spans="1:13" x14ac:dyDescent="0.3">
      <c r="A42" t="s">
        <v>10</v>
      </c>
      <c r="B42">
        <v>41</v>
      </c>
      <c r="C42" t="s">
        <v>85</v>
      </c>
      <c r="D42" t="s">
        <v>67</v>
      </c>
      <c r="E42">
        <v>2018</v>
      </c>
      <c r="F42" t="s">
        <v>29</v>
      </c>
      <c r="G42" t="s">
        <v>21</v>
      </c>
      <c r="H42" t="s">
        <v>30</v>
      </c>
      <c r="I42" t="s">
        <v>16</v>
      </c>
      <c r="J42">
        <v>0.108148913</v>
      </c>
      <c r="K42">
        <v>6.75</v>
      </c>
      <c r="L42">
        <v>95.675200000000004</v>
      </c>
      <c r="M42">
        <v>5</v>
      </c>
    </row>
    <row r="43" spans="1:13" x14ac:dyDescent="0.3">
      <c r="A43" t="s">
        <v>10</v>
      </c>
      <c r="B43">
        <v>42</v>
      </c>
      <c r="C43" t="s">
        <v>86</v>
      </c>
      <c r="D43" t="s">
        <v>12</v>
      </c>
      <c r="E43">
        <v>2022</v>
      </c>
      <c r="F43" t="s">
        <v>45</v>
      </c>
      <c r="G43" t="s">
        <v>21</v>
      </c>
      <c r="H43" t="s">
        <v>15</v>
      </c>
      <c r="I43" t="s">
        <v>46</v>
      </c>
      <c r="J43">
        <v>1.8838680999999999E-2</v>
      </c>
      <c r="L43">
        <v>62.953600000000002</v>
      </c>
      <c r="M43">
        <v>5</v>
      </c>
    </row>
    <row r="44" spans="1:13" x14ac:dyDescent="0.3">
      <c r="A44" t="s">
        <v>17</v>
      </c>
      <c r="B44">
        <v>43</v>
      </c>
      <c r="C44" t="s">
        <v>87</v>
      </c>
      <c r="D44" t="s">
        <v>61</v>
      </c>
      <c r="E44">
        <v>2019</v>
      </c>
      <c r="F44" t="s">
        <v>33</v>
      </c>
      <c r="G44" t="s">
        <v>34</v>
      </c>
      <c r="H44" t="s">
        <v>15</v>
      </c>
      <c r="I44" t="s">
        <v>16</v>
      </c>
      <c r="J44">
        <v>4.8115542999999997E-2</v>
      </c>
      <c r="K44">
        <v>10.5</v>
      </c>
      <c r="L44">
        <v>159.09460000000001</v>
      </c>
      <c r="M44">
        <v>5</v>
      </c>
    </row>
    <row r="45" spans="1:13" x14ac:dyDescent="0.3">
      <c r="A45" t="s">
        <v>17</v>
      </c>
      <c r="B45">
        <v>44</v>
      </c>
      <c r="C45" t="s">
        <v>88</v>
      </c>
      <c r="D45" t="s">
        <v>48</v>
      </c>
      <c r="E45">
        <v>2017</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2016</v>
      </c>
      <c r="F46" t="s">
        <v>39</v>
      </c>
      <c r="G46" t="s">
        <v>21</v>
      </c>
      <c r="H46" t="s">
        <v>15</v>
      </c>
      <c r="I46" t="s">
        <v>40</v>
      </c>
      <c r="J46">
        <v>0.10599465399999999</v>
      </c>
      <c r="K46">
        <v>20.75</v>
      </c>
      <c r="L46">
        <v>150.56819999999999</v>
      </c>
      <c r="M46">
        <v>5</v>
      </c>
    </row>
    <row r="47" spans="1:13" x14ac:dyDescent="0.3">
      <c r="A47" t="s">
        <v>17</v>
      </c>
      <c r="B47">
        <v>46</v>
      </c>
      <c r="C47" t="s">
        <v>90</v>
      </c>
      <c r="D47" t="s">
        <v>64</v>
      </c>
      <c r="E47">
        <v>2018</v>
      </c>
      <c r="F47" t="s">
        <v>29</v>
      </c>
      <c r="G47" t="s">
        <v>21</v>
      </c>
      <c r="H47" t="s">
        <v>30</v>
      </c>
      <c r="I47" t="s">
        <v>16</v>
      </c>
      <c r="J47">
        <v>0.18250177300000001</v>
      </c>
      <c r="K47">
        <v>19.2</v>
      </c>
      <c r="L47">
        <v>239.21960000000001</v>
      </c>
      <c r="M47">
        <v>5</v>
      </c>
    </row>
    <row r="48" spans="1:13" x14ac:dyDescent="0.3">
      <c r="A48" t="s">
        <v>17</v>
      </c>
      <c r="B48">
        <v>47</v>
      </c>
      <c r="C48" t="s">
        <v>91</v>
      </c>
      <c r="D48" t="s">
        <v>42</v>
      </c>
      <c r="E48">
        <v>2021</v>
      </c>
      <c r="F48" t="s">
        <v>50</v>
      </c>
      <c r="G48" t="s">
        <v>34</v>
      </c>
      <c r="H48" t="s">
        <v>26</v>
      </c>
      <c r="I48" t="s">
        <v>16</v>
      </c>
      <c r="J48">
        <v>4.8931174000000001E-2</v>
      </c>
      <c r="K48">
        <v>18.100000000000001</v>
      </c>
      <c r="L48">
        <v>127.3336</v>
      </c>
      <c r="M48">
        <v>5</v>
      </c>
    </row>
    <row r="49" spans="1:13" x14ac:dyDescent="0.3">
      <c r="A49" t="s">
        <v>17</v>
      </c>
      <c r="B49">
        <v>48</v>
      </c>
      <c r="C49" t="s">
        <v>92</v>
      </c>
      <c r="D49" t="s">
        <v>24</v>
      </c>
      <c r="E49">
        <v>2017</v>
      </c>
      <c r="F49" t="s">
        <v>13</v>
      </c>
      <c r="G49" t="s">
        <v>14</v>
      </c>
      <c r="H49" t="s">
        <v>15</v>
      </c>
      <c r="I49" t="s">
        <v>16</v>
      </c>
      <c r="J49">
        <v>1.3658248E-2</v>
      </c>
      <c r="K49">
        <v>17.5</v>
      </c>
      <c r="L49">
        <v>256.3304</v>
      </c>
      <c r="M49">
        <v>5</v>
      </c>
    </row>
    <row r="50" spans="1:13" x14ac:dyDescent="0.3">
      <c r="A50" t="s">
        <v>17</v>
      </c>
      <c r="B50">
        <v>49</v>
      </c>
      <c r="C50" t="s">
        <v>93</v>
      </c>
      <c r="D50" t="s">
        <v>42</v>
      </c>
      <c r="E50">
        <v>2017</v>
      </c>
      <c r="F50" t="s">
        <v>13</v>
      </c>
      <c r="G50" t="s">
        <v>14</v>
      </c>
      <c r="H50" t="s">
        <v>15</v>
      </c>
      <c r="I50" t="s">
        <v>16</v>
      </c>
      <c r="J50">
        <v>1.1305479E-2</v>
      </c>
      <c r="K50">
        <v>10.5</v>
      </c>
      <c r="L50">
        <v>235.5248</v>
      </c>
      <c r="M50">
        <v>5</v>
      </c>
    </row>
    <row r="51" spans="1:13" x14ac:dyDescent="0.3">
      <c r="A51" t="s">
        <v>17</v>
      </c>
      <c r="B51">
        <v>50</v>
      </c>
      <c r="C51" t="s">
        <v>94</v>
      </c>
      <c r="D51" t="s">
        <v>95</v>
      </c>
      <c r="E51">
        <v>2017</v>
      </c>
      <c r="F51" t="s">
        <v>13</v>
      </c>
      <c r="G51" t="s">
        <v>14</v>
      </c>
      <c r="H51" t="s">
        <v>15</v>
      </c>
      <c r="I51" t="s">
        <v>16</v>
      </c>
      <c r="J51">
        <v>1.4653896E-2</v>
      </c>
      <c r="K51">
        <v>7.9749999999999996</v>
      </c>
      <c r="L51">
        <v>82.424999999999997</v>
      </c>
      <c r="M51">
        <v>5</v>
      </c>
    </row>
    <row r="52" spans="1:13" x14ac:dyDescent="0.3">
      <c r="A52" t="s">
        <v>17</v>
      </c>
      <c r="B52">
        <v>51</v>
      </c>
      <c r="C52" t="s">
        <v>96</v>
      </c>
      <c r="D52" t="s">
        <v>28</v>
      </c>
      <c r="E52">
        <v>2017</v>
      </c>
      <c r="F52" t="s">
        <v>13</v>
      </c>
      <c r="G52" t="s">
        <v>14</v>
      </c>
      <c r="H52" t="s">
        <v>15</v>
      </c>
      <c r="I52" t="s">
        <v>16</v>
      </c>
      <c r="J52">
        <v>2.5867352999999999E-2</v>
      </c>
      <c r="K52">
        <v>10</v>
      </c>
      <c r="L52">
        <v>264.62259999999998</v>
      </c>
      <c r="M52">
        <v>5</v>
      </c>
    </row>
    <row r="53" spans="1:13" x14ac:dyDescent="0.3">
      <c r="A53" t="s">
        <v>17</v>
      </c>
      <c r="B53">
        <v>52</v>
      </c>
      <c r="C53" t="s">
        <v>97</v>
      </c>
      <c r="D53" t="s">
        <v>28</v>
      </c>
      <c r="E53">
        <v>2017</v>
      </c>
      <c r="F53" t="s">
        <v>13</v>
      </c>
      <c r="G53" t="s">
        <v>14</v>
      </c>
      <c r="H53" t="s">
        <v>15</v>
      </c>
      <c r="I53" t="s">
        <v>16</v>
      </c>
      <c r="J53">
        <v>2.4201904999999999E-2</v>
      </c>
      <c r="K53">
        <v>10.1</v>
      </c>
      <c r="L53">
        <v>114.91500000000001</v>
      </c>
      <c r="M53">
        <v>5</v>
      </c>
    </row>
    <row r="54" spans="1:13" x14ac:dyDescent="0.3">
      <c r="A54" t="s">
        <v>17</v>
      </c>
      <c r="B54">
        <v>53</v>
      </c>
      <c r="C54" t="s">
        <v>98</v>
      </c>
      <c r="D54" t="s">
        <v>67</v>
      </c>
      <c r="E54">
        <v>2017</v>
      </c>
      <c r="F54" t="s">
        <v>13</v>
      </c>
      <c r="G54" t="s">
        <v>14</v>
      </c>
      <c r="H54" t="s">
        <v>15</v>
      </c>
      <c r="I54" t="s">
        <v>16</v>
      </c>
      <c r="J54">
        <v>2.8461453000000001E-2</v>
      </c>
      <c r="K54">
        <v>8.93</v>
      </c>
      <c r="L54">
        <v>152.23400000000001</v>
      </c>
      <c r="M54">
        <v>5</v>
      </c>
    </row>
    <row r="55" spans="1:13" x14ac:dyDescent="0.3">
      <c r="A55" t="s">
        <v>17</v>
      </c>
      <c r="B55">
        <v>54</v>
      </c>
      <c r="C55" t="s">
        <v>99</v>
      </c>
      <c r="D55" t="s">
        <v>24</v>
      </c>
      <c r="E55">
        <v>2017</v>
      </c>
      <c r="F55" t="s">
        <v>13</v>
      </c>
      <c r="G55" t="s">
        <v>14</v>
      </c>
      <c r="H55" t="s">
        <v>15</v>
      </c>
      <c r="I55" t="s">
        <v>16</v>
      </c>
      <c r="J55">
        <v>8.6266285999999998E-2</v>
      </c>
      <c r="K55">
        <v>7.3</v>
      </c>
      <c r="L55">
        <v>147.20760000000001</v>
      </c>
      <c r="M55">
        <v>5</v>
      </c>
    </row>
    <row r="56" spans="1:13" x14ac:dyDescent="0.3">
      <c r="A56" t="s">
        <v>17</v>
      </c>
      <c r="B56">
        <v>55</v>
      </c>
      <c r="C56" t="s">
        <v>100</v>
      </c>
      <c r="D56" t="s">
        <v>24</v>
      </c>
      <c r="E56">
        <v>2017</v>
      </c>
      <c r="F56" t="s">
        <v>13</v>
      </c>
      <c r="G56" t="s">
        <v>14</v>
      </c>
      <c r="H56" t="s">
        <v>15</v>
      </c>
      <c r="I56" t="s">
        <v>16</v>
      </c>
      <c r="J56">
        <v>5.5570619999999998E-3</v>
      </c>
      <c r="K56">
        <v>7.93</v>
      </c>
      <c r="L56">
        <v>122.1414</v>
      </c>
      <c r="M56">
        <v>5</v>
      </c>
    </row>
    <row r="57" spans="1:13" x14ac:dyDescent="0.3">
      <c r="A57" t="s">
        <v>17</v>
      </c>
      <c r="B57">
        <v>56</v>
      </c>
      <c r="C57" t="s">
        <v>101</v>
      </c>
      <c r="D57" t="s">
        <v>24</v>
      </c>
      <c r="E57">
        <v>2017</v>
      </c>
      <c r="F57" t="s">
        <v>13</v>
      </c>
      <c r="G57" t="s">
        <v>14</v>
      </c>
      <c r="H57" t="s">
        <v>15</v>
      </c>
      <c r="I57" t="s">
        <v>16</v>
      </c>
      <c r="J57">
        <v>1.3834246999999999E-2</v>
      </c>
      <c r="K57">
        <v>15.35</v>
      </c>
      <c r="L57">
        <v>62.716799999999999</v>
      </c>
      <c r="M57">
        <v>5</v>
      </c>
    </row>
    <row r="58" spans="1:13" x14ac:dyDescent="0.3">
      <c r="A58" t="s">
        <v>17</v>
      </c>
      <c r="B58">
        <v>57</v>
      </c>
      <c r="C58" t="s">
        <v>102</v>
      </c>
      <c r="D58" t="s">
        <v>24</v>
      </c>
      <c r="E58">
        <v>2017</v>
      </c>
      <c r="F58" t="s">
        <v>13</v>
      </c>
      <c r="G58" t="s">
        <v>14</v>
      </c>
      <c r="H58" t="s">
        <v>15</v>
      </c>
      <c r="I58" t="s">
        <v>16</v>
      </c>
      <c r="J58">
        <v>1.6637301E-2</v>
      </c>
      <c r="K58">
        <v>19.350000000000001</v>
      </c>
      <c r="L58">
        <v>120.9098</v>
      </c>
      <c r="M58">
        <v>5</v>
      </c>
    </row>
    <row r="59" spans="1:13" x14ac:dyDescent="0.3">
      <c r="A59" t="s">
        <v>17</v>
      </c>
      <c r="B59">
        <v>58</v>
      </c>
      <c r="C59" t="s">
        <v>103</v>
      </c>
      <c r="D59" t="s">
        <v>12</v>
      </c>
      <c r="E59">
        <v>2017</v>
      </c>
      <c r="F59" t="s">
        <v>13</v>
      </c>
      <c r="G59" t="s">
        <v>14</v>
      </c>
      <c r="H59" t="s">
        <v>15</v>
      </c>
      <c r="I59" t="s">
        <v>16</v>
      </c>
      <c r="J59">
        <v>3.1331580999999997E-2</v>
      </c>
      <c r="K59">
        <v>9.5</v>
      </c>
      <c r="L59">
        <v>111.1228</v>
      </c>
      <c r="M59">
        <v>5</v>
      </c>
    </row>
    <row r="60" spans="1:13" x14ac:dyDescent="0.3">
      <c r="A60" t="s">
        <v>17</v>
      </c>
      <c r="B60">
        <v>59</v>
      </c>
      <c r="C60" t="s">
        <v>104</v>
      </c>
      <c r="D60" t="s">
        <v>12</v>
      </c>
      <c r="E60">
        <v>2017</v>
      </c>
      <c r="F60" t="s">
        <v>13</v>
      </c>
      <c r="G60" t="s">
        <v>14</v>
      </c>
      <c r="H60" t="s">
        <v>15</v>
      </c>
      <c r="I60" t="s">
        <v>16</v>
      </c>
      <c r="J60">
        <v>4.1459804000000003E-2</v>
      </c>
      <c r="K60">
        <v>10.5</v>
      </c>
      <c r="L60">
        <v>39.2164</v>
      </c>
      <c r="M60">
        <v>5</v>
      </c>
    </row>
    <row r="61" spans="1:13" x14ac:dyDescent="0.3">
      <c r="A61" t="s">
        <v>17</v>
      </c>
      <c r="B61">
        <v>60</v>
      </c>
      <c r="C61" t="s">
        <v>105</v>
      </c>
      <c r="D61" t="s">
        <v>12</v>
      </c>
      <c r="E61">
        <v>2017</v>
      </c>
      <c r="F61" t="s">
        <v>13</v>
      </c>
      <c r="G61" t="s">
        <v>14</v>
      </c>
      <c r="H61" t="s">
        <v>15</v>
      </c>
      <c r="I61" t="s">
        <v>16</v>
      </c>
      <c r="J61">
        <v>0</v>
      </c>
      <c r="K61">
        <v>15.6</v>
      </c>
      <c r="L61">
        <v>111.95180000000001</v>
      </c>
      <c r="M61">
        <v>5</v>
      </c>
    </row>
    <row r="62" spans="1:13" x14ac:dyDescent="0.3">
      <c r="A62" t="s">
        <v>17</v>
      </c>
      <c r="B62">
        <v>61</v>
      </c>
      <c r="C62" t="s">
        <v>106</v>
      </c>
      <c r="D62" t="s">
        <v>61</v>
      </c>
      <c r="E62">
        <v>2017</v>
      </c>
      <c r="F62" t="s">
        <v>13</v>
      </c>
      <c r="G62" t="s">
        <v>14</v>
      </c>
      <c r="H62" t="s">
        <v>15</v>
      </c>
      <c r="I62" t="s">
        <v>16</v>
      </c>
      <c r="J62">
        <v>3.597678E-3</v>
      </c>
      <c r="K62">
        <v>5.88</v>
      </c>
      <c r="L62">
        <v>153.8998</v>
      </c>
      <c r="M62">
        <v>5</v>
      </c>
    </row>
    <row r="63" spans="1:13" x14ac:dyDescent="0.3">
      <c r="A63" t="s">
        <v>17</v>
      </c>
      <c r="B63">
        <v>62</v>
      </c>
      <c r="C63" t="s">
        <v>107</v>
      </c>
      <c r="D63" t="s">
        <v>61</v>
      </c>
      <c r="E63">
        <v>2017</v>
      </c>
      <c r="F63" t="s">
        <v>13</v>
      </c>
      <c r="G63" t="s">
        <v>14</v>
      </c>
      <c r="H63" t="s">
        <v>15</v>
      </c>
      <c r="I63" t="s">
        <v>16</v>
      </c>
      <c r="J63">
        <v>8.6916125999999996E-2</v>
      </c>
      <c r="K63">
        <v>8.8800000000000008</v>
      </c>
      <c r="L63">
        <v>153.3682</v>
      </c>
      <c r="M63">
        <v>5</v>
      </c>
    </row>
    <row r="64" spans="1:13" x14ac:dyDescent="0.3">
      <c r="A64" t="s">
        <v>17</v>
      </c>
      <c r="B64">
        <v>63</v>
      </c>
      <c r="C64" t="s">
        <v>108</v>
      </c>
      <c r="D64" t="s">
        <v>19</v>
      </c>
      <c r="E64">
        <v>2017</v>
      </c>
      <c r="F64" t="s">
        <v>13</v>
      </c>
      <c r="G64" t="s">
        <v>14</v>
      </c>
      <c r="H64" t="s">
        <v>15</v>
      </c>
      <c r="I64" t="s">
        <v>16</v>
      </c>
      <c r="J64">
        <v>3.5247642000000003E-2</v>
      </c>
      <c r="K64">
        <v>10.6</v>
      </c>
      <c r="L64">
        <v>84.722399999999993</v>
      </c>
      <c r="M64">
        <v>5</v>
      </c>
    </row>
    <row r="65" spans="1:13" x14ac:dyDescent="0.3">
      <c r="A65" t="s">
        <v>17</v>
      </c>
      <c r="B65">
        <v>64</v>
      </c>
      <c r="C65" t="s">
        <v>109</v>
      </c>
      <c r="D65" t="s">
        <v>42</v>
      </c>
      <c r="E65">
        <v>2017</v>
      </c>
      <c r="F65" t="s">
        <v>13</v>
      </c>
      <c r="G65" t="s">
        <v>14</v>
      </c>
      <c r="H65" t="s">
        <v>15</v>
      </c>
      <c r="I65" t="s">
        <v>16</v>
      </c>
      <c r="J65">
        <v>2.8365524E-2</v>
      </c>
      <c r="K65">
        <v>6.13</v>
      </c>
      <c r="L65">
        <v>110.0912</v>
      </c>
      <c r="M65">
        <v>5</v>
      </c>
    </row>
    <row r="66" spans="1:13" x14ac:dyDescent="0.3">
      <c r="A66" t="s">
        <v>17</v>
      </c>
      <c r="B66">
        <v>65</v>
      </c>
      <c r="C66" t="s">
        <v>110</v>
      </c>
      <c r="D66" t="s">
        <v>42</v>
      </c>
      <c r="E66">
        <v>2017</v>
      </c>
      <c r="F66" t="s">
        <v>13</v>
      </c>
      <c r="G66" t="s">
        <v>14</v>
      </c>
      <c r="H66" t="s">
        <v>15</v>
      </c>
      <c r="I66" t="s">
        <v>16</v>
      </c>
      <c r="J66">
        <v>1.5186145999999999E-2</v>
      </c>
      <c r="K66">
        <v>6.38</v>
      </c>
      <c r="L66">
        <v>144.947</v>
      </c>
      <c r="M66">
        <v>5</v>
      </c>
    </row>
    <row r="67" spans="1:13" x14ac:dyDescent="0.3">
      <c r="A67" t="s">
        <v>17</v>
      </c>
      <c r="B67">
        <v>66</v>
      </c>
      <c r="C67" t="s">
        <v>111</v>
      </c>
      <c r="D67" t="s">
        <v>42</v>
      </c>
      <c r="E67">
        <v>2017</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2017</v>
      </c>
      <c r="F68" t="s">
        <v>13</v>
      </c>
      <c r="G68" t="s">
        <v>14</v>
      </c>
      <c r="H68" t="s">
        <v>15</v>
      </c>
      <c r="I68" t="s">
        <v>16</v>
      </c>
      <c r="J68">
        <v>4.7791878000000003E-2</v>
      </c>
      <c r="K68">
        <v>11.3</v>
      </c>
      <c r="L68">
        <v>180.76599999999999</v>
      </c>
      <c r="M68">
        <v>5</v>
      </c>
    </row>
    <row r="69" spans="1:13" x14ac:dyDescent="0.3">
      <c r="A69" t="s">
        <v>17</v>
      </c>
      <c r="B69">
        <v>68</v>
      </c>
      <c r="C69" t="s">
        <v>113</v>
      </c>
      <c r="D69" t="s">
        <v>42</v>
      </c>
      <c r="E69">
        <v>2017</v>
      </c>
      <c r="F69" t="s">
        <v>13</v>
      </c>
      <c r="G69" t="s">
        <v>14</v>
      </c>
      <c r="H69" t="s">
        <v>15</v>
      </c>
      <c r="I69" t="s">
        <v>16</v>
      </c>
      <c r="J69">
        <v>7.4680559999999998E-3</v>
      </c>
      <c r="K69">
        <v>12.6</v>
      </c>
      <c r="L69">
        <v>186.9556</v>
      </c>
      <c r="M69">
        <v>5</v>
      </c>
    </row>
    <row r="70" spans="1:13" x14ac:dyDescent="0.3">
      <c r="A70" t="s">
        <v>17</v>
      </c>
      <c r="B70">
        <v>69</v>
      </c>
      <c r="C70" t="s">
        <v>114</v>
      </c>
      <c r="D70" t="s">
        <v>42</v>
      </c>
      <c r="E70">
        <v>2017</v>
      </c>
      <c r="F70" t="s">
        <v>13</v>
      </c>
      <c r="G70" t="s">
        <v>14</v>
      </c>
      <c r="H70" t="s">
        <v>15</v>
      </c>
      <c r="I70" t="s">
        <v>16</v>
      </c>
      <c r="J70">
        <v>0.113694957</v>
      </c>
      <c r="K70">
        <v>17.25</v>
      </c>
      <c r="L70">
        <v>253.47239999999999</v>
      </c>
      <c r="M70">
        <v>5</v>
      </c>
    </row>
    <row r="71" spans="1:13" x14ac:dyDescent="0.3">
      <c r="A71" t="s">
        <v>17</v>
      </c>
      <c r="B71">
        <v>70</v>
      </c>
      <c r="C71" t="s">
        <v>115</v>
      </c>
      <c r="D71" t="s">
        <v>42</v>
      </c>
      <c r="E71">
        <v>2017</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2017</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2017</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2017</v>
      </c>
      <c r="F74" t="s">
        <v>13</v>
      </c>
      <c r="G74" t="s">
        <v>14</v>
      </c>
      <c r="H74" t="s">
        <v>15</v>
      </c>
      <c r="I74" t="s">
        <v>16</v>
      </c>
      <c r="J74">
        <v>2.8988288000000001E-2</v>
      </c>
      <c r="K74">
        <v>10.8</v>
      </c>
      <c r="L74">
        <v>239.22219999999999</v>
      </c>
      <c r="M74">
        <v>5</v>
      </c>
    </row>
    <row r="75" spans="1:13" x14ac:dyDescent="0.3">
      <c r="A75" t="s">
        <v>17</v>
      </c>
      <c r="B75">
        <v>74</v>
      </c>
      <c r="C75" t="s">
        <v>119</v>
      </c>
      <c r="D75" t="s">
        <v>48</v>
      </c>
      <c r="E75">
        <v>2017</v>
      </c>
      <c r="F75" t="s">
        <v>13</v>
      </c>
      <c r="G75" t="s">
        <v>14</v>
      </c>
      <c r="H75" t="s">
        <v>15</v>
      </c>
      <c r="I75" t="s">
        <v>16</v>
      </c>
      <c r="J75">
        <v>2.0600553000000001E-2</v>
      </c>
      <c r="K75">
        <v>12.1</v>
      </c>
      <c r="L75">
        <v>147.57339999999999</v>
      </c>
      <c r="M75">
        <v>5</v>
      </c>
    </row>
    <row r="76" spans="1:13" x14ac:dyDescent="0.3">
      <c r="A76" t="s">
        <v>10</v>
      </c>
      <c r="B76">
        <v>75</v>
      </c>
      <c r="C76" t="s">
        <v>120</v>
      </c>
      <c r="D76" t="s">
        <v>95</v>
      </c>
      <c r="E76">
        <v>2017</v>
      </c>
      <c r="F76" t="s">
        <v>13</v>
      </c>
      <c r="G76" t="s">
        <v>14</v>
      </c>
      <c r="H76" t="s">
        <v>15</v>
      </c>
      <c r="I76" t="s">
        <v>16</v>
      </c>
      <c r="J76">
        <v>7.5868843000000005E-2</v>
      </c>
      <c r="K76">
        <v>15.5</v>
      </c>
      <c r="L76">
        <v>261.7568</v>
      </c>
      <c r="M76">
        <v>5</v>
      </c>
    </row>
    <row r="77" spans="1:13" x14ac:dyDescent="0.3">
      <c r="A77" t="s">
        <v>10</v>
      </c>
      <c r="B77">
        <v>76</v>
      </c>
      <c r="C77" t="s">
        <v>121</v>
      </c>
      <c r="D77" t="s">
        <v>95</v>
      </c>
      <c r="E77">
        <v>2017</v>
      </c>
      <c r="F77" t="s">
        <v>13</v>
      </c>
      <c r="G77" t="s">
        <v>14</v>
      </c>
      <c r="H77" t="s">
        <v>15</v>
      </c>
      <c r="I77" t="s">
        <v>16</v>
      </c>
      <c r="J77">
        <v>7.9419754999999995E-2</v>
      </c>
      <c r="K77">
        <v>20.7</v>
      </c>
      <c r="L77">
        <v>99.804199999999994</v>
      </c>
      <c r="M77">
        <v>5</v>
      </c>
    </row>
    <row r="78" spans="1:13" x14ac:dyDescent="0.3">
      <c r="A78" t="s">
        <v>10</v>
      </c>
      <c r="B78">
        <v>77</v>
      </c>
      <c r="C78" t="s">
        <v>122</v>
      </c>
      <c r="D78" t="s">
        <v>57</v>
      </c>
      <c r="E78">
        <v>2017</v>
      </c>
      <c r="F78" t="s">
        <v>13</v>
      </c>
      <c r="G78" t="s">
        <v>14</v>
      </c>
      <c r="H78" t="s">
        <v>15</v>
      </c>
      <c r="I78" t="s">
        <v>16</v>
      </c>
      <c r="J78">
        <v>3.0311951E-2</v>
      </c>
      <c r="K78">
        <v>8</v>
      </c>
      <c r="L78">
        <v>247.4092</v>
      </c>
      <c r="M78">
        <v>5</v>
      </c>
    </row>
    <row r="79" spans="1:13" x14ac:dyDescent="0.3">
      <c r="A79" t="s">
        <v>10</v>
      </c>
      <c r="B79">
        <v>78</v>
      </c>
      <c r="C79" t="s">
        <v>123</v>
      </c>
      <c r="D79" t="s">
        <v>28</v>
      </c>
      <c r="E79">
        <v>2017</v>
      </c>
      <c r="F79" t="s">
        <v>13</v>
      </c>
      <c r="G79" t="s">
        <v>14</v>
      </c>
      <c r="H79" t="s">
        <v>15</v>
      </c>
      <c r="I79" t="s">
        <v>16</v>
      </c>
      <c r="J79">
        <v>3.0742083E-2</v>
      </c>
      <c r="K79">
        <v>19.5</v>
      </c>
      <c r="L79">
        <v>85.554000000000002</v>
      </c>
      <c r="M79">
        <v>5</v>
      </c>
    </row>
    <row r="80" spans="1:13" x14ac:dyDescent="0.3">
      <c r="A80" t="s">
        <v>10</v>
      </c>
      <c r="B80">
        <v>79</v>
      </c>
      <c r="C80" t="s">
        <v>124</v>
      </c>
      <c r="D80" t="s">
        <v>67</v>
      </c>
      <c r="E80">
        <v>2017</v>
      </c>
      <c r="F80" t="s">
        <v>13</v>
      </c>
      <c r="G80" t="s">
        <v>14</v>
      </c>
      <c r="H80" t="s">
        <v>15</v>
      </c>
      <c r="I80" t="s">
        <v>16</v>
      </c>
      <c r="J80">
        <v>2.9768869999999999E-2</v>
      </c>
      <c r="K80">
        <v>14</v>
      </c>
      <c r="L80">
        <v>145.4786</v>
      </c>
      <c r="M80">
        <v>5</v>
      </c>
    </row>
    <row r="81" spans="1:13" x14ac:dyDescent="0.3">
      <c r="A81" t="s">
        <v>10</v>
      </c>
      <c r="B81">
        <v>80</v>
      </c>
      <c r="C81" t="s">
        <v>125</v>
      </c>
      <c r="D81" t="s">
        <v>67</v>
      </c>
      <c r="E81">
        <v>2017</v>
      </c>
      <c r="F81" t="s">
        <v>13</v>
      </c>
      <c r="G81" t="s">
        <v>14</v>
      </c>
      <c r="H81" t="s">
        <v>15</v>
      </c>
      <c r="I81" t="s">
        <v>16</v>
      </c>
      <c r="J81">
        <v>0</v>
      </c>
      <c r="K81">
        <v>20.25</v>
      </c>
      <c r="L81">
        <v>194.27940000000001</v>
      </c>
      <c r="M81">
        <v>5</v>
      </c>
    </row>
    <row r="82" spans="1:13" x14ac:dyDescent="0.3">
      <c r="A82" t="s">
        <v>10</v>
      </c>
      <c r="B82">
        <v>81</v>
      </c>
      <c r="C82" t="s">
        <v>126</v>
      </c>
      <c r="D82" t="s">
        <v>24</v>
      </c>
      <c r="E82">
        <v>2017</v>
      </c>
      <c r="F82" t="s">
        <v>13</v>
      </c>
      <c r="G82" t="s">
        <v>14</v>
      </c>
      <c r="H82" t="s">
        <v>15</v>
      </c>
      <c r="I82" t="s">
        <v>16</v>
      </c>
      <c r="J82">
        <v>6.6833743000000001E-2</v>
      </c>
      <c r="K82">
        <v>11.3</v>
      </c>
      <c r="L82">
        <v>257.2962</v>
      </c>
      <c r="M82">
        <v>5</v>
      </c>
    </row>
    <row r="83" spans="1:13" x14ac:dyDescent="0.3">
      <c r="A83" t="s">
        <v>10</v>
      </c>
      <c r="B83">
        <v>82</v>
      </c>
      <c r="C83" t="s">
        <v>127</v>
      </c>
      <c r="D83" t="s">
        <v>24</v>
      </c>
      <c r="E83">
        <v>2017</v>
      </c>
      <c r="F83" t="s">
        <v>13</v>
      </c>
      <c r="G83" t="s">
        <v>14</v>
      </c>
      <c r="H83" t="s">
        <v>15</v>
      </c>
      <c r="I83" t="s">
        <v>16</v>
      </c>
      <c r="J83">
        <v>7.7284565999999999E-2</v>
      </c>
      <c r="K83">
        <v>11.6</v>
      </c>
      <c r="L83">
        <v>172.41059999999999</v>
      </c>
      <c r="M83">
        <v>5</v>
      </c>
    </row>
    <row r="84" spans="1:13" x14ac:dyDescent="0.3">
      <c r="A84" t="s">
        <v>10</v>
      </c>
      <c r="B84">
        <v>83</v>
      </c>
      <c r="C84" t="s">
        <v>128</v>
      </c>
      <c r="D84" t="s">
        <v>24</v>
      </c>
      <c r="E84">
        <v>2017</v>
      </c>
      <c r="F84" t="s">
        <v>13</v>
      </c>
      <c r="G84" t="s">
        <v>14</v>
      </c>
      <c r="H84" t="s">
        <v>15</v>
      </c>
      <c r="I84" t="s">
        <v>16</v>
      </c>
      <c r="J84">
        <v>9.9425550000000001E-2</v>
      </c>
      <c r="K84">
        <v>16</v>
      </c>
      <c r="L84">
        <v>87.085599999999999</v>
      </c>
      <c r="M84">
        <v>5</v>
      </c>
    </row>
    <row r="85" spans="1:13" x14ac:dyDescent="0.3">
      <c r="A85" t="s">
        <v>10</v>
      </c>
      <c r="B85">
        <v>84</v>
      </c>
      <c r="C85" t="s">
        <v>129</v>
      </c>
      <c r="D85" t="s">
        <v>54</v>
      </c>
      <c r="E85">
        <v>2017</v>
      </c>
      <c r="F85" t="s">
        <v>13</v>
      </c>
      <c r="G85" t="s">
        <v>14</v>
      </c>
      <c r="H85" t="s">
        <v>15</v>
      </c>
      <c r="I85" t="s">
        <v>16</v>
      </c>
      <c r="J85">
        <v>1.2477512E-2</v>
      </c>
      <c r="K85">
        <v>10.195</v>
      </c>
      <c r="L85">
        <v>197.11099999999999</v>
      </c>
      <c r="M85">
        <v>5</v>
      </c>
    </row>
    <row r="86" spans="1:13" x14ac:dyDescent="0.3">
      <c r="A86" t="s">
        <v>10</v>
      </c>
      <c r="B86">
        <v>85</v>
      </c>
      <c r="C86" t="s">
        <v>130</v>
      </c>
      <c r="D86" t="s">
        <v>54</v>
      </c>
      <c r="E86">
        <v>2017</v>
      </c>
      <c r="F86" t="s">
        <v>13</v>
      </c>
      <c r="G86" t="s">
        <v>14</v>
      </c>
      <c r="H86" t="s">
        <v>15</v>
      </c>
      <c r="I86" t="s">
        <v>16</v>
      </c>
      <c r="J86">
        <v>2.6643448E-2</v>
      </c>
      <c r="K86">
        <v>13.65</v>
      </c>
      <c r="L86">
        <v>37.953200000000002</v>
      </c>
      <c r="M86">
        <v>5</v>
      </c>
    </row>
    <row r="87" spans="1:13" x14ac:dyDescent="0.3">
      <c r="A87" t="s">
        <v>10</v>
      </c>
      <c r="B87">
        <v>86</v>
      </c>
      <c r="C87" t="s">
        <v>131</v>
      </c>
      <c r="D87" t="s">
        <v>48</v>
      </c>
      <c r="E87">
        <v>2017</v>
      </c>
      <c r="F87" t="s">
        <v>13</v>
      </c>
      <c r="G87" t="s">
        <v>14</v>
      </c>
      <c r="H87" t="s">
        <v>15</v>
      </c>
      <c r="I87" t="s">
        <v>16</v>
      </c>
      <c r="J87">
        <v>2.7386121999999999E-2</v>
      </c>
      <c r="K87">
        <v>9.6</v>
      </c>
      <c r="L87">
        <v>259.23039999999997</v>
      </c>
      <c r="M87">
        <v>5</v>
      </c>
    </row>
    <row r="88" spans="1:13" x14ac:dyDescent="0.3">
      <c r="A88" t="s">
        <v>10</v>
      </c>
      <c r="B88">
        <v>87</v>
      </c>
      <c r="C88" t="s">
        <v>132</v>
      </c>
      <c r="D88" t="s">
        <v>48</v>
      </c>
      <c r="E88">
        <v>2017</v>
      </c>
      <c r="F88" t="s">
        <v>13</v>
      </c>
      <c r="G88" t="s">
        <v>14</v>
      </c>
      <c r="H88" t="s">
        <v>15</v>
      </c>
      <c r="I88" t="s">
        <v>16</v>
      </c>
      <c r="J88">
        <v>1.1443221999999999E-2</v>
      </c>
      <c r="K88">
        <v>10.695</v>
      </c>
      <c r="L88">
        <v>73.503799999999998</v>
      </c>
      <c r="M88">
        <v>5</v>
      </c>
    </row>
    <row r="89" spans="1:13" x14ac:dyDescent="0.3">
      <c r="A89" t="s">
        <v>10</v>
      </c>
      <c r="B89">
        <v>88</v>
      </c>
      <c r="C89" t="s">
        <v>133</v>
      </c>
      <c r="D89" t="s">
        <v>48</v>
      </c>
      <c r="E89">
        <v>2017</v>
      </c>
      <c r="F89" t="s">
        <v>13</v>
      </c>
      <c r="G89" t="s">
        <v>14</v>
      </c>
      <c r="H89" t="s">
        <v>15</v>
      </c>
      <c r="I89" t="s">
        <v>16</v>
      </c>
      <c r="J89">
        <v>5.8207113999999997E-2</v>
      </c>
      <c r="K89">
        <v>12.3</v>
      </c>
      <c r="L89">
        <v>59.156199999999998</v>
      </c>
      <c r="M89">
        <v>5</v>
      </c>
    </row>
    <row r="90" spans="1:13" x14ac:dyDescent="0.3">
      <c r="A90" t="s">
        <v>35</v>
      </c>
      <c r="B90">
        <v>89</v>
      </c>
      <c r="C90" t="s">
        <v>134</v>
      </c>
      <c r="D90" t="s">
        <v>19</v>
      </c>
      <c r="E90">
        <v>2017</v>
      </c>
      <c r="F90" t="s">
        <v>13</v>
      </c>
      <c r="G90" t="s">
        <v>14</v>
      </c>
      <c r="H90" t="s">
        <v>15</v>
      </c>
      <c r="I90" t="s">
        <v>16</v>
      </c>
      <c r="J90">
        <v>9.8938169999999992E-3</v>
      </c>
      <c r="K90">
        <v>11.395</v>
      </c>
      <c r="L90">
        <v>50.303400000000003</v>
      </c>
      <c r="M90">
        <v>5</v>
      </c>
    </row>
    <row r="91" spans="1:13" x14ac:dyDescent="0.3">
      <c r="A91" t="s">
        <v>10</v>
      </c>
      <c r="B91">
        <v>90</v>
      </c>
      <c r="C91" t="s">
        <v>135</v>
      </c>
      <c r="D91" t="s">
        <v>95</v>
      </c>
      <c r="E91">
        <v>2017</v>
      </c>
      <c r="F91" t="s">
        <v>13</v>
      </c>
      <c r="G91" t="s">
        <v>14</v>
      </c>
      <c r="H91" t="s">
        <v>15</v>
      </c>
      <c r="I91" t="s">
        <v>16</v>
      </c>
      <c r="J91">
        <v>0.18614827</v>
      </c>
      <c r="K91">
        <v>12.35</v>
      </c>
      <c r="L91">
        <v>78.232799999999997</v>
      </c>
      <c r="M91">
        <v>5</v>
      </c>
    </row>
    <row r="92" spans="1:13" x14ac:dyDescent="0.3">
      <c r="A92" t="s">
        <v>10</v>
      </c>
      <c r="B92">
        <v>91</v>
      </c>
      <c r="C92" t="s">
        <v>136</v>
      </c>
      <c r="D92" t="s">
        <v>67</v>
      </c>
      <c r="E92">
        <v>2017</v>
      </c>
      <c r="F92" t="s">
        <v>13</v>
      </c>
      <c r="G92" t="s">
        <v>14</v>
      </c>
      <c r="H92" t="s">
        <v>15</v>
      </c>
      <c r="I92" t="s">
        <v>16</v>
      </c>
      <c r="J92">
        <v>0.114294512</v>
      </c>
      <c r="K92">
        <v>20.7</v>
      </c>
      <c r="L92">
        <v>94.943600000000004</v>
      </c>
      <c r="M92">
        <v>5</v>
      </c>
    </row>
    <row r="93" spans="1:13" x14ac:dyDescent="0.3">
      <c r="A93" t="s">
        <v>17</v>
      </c>
      <c r="B93">
        <v>92</v>
      </c>
      <c r="C93" t="s">
        <v>137</v>
      </c>
      <c r="D93" t="s">
        <v>64</v>
      </c>
      <c r="E93">
        <v>2022</v>
      </c>
      <c r="F93" t="s">
        <v>138</v>
      </c>
      <c r="G93" t="s">
        <v>14</v>
      </c>
      <c r="H93" t="s">
        <v>26</v>
      </c>
      <c r="I93" t="s">
        <v>40</v>
      </c>
      <c r="J93">
        <v>2.3402893000000001E-2</v>
      </c>
      <c r="L93">
        <v>108.22799999999999</v>
      </c>
      <c r="M93">
        <v>5</v>
      </c>
    </row>
    <row r="94" spans="1:13" x14ac:dyDescent="0.3">
      <c r="A94" t="s">
        <v>17</v>
      </c>
      <c r="B94">
        <v>93</v>
      </c>
      <c r="C94" t="s">
        <v>139</v>
      </c>
      <c r="D94" t="s">
        <v>28</v>
      </c>
      <c r="E94">
        <v>2022</v>
      </c>
      <c r="F94" t="s">
        <v>138</v>
      </c>
      <c r="G94" t="s">
        <v>14</v>
      </c>
      <c r="H94" t="s">
        <v>26</v>
      </c>
      <c r="I94" t="s">
        <v>40</v>
      </c>
      <c r="J94">
        <v>0.196490902</v>
      </c>
      <c r="L94">
        <v>120.544</v>
      </c>
      <c r="M94">
        <v>5</v>
      </c>
    </row>
    <row r="95" spans="1:13" x14ac:dyDescent="0.3">
      <c r="A95" t="s">
        <v>17</v>
      </c>
      <c r="B95">
        <v>94</v>
      </c>
      <c r="C95" t="s">
        <v>140</v>
      </c>
      <c r="D95" t="s">
        <v>67</v>
      </c>
      <c r="E95">
        <v>2022</v>
      </c>
      <c r="F95" t="s">
        <v>138</v>
      </c>
      <c r="G95" t="s">
        <v>14</v>
      </c>
      <c r="H95" t="s">
        <v>26</v>
      </c>
      <c r="I95" t="s">
        <v>40</v>
      </c>
      <c r="J95">
        <v>0.24749009</v>
      </c>
      <c r="L95">
        <v>263.1884</v>
      </c>
      <c r="M95">
        <v>5</v>
      </c>
    </row>
    <row r="96" spans="1:13" x14ac:dyDescent="0.3">
      <c r="A96" t="s">
        <v>17</v>
      </c>
      <c r="B96">
        <v>95</v>
      </c>
      <c r="C96" t="s">
        <v>141</v>
      </c>
      <c r="D96" t="s">
        <v>12</v>
      </c>
      <c r="E96">
        <v>2022</v>
      </c>
      <c r="F96" t="s">
        <v>138</v>
      </c>
      <c r="G96" t="s">
        <v>14</v>
      </c>
      <c r="H96" t="s">
        <v>26</v>
      </c>
      <c r="I96" t="s">
        <v>40</v>
      </c>
      <c r="J96">
        <v>3.7824734999999998E-2</v>
      </c>
      <c r="L96">
        <v>109.72280000000001</v>
      </c>
      <c r="M96">
        <v>5</v>
      </c>
    </row>
    <row r="97" spans="1:13" x14ac:dyDescent="0.3">
      <c r="A97" t="s">
        <v>17</v>
      </c>
      <c r="B97">
        <v>96</v>
      </c>
      <c r="C97" t="s">
        <v>142</v>
      </c>
      <c r="D97" t="s">
        <v>12</v>
      </c>
      <c r="E97">
        <v>2022</v>
      </c>
      <c r="F97" t="s">
        <v>138</v>
      </c>
      <c r="G97" t="s">
        <v>14</v>
      </c>
      <c r="H97" t="s">
        <v>26</v>
      </c>
      <c r="I97" t="s">
        <v>40</v>
      </c>
      <c r="J97">
        <v>0.14210799800000001</v>
      </c>
      <c r="L97">
        <v>150.3734</v>
      </c>
      <c r="M97">
        <v>5</v>
      </c>
    </row>
    <row r="98" spans="1:13" x14ac:dyDescent="0.3">
      <c r="A98" t="s">
        <v>17</v>
      </c>
      <c r="B98">
        <v>97</v>
      </c>
      <c r="C98" t="s">
        <v>143</v>
      </c>
      <c r="D98" t="s">
        <v>12</v>
      </c>
      <c r="E98">
        <v>2022</v>
      </c>
      <c r="F98" t="s">
        <v>138</v>
      </c>
      <c r="G98" t="s">
        <v>14</v>
      </c>
      <c r="H98" t="s">
        <v>26</v>
      </c>
      <c r="I98" t="s">
        <v>40</v>
      </c>
      <c r="J98">
        <v>4.5062129999999999E-2</v>
      </c>
      <c r="L98">
        <v>167.54740000000001</v>
      </c>
      <c r="M98">
        <v>5</v>
      </c>
    </row>
    <row r="99" spans="1:13" x14ac:dyDescent="0.3">
      <c r="A99" t="s">
        <v>17</v>
      </c>
      <c r="B99">
        <v>98</v>
      </c>
      <c r="C99" t="s">
        <v>144</v>
      </c>
      <c r="D99" t="s">
        <v>19</v>
      </c>
      <c r="E99">
        <v>2022</v>
      </c>
      <c r="F99" t="s">
        <v>138</v>
      </c>
      <c r="G99" t="s">
        <v>14</v>
      </c>
      <c r="H99" t="s">
        <v>26</v>
      </c>
      <c r="I99" t="s">
        <v>40</v>
      </c>
      <c r="J99">
        <v>4.4000492000000002E-2</v>
      </c>
      <c r="L99">
        <v>148.27340000000001</v>
      </c>
      <c r="M99">
        <v>5</v>
      </c>
    </row>
    <row r="100" spans="1:13" x14ac:dyDescent="0.3">
      <c r="A100" t="s">
        <v>17</v>
      </c>
      <c r="B100">
        <v>99</v>
      </c>
      <c r="C100" t="s">
        <v>145</v>
      </c>
      <c r="D100" t="s">
        <v>19</v>
      </c>
      <c r="E100">
        <v>2022</v>
      </c>
      <c r="F100" t="s">
        <v>138</v>
      </c>
      <c r="G100" t="s">
        <v>14</v>
      </c>
      <c r="H100" t="s">
        <v>26</v>
      </c>
      <c r="I100" t="s">
        <v>40</v>
      </c>
      <c r="J100">
        <v>0</v>
      </c>
      <c r="L100">
        <v>123.473</v>
      </c>
      <c r="M100">
        <v>5</v>
      </c>
    </row>
    <row r="101" spans="1:13" x14ac:dyDescent="0.3">
      <c r="A101" t="s">
        <v>17</v>
      </c>
      <c r="B101">
        <v>100</v>
      </c>
      <c r="C101" t="s">
        <v>146</v>
      </c>
      <c r="D101" t="s">
        <v>19</v>
      </c>
      <c r="E101">
        <v>2022</v>
      </c>
      <c r="F101" t="s">
        <v>138</v>
      </c>
      <c r="G101" t="s">
        <v>14</v>
      </c>
      <c r="H101" t="s">
        <v>26</v>
      </c>
      <c r="I101" t="s">
        <v>40</v>
      </c>
      <c r="J101">
        <v>4.4607722000000002E-2</v>
      </c>
      <c r="L101">
        <v>145.976</v>
      </c>
      <c r="M101">
        <v>5</v>
      </c>
    </row>
    <row r="102" spans="1:13" x14ac:dyDescent="0.3">
      <c r="A102" t="s">
        <v>17</v>
      </c>
      <c r="B102">
        <v>101</v>
      </c>
      <c r="C102" t="s">
        <v>147</v>
      </c>
      <c r="D102" t="s">
        <v>19</v>
      </c>
      <c r="E102">
        <v>2022</v>
      </c>
      <c r="F102" t="s">
        <v>138</v>
      </c>
      <c r="G102" t="s">
        <v>14</v>
      </c>
      <c r="H102" t="s">
        <v>26</v>
      </c>
      <c r="I102" t="s">
        <v>40</v>
      </c>
      <c r="J102">
        <v>3.1024168000000001E-2</v>
      </c>
      <c r="L102">
        <v>210.52440000000001</v>
      </c>
      <c r="M102">
        <v>5</v>
      </c>
    </row>
    <row r="103" spans="1:13" x14ac:dyDescent="0.3">
      <c r="A103" t="s">
        <v>17</v>
      </c>
      <c r="B103">
        <v>102</v>
      </c>
      <c r="C103" t="s">
        <v>148</v>
      </c>
      <c r="D103" t="s">
        <v>42</v>
      </c>
      <c r="E103">
        <v>2022</v>
      </c>
      <c r="F103" t="s">
        <v>138</v>
      </c>
      <c r="G103" t="s">
        <v>14</v>
      </c>
      <c r="H103" t="s">
        <v>26</v>
      </c>
      <c r="I103" t="s">
        <v>40</v>
      </c>
      <c r="J103">
        <v>9.1924310999999995E-2</v>
      </c>
      <c r="L103">
        <v>189.75299999999999</v>
      </c>
      <c r="M103">
        <v>5</v>
      </c>
    </row>
    <row r="104" spans="1:13" x14ac:dyDescent="0.3">
      <c r="A104" t="s">
        <v>17</v>
      </c>
      <c r="B104">
        <v>103</v>
      </c>
      <c r="C104" t="s">
        <v>149</v>
      </c>
      <c r="D104" t="s">
        <v>42</v>
      </c>
      <c r="E104">
        <v>2022</v>
      </c>
      <c r="F104" t="s">
        <v>138</v>
      </c>
      <c r="G104" t="s">
        <v>14</v>
      </c>
      <c r="H104" t="s">
        <v>26</v>
      </c>
      <c r="I104" t="s">
        <v>40</v>
      </c>
      <c r="J104">
        <v>0.10318849099999999</v>
      </c>
      <c r="L104">
        <v>244.346</v>
      </c>
      <c r="M104">
        <v>5</v>
      </c>
    </row>
    <row r="105" spans="1:13" x14ac:dyDescent="0.3">
      <c r="A105" t="s">
        <v>17</v>
      </c>
      <c r="B105">
        <v>104</v>
      </c>
      <c r="C105" t="s">
        <v>52</v>
      </c>
      <c r="D105" t="s">
        <v>42</v>
      </c>
      <c r="E105">
        <v>2022</v>
      </c>
      <c r="F105" t="s">
        <v>138</v>
      </c>
      <c r="G105" t="s">
        <v>14</v>
      </c>
      <c r="H105" t="s">
        <v>26</v>
      </c>
      <c r="I105" t="s">
        <v>40</v>
      </c>
      <c r="J105">
        <v>0.158562708</v>
      </c>
      <c r="L105">
        <v>194.71100000000001</v>
      </c>
      <c r="M105">
        <v>5</v>
      </c>
    </row>
    <row r="106" spans="1:13" x14ac:dyDescent="0.3">
      <c r="A106" t="s">
        <v>17</v>
      </c>
      <c r="B106">
        <v>105</v>
      </c>
      <c r="C106" t="s">
        <v>150</v>
      </c>
      <c r="D106" t="s">
        <v>42</v>
      </c>
      <c r="E106">
        <v>2022</v>
      </c>
      <c r="F106" t="s">
        <v>138</v>
      </c>
      <c r="G106" t="s">
        <v>14</v>
      </c>
      <c r="H106" t="s">
        <v>26</v>
      </c>
      <c r="I106" t="s">
        <v>40</v>
      </c>
      <c r="J106">
        <v>6.7824456000000005E-2</v>
      </c>
      <c r="L106">
        <v>167.7842</v>
      </c>
      <c r="M106">
        <v>5</v>
      </c>
    </row>
    <row r="107" spans="1:13" x14ac:dyDescent="0.3">
      <c r="A107" t="s">
        <v>17</v>
      </c>
      <c r="B107">
        <v>106</v>
      </c>
      <c r="C107" t="s">
        <v>151</v>
      </c>
      <c r="D107" t="s">
        <v>54</v>
      </c>
      <c r="E107">
        <v>2022</v>
      </c>
      <c r="F107" t="s">
        <v>138</v>
      </c>
      <c r="G107" t="s">
        <v>14</v>
      </c>
      <c r="H107" t="s">
        <v>26</v>
      </c>
      <c r="I107" t="s">
        <v>40</v>
      </c>
      <c r="J107">
        <v>2.9299175E-2</v>
      </c>
      <c r="L107">
        <v>140.31800000000001</v>
      </c>
      <c r="M107">
        <v>5</v>
      </c>
    </row>
    <row r="108" spans="1:13" x14ac:dyDescent="0.3">
      <c r="A108" t="s">
        <v>17</v>
      </c>
      <c r="B108">
        <v>107</v>
      </c>
      <c r="C108" t="s">
        <v>152</v>
      </c>
      <c r="D108" t="s">
        <v>153</v>
      </c>
      <c r="E108">
        <v>2022</v>
      </c>
      <c r="F108" t="s">
        <v>138</v>
      </c>
      <c r="G108" t="s">
        <v>14</v>
      </c>
      <c r="H108" t="s">
        <v>26</v>
      </c>
      <c r="I108" t="s">
        <v>40</v>
      </c>
      <c r="J108">
        <v>0.12853255799999999</v>
      </c>
      <c r="L108">
        <v>34.221600000000002</v>
      </c>
      <c r="M108">
        <v>5</v>
      </c>
    </row>
    <row r="109" spans="1:13" x14ac:dyDescent="0.3">
      <c r="A109" t="s">
        <v>10</v>
      </c>
      <c r="B109">
        <v>108</v>
      </c>
      <c r="C109" t="s">
        <v>154</v>
      </c>
      <c r="D109" t="s">
        <v>74</v>
      </c>
      <c r="E109">
        <v>2022</v>
      </c>
      <c r="F109" t="s">
        <v>138</v>
      </c>
      <c r="G109" t="s">
        <v>14</v>
      </c>
      <c r="H109" t="s">
        <v>26</v>
      </c>
      <c r="I109" t="s">
        <v>40</v>
      </c>
      <c r="J109">
        <v>9.8606543000000005E-2</v>
      </c>
      <c r="L109">
        <v>232.73</v>
      </c>
      <c r="M109">
        <v>5</v>
      </c>
    </row>
    <row r="110" spans="1:13" x14ac:dyDescent="0.3">
      <c r="A110" t="s">
        <v>10</v>
      </c>
      <c r="B110">
        <v>109</v>
      </c>
      <c r="C110" t="s">
        <v>155</v>
      </c>
      <c r="D110" t="s">
        <v>28</v>
      </c>
      <c r="E110">
        <v>2022</v>
      </c>
      <c r="F110" t="s">
        <v>138</v>
      </c>
      <c r="G110" t="s">
        <v>14</v>
      </c>
      <c r="H110" t="s">
        <v>26</v>
      </c>
      <c r="I110" t="s">
        <v>40</v>
      </c>
      <c r="J110">
        <v>0.18223655499999999</v>
      </c>
      <c r="L110">
        <v>107.1622</v>
      </c>
      <c r="M110">
        <v>5</v>
      </c>
    </row>
    <row r="111" spans="1:13" x14ac:dyDescent="0.3">
      <c r="A111" t="s">
        <v>10</v>
      </c>
      <c r="B111">
        <v>110</v>
      </c>
      <c r="C111" t="s">
        <v>156</v>
      </c>
      <c r="D111" t="s">
        <v>12</v>
      </c>
      <c r="E111">
        <v>2022</v>
      </c>
      <c r="F111" t="s">
        <v>138</v>
      </c>
      <c r="G111" t="s">
        <v>14</v>
      </c>
      <c r="H111" t="s">
        <v>26</v>
      </c>
      <c r="I111" t="s">
        <v>40</v>
      </c>
      <c r="J111">
        <v>0.20916293599999999</v>
      </c>
      <c r="L111">
        <v>179.19759999999999</v>
      </c>
      <c r="M111">
        <v>5</v>
      </c>
    </row>
    <row r="112" spans="1:13" x14ac:dyDescent="0.3">
      <c r="A112" t="s">
        <v>10</v>
      </c>
      <c r="B112">
        <v>111</v>
      </c>
      <c r="C112" t="s">
        <v>157</v>
      </c>
      <c r="D112" t="s">
        <v>54</v>
      </c>
      <c r="E112">
        <v>2022</v>
      </c>
      <c r="F112" t="s">
        <v>138</v>
      </c>
      <c r="G112" t="s">
        <v>14</v>
      </c>
      <c r="H112" t="s">
        <v>26</v>
      </c>
      <c r="I112" t="s">
        <v>40</v>
      </c>
      <c r="J112">
        <v>7.7480626999999996E-2</v>
      </c>
      <c r="L112">
        <v>101.399</v>
      </c>
      <c r="M112">
        <v>5</v>
      </c>
    </row>
    <row r="113" spans="1:13" x14ac:dyDescent="0.3">
      <c r="A113" t="s">
        <v>10</v>
      </c>
      <c r="B113">
        <v>112</v>
      </c>
      <c r="C113" t="s">
        <v>158</v>
      </c>
      <c r="D113" t="s">
        <v>159</v>
      </c>
      <c r="E113">
        <v>2022</v>
      </c>
      <c r="F113" t="s">
        <v>138</v>
      </c>
      <c r="G113" t="s">
        <v>14</v>
      </c>
      <c r="H113" t="s">
        <v>26</v>
      </c>
      <c r="I113" t="s">
        <v>40</v>
      </c>
      <c r="J113">
        <v>1.2327846999999999E-2</v>
      </c>
      <c r="L113">
        <v>173.87379999999999</v>
      </c>
      <c r="M113">
        <v>5</v>
      </c>
    </row>
    <row r="114" spans="1:13" x14ac:dyDescent="0.3">
      <c r="A114" t="s">
        <v>10</v>
      </c>
      <c r="B114">
        <v>113</v>
      </c>
      <c r="C114" t="s">
        <v>160</v>
      </c>
      <c r="D114" t="s">
        <v>28</v>
      </c>
      <c r="E114">
        <v>2022</v>
      </c>
      <c r="F114" t="s">
        <v>138</v>
      </c>
      <c r="G114" t="s">
        <v>14</v>
      </c>
      <c r="H114" t="s">
        <v>26</v>
      </c>
      <c r="I114" t="s">
        <v>40</v>
      </c>
      <c r="J114">
        <v>1.4342659000000001E-2</v>
      </c>
      <c r="L114">
        <v>103.76739999999999</v>
      </c>
      <c r="M114">
        <v>5</v>
      </c>
    </row>
    <row r="115" spans="1:13" x14ac:dyDescent="0.3">
      <c r="A115" t="s">
        <v>10</v>
      </c>
      <c r="B115">
        <v>114</v>
      </c>
      <c r="C115" t="s">
        <v>161</v>
      </c>
      <c r="D115" t="s">
        <v>24</v>
      </c>
      <c r="E115">
        <v>2022</v>
      </c>
      <c r="F115" t="s">
        <v>138</v>
      </c>
      <c r="G115" t="s">
        <v>14</v>
      </c>
      <c r="H115" t="s">
        <v>26</v>
      </c>
      <c r="I115" t="s">
        <v>40</v>
      </c>
      <c r="J115">
        <v>0</v>
      </c>
      <c r="L115">
        <v>83.756600000000006</v>
      </c>
      <c r="M115">
        <v>5</v>
      </c>
    </row>
    <row r="116" spans="1:13" x14ac:dyDescent="0.3">
      <c r="A116" t="s">
        <v>17</v>
      </c>
      <c r="B116">
        <v>115</v>
      </c>
      <c r="C116" t="s">
        <v>162</v>
      </c>
      <c r="D116" t="s">
        <v>95</v>
      </c>
      <c r="E116">
        <v>2020</v>
      </c>
      <c r="F116" t="s">
        <v>25</v>
      </c>
      <c r="G116" t="s">
        <v>14</v>
      </c>
      <c r="H116" t="s">
        <v>26</v>
      </c>
      <c r="I116" t="s">
        <v>16</v>
      </c>
      <c r="J116">
        <v>8.3004077999999995E-2</v>
      </c>
      <c r="K116">
        <v>20.6</v>
      </c>
      <c r="L116">
        <v>119.4756</v>
      </c>
      <c r="M116">
        <v>5</v>
      </c>
    </row>
    <row r="117" spans="1:13" x14ac:dyDescent="0.3">
      <c r="A117" t="s">
        <v>17</v>
      </c>
      <c r="B117">
        <v>116</v>
      </c>
      <c r="C117" t="s">
        <v>163</v>
      </c>
      <c r="D117" t="s">
        <v>28</v>
      </c>
      <c r="E117">
        <v>2020</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2020</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2020</v>
      </c>
      <c r="F119" t="s">
        <v>25</v>
      </c>
      <c r="G119" t="s">
        <v>14</v>
      </c>
      <c r="H119" t="s">
        <v>26</v>
      </c>
      <c r="I119" t="s">
        <v>16</v>
      </c>
      <c r="J119">
        <v>7.3827747999999999E-2</v>
      </c>
      <c r="K119">
        <v>16.5</v>
      </c>
      <c r="L119">
        <v>208.8638</v>
      </c>
      <c r="M119">
        <v>5</v>
      </c>
    </row>
    <row r="120" spans="1:13" x14ac:dyDescent="0.3">
      <c r="A120" t="s">
        <v>17</v>
      </c>
      <c r="B120">
        <v>119</v>
      </c>
      <c r="C120" t="s">
        <v>98</v>
      </c>
      <c r="D120" t="s">
        <v>67</v>
      </c>
      <c r="E120">
        <v>2020</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2020</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2020</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2020</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2020</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2020</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2020</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2020</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2020</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2020</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2020</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2020</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2020</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2020</v>
      </c>
      <c r="F133" t="s">
        <v>25</v>
      </c>
      <c r="G133" t="s">
        <v>14</v>
      </c>
      <c r="H133" t="s">
        <v>26</v>
      </c>
      <c r="I133" t="s">
        <v>16</v>
      </c>
      <c r="J133">
        <v>0.116542484</v>
      </c>
      <c r="K133">
        <v>17.7</v>
      </c>
      <c r="L133">
        <v>182.6266</v>
      </c>
      <c r="M133">
        <v>5</v>
      </c>
    </row>
    <row r="134" spans="1:13" x14ac:dyDescent="0.3">
      <c r="A134" t="s">
        <v>17</v>
      </c>
      <c r="B134">
        <v>133</v>
      </c>
      <c r="C134" t="s">
        <v>178</v>
      </c>
      <c r="D134" t="s">
        <v>48</v>
      </c>
      <c r="E134">
        <v>2020</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2020</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2020</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2020</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2020</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2020</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2020</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2020</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2020</v>
      </c>
      <c r="F142" t="s">
        <v>25</v>
      </c>
      <c r="G142" t="s">
        <v>14</v>
      </c>
      <c r="H142" t="s">
        <v>26</v>
      </c>
      <c r="I142" t="s">
        <v>16</v>
      </c>
      <c r="J142">
        <v>1.9768503E-2</v>
      </c>
      <c r="K142">
        <v>8.1</v>
      </c>
      <c r="L142">
        <v>88.619799999999998</v>
      </c>
      <c r="M142">
        <v>5</v>
      </c>
    </row>
    <row r="143" spans="1:13" x14ac:dyDescent="0.3">
      <c r="A143" t="s">
        <v>10</v>
      </c>
      <c r="B143">
        <v>142</v>
      </c>
      <c r="C143" t="s">
        <v>187</v>
      </c>
      <c r="D143" t="s">
        <v>67</v>
      </c>
      <c r="E143">
        <v>2020</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2020</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2020</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2020</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2020</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2020</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2020</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2020</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2020</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2019</v>
      </c>
      <c r="F152" t="s">
        <v>33</v>
      </c>
      <c r="G152" t="s">
        <v>34</v>
      </c>
      <c r="H152" t="s">
        <v>15</v>
      </c>
      <c r="I152" t="s">
        <v>16</v>
      </c>
      <c r="J152">
        <v>0</v>
      </c>
      <c r="K152">
        <v>17.25</v>
      </c>
      <c r="L152">
        <v>171.57640000000001</v>
      </c>
      <c r="M152">
        <v>5</v>
      </c>
    </row>
    <row r="153" spans="1:13" x14ac:dyDescent="0.3">
      <c r="A153" t="s">
        <v>17</v>
      </c>
      <c r="B153">
        <v>152</v>
      </c>
      <c r="C153" t="s">
        <v>196</v>
      </c>
      <c r="D153" t="s">
        <v>19</v>
      </c>
      <c r="E153">
        <v>2023</v>
      </c>
      <c r="F153" t="s">
        <v>37</v>
      </c>
      <c r="G153" t="s">
        <v>34</v>
      </c>
      <c r="H153" t="s">
        <v>15</v>
      </c>
      <c r="I153" t="s">
        <v>16</v>
      </c>
      <c r="J153">
        <v>0</v>
      </c>
      <c r="K153">
        <v>12.15</v>
      </c>
      <c r="L153">
        <v>39.150599999999997</v>
      </c>
      <c r="M153">
        <v>5</v>
      </c>
    </row>
    <row r="154" spans="1:13" x14ac:dyDescent="0.3">
      <c r="A154" t="s">
        <v>17</v>
      </c>
      <c r="B154">
        <v>153</v>
      </c>
      <c r="C154" t="s">
        <v>197</v>
      </c>
      <c r="D154" t="s">
        <v>32</v>
      </c>
      <c r="E154">
        <v>2023</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2019</v>
      </c>
      <c r="F155" t="s">
        <v>33</v>
      </c>
      <c r="G155" t="s">
        <v>34</v>
      </c>
      <c r="H155" t="s">
        <v>15</v>
      </c>
      <c r="I155" t="s">
        <v>16</v>
      </c>
      <c r="J155">
        <v>7.5701524000000006E-2</v>
      </c>
      <c r="K155">
        <v>12</v>
      </c>
      <c r="L155">
        <v>124.6388</v>
      </c>
      <c r="M155">
        <v>5</v>
      </c>
    </row>
    <row r="156" spans="1:13" x14ac:dyDescent="0.3">
      <c r="A156" t="s">
        <v>17</v>
      </c>
      <c r="B156">
        <v>155</v>
      </c>
      <c r="C156" t="s">
        <v>199</v>
      </c>
      <c r="D156" t="s">
        <v>95</v>
      </c>
      <c r="E156">
        <v>2019</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2019</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2019</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2019</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2019</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2019</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2019</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2019</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2019</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2019</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2019</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2019</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2019</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2019</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2019</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2019</v>
      </c>
      <c r="F171" t="s">
        <v>33</v>
      </c>
      <c r="G171" t="s">
        <v>34</v>
      </c>
      <c r="H171" t="s">
        <v>26</v>
      </c>
      <c r="I171" t="s">
        <v>16</v>
      </c>
      <c r="J171">
        <v>4.1950753E-2</v>
      </c>
      <c r="K171">
        <v>10.8</v>
      </c>
      <c r="L171">
        <v>190.0214</v>
      </c>
      <c r="M171">
        <v>5</v>
      </c>
    </row>
    <row r="172" spans="1:13" x14ac:dyDescent="0.3">
      <c r="A172" t="s">
        <v>17</v>
      </c>
      <c r="B172">
        <v>171</v>
      </c>
      <c r="C172" t="s">
        <v>38</v>
      </c>
      <c r="D172" t="s">
        <v>19</v>
      </c>
      <c r="E172">
        <v>2019</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2019</v>
      </c>
      <c r="F173" t="s">
        <v>33</v>
      </c>
      <c r="G173" t="s">
        <v>34</v>
      </c>
      <c r="H173" t="s">
        <v>26</v>
      </c>
      <c r="I173" t="s">
        <v>16</v>
      </c>
      <c r="J173">
        <v>2.4937792E-2</v>
      </c>
      <c r="K173">
        <v>5.88</v>
      </c>
      <c r="L173">
        <v>148.4392</v>
      </c>
      <c r="M173">
        <v>5</v>
      </c>
    </row>
    <row r="174" spans="1:13" x14ac:dyDescent="0.3">
      <c r="A174" t="s">
        <v>17</v>
      </c>
      <c r="B174">
        <v>173</v>
      </c>
      <c r="C174" t="s">
        <v>214</v>
      </c>
      <c r="D174" t="s">
        <v>42</v>
      </c>
      <c r="E174">
        <v>2019</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2019</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2019</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2019</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2019</v>
      </c>
      <c r="F178" t="s">
        <v>33</v>
      </c>
      <c r="G178" t="s">
        <v>34</v>
      </c>
      <c r="H178" t="s">
        <v>26</v>
      </c>
      <c r="I178" t="s">
        <v>16</v>
      </c>
      <c r="J178">
        <v>1.433033E-2</v>
      </c>
      <c r="K178">
        <v>19.75</v>
      </c>
      <c r="L178">
        <v>104.2332</v>
      </c>
      <c r="M178">
        <v>5</v>
      </c>
    </row>
    <row r="179" spans="1:13" x14ac:dyDescent="0.3">
      <c r="A179" t="s">
        <v>17</v>
      </c>
      <c r="B179">
        <v>178</v>
      </c>
      <c r="C179" t="s">
        <v>219</v>
      </c>
      <c r="D179" t="s">
        <v>48</v>
      </c>
      <c r="E179">
        <v>2019</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2019</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2019</v>
      </c>
      <c r="F181" t="s">
        <v>33</v>
      </c>
      <c r="G181" t="s">
        <v>34</v>
      </c>
      <c r="H181" t="s">
        <v>26</v>
      </c>
      <c r="I181" t="s">
        <v>16</v>
      </c>
      <c r="J181">
        <v>0</v>
      </c>
      <c r="K181">
        <v>5</v>
      </c>
      <c r="L181">
        <v>189.85300000000001</v>
      </c>
      <c r="M181">
        <v>5</v>
      </c>
    </row>
    <row r="182" spans="1:13" x14ac:dyDescent="0.3">
      <c r="A182" t="s">
        <v>17</v>
      </c>
      <c r="B182">
        <v>181</v>
      </c>
      <c r="C182" t="s">
        <v>222</v>
      </c>
      <c r="D182" t="s">
        <v>32</v>
      </c>
      <c r="E182">
        <v>2019</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2019</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2023</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2023</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2023</v>
      </c>
      <c r="F186" t="s">
        <v>37</v>
      </c>
      <c r="G186" t="s">
        <v>34</v>
      </c>
      <c r="H186" t="s">
        <v>26</v>
      </c>
      <c r="I186" t="s">
        <v>16</v>
      </c>
      <c r="J186">
        <v>0.13727</v>
      </c>
      <c r="K186">
        <v>15.85</v>
      </c>
      <c r="L186">
        <v>94.409400000000005</v>
      </c>
      <c r="M186">
        <v>5</v>
      </c>
    </row>
    <row r="187" spans="1:13" x14ac:dyDescent="0.3">
      <c r="A187" t="s">
        <v>17</v>
      </c>
      <c r="B187">
        <v>186</v>
      </c>
      <c r="C187" t="s">
        <v>227</v>
      </c>
      <c r="D187" t="s">
        <v>67</v>
      </c>
      <c r="E187">
        <v>2023</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2023</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2023</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2023</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2023</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2023</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2023</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2023</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2023</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2023</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2023</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2023</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2023</v>
      </c>
      <c r="F199" t="s">
        <v>37</v>
      </c>
      <c r="G199" t="s">
        <v>34</v>
      </c>
      <c r="H199" t="s">
        <v>26</v>
      </c>
      <c r="I199" t="s">
        <v>16</v>
      </c>
      <c r="J199">
        <v>0</v>
      </c>
      <c r="K199">
        <v>11.395</v>
      </c>
      <c r="L199">
        <v>149.27080000000001</v>
      </c>
      <c r="M199">
        <v>5</v>
      </c>
    </row>
    <row r="200" spans="1:13" x14ac:dyDescent="0.3">
      <c r="A200" t="s">
        <v>17</v>
      </c>
      <c r="B200">
        <v>199</v>
      </c>
      <c r="C200" t="s">
        <v>239</v>
      </c>
      <c r="D200" t="s">
        <v>19</v>
      </c>
      <c r="E200">
        <v>2023</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2023</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2023</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2023</v>
      </c>
      <c r="F203" t="s">
        <v>37</v>
      </c>
      <c r="G203" t="s">
        <v>34</v>
      </c>
      <c r="H203" t="s">
        <v>30</v>
      </c>
      <c r="I203" t="s">
        <v>16</v>
      </c>
      <c r="J203">
        <v>5.9268885E-2</v>
      </c>
      <c r="K203">
        <v>20.25</v>
      </c>
      <c r="L203">
        <v>246.446</v>
      </c>
      <c r="M203">
        <v>5</v>
      </c>
    </row>
    <row r="204" spans="1:13" x14ac:dyDescent="0.3">
      <c r="A204" t="s">
        <v>17</v>
      </c>
      <c r="B204">
        <v>203</v>
      </c>
      <c r="C204" t="s">
        <v>242</v>
      </c>
      <c r="D204" t="s">
        <v>42</v>
      </c>
      <c r="E204">
        <v>2023</v>
      </c>
      <c r="F204" t="s">
        <v>37</v>
      </c>
      <c r="G204" t="s">
        <v>34</v>
      </c>
      <c r="H204" t="s">
        <v>30</v>
      </c>
      <c r="I204" t="s">
        <v>16</v>
      </c>
      <c r="J204">
        <v>2.7052021999999998E-2</v>
      </c>
      <c r="K204">
        <v>20.7</v>
      </c>
      <c r="L204">
        <v>73.935400000000001</v>
      </c>
      <c r="M204">
        <v>5</v>
      </c>
    </row>
    <row r="205" spans="1:13" x14ac:dyDescent="0.3">
      <c r="A205" t="s">
        <v>17</v>
      </c>
      <c r="B205">
        <v>204</v>
      </c>
      <c r="C205" t="s">
        <v>53</v>
      </c>
      <c r="D205" t="s">
        <v>54</v>
      </c>
      <c r="E205">
        <v>2023</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2023</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2023</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2023</v>
      </c>
      <c r="F208" t="s">
        <v>37</v>
      </c>
      <c r="G208" t="s">
        <v>34</v>
      </c>
      <c r="H208" t="s">
        <v>30</v>
      </c>
      <c r="I208" t="s">
        <v>16</v>
      </c>
      <c r="J208">
        <v>0.111931193</v>
      </c>
      <c r="K208">
        <v>17.75</v>
      </c>
      <c r="L208">
        <v>108.8912</v>
      </c>
      <c r="M208">
        <v>5</v>
      </c>
    </row>
    <row r="209" spans="1:13" x14ac:dyDescent="0.3">
      <c r="A209" t="s">
        <v>17</v>
      </c>
      <c r="B209">
        <v>208</v>
      </c>
      <c r="C209" t="s">
        <v>246</v>
      </c>
      <c r="D209" t="s">
        <v>48</v>
      </c>
      <c r="E209">
        <v>2023</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2023</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2023</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2019</v>
      </c>
      <c r="F212" t="s">
        <v>33</v>
      </c>
      <c r="G212" t="s">
        <v>34</v>
      </c>
      <c r="H212" t="s">
        <v>30</v>
      </c>
      <c r="I212" t="s">
        <v>16</v>
      </c>
      <c r="J212">
        <v>3.2242660999999999E-2</v>
      </c>
      <c r="K212">
        <v>5.46</v>
      </c>
      <c r="L212">
        <v>187.624</v>
      </c>
      <c r="M212">
        <v>5</v>
      </c>
    </row>
    <row r="213" spans="1:13" x14ac:dyDescent="0.3">
      <c r="A213" t="s">
        <v>10</v>
      </c>
      <c r="B213">
        <v>212</v>
      </c>
      <c r="C213" t="s">
        <v>250</v>
      </c>
      <c r="D213" t="s">
        <v>28</v>
      </c>
      <c r="E213">
        <v>2019</v>
      </c>
      <c r="F213" t="s">
        <v>33</v>
      </c>
      <c r="G213" t="s">
        <v>34</v>
      </c>
      <c r="H213" t="s">
        <v>30</v>
      </c>
      <c r="I213" t="s">
        <v>16</v>
      </c>
      <c r="J213">
        <v>3.0905215E-2</v>
      </c>
      <c r="K213">
        <v>8.42</v>
      </c>
      <c r="L213">
        <v>227.6352</v>
      </c>
      <c r="M213">
        <v>5</v>
      </c>
    </row>
    <row r="214" spans="1:13" x14ac:dyDescent="0.3">
      <c r="A214" t="s">
        <v>10</v>
      </c>
      <c r="B214">
        <v>213</v>
      </c>
      <c r="C214" t="s">
        <v>251</v>
      </c>
      <c r="D214" t="s">
        <v>28</v>
      </c>
      <c r="E214">
        <v>2019</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2019</v>
      </c>
      <c r="F215" t="s">
        <v>33</v>
      </c>
      <c r="G215" t="s">
        <v>34</v>
      </c>
      <c r="H215" t="s">
        <v>30</v>
      </c>
      <c r="I215" t="s">
        <v>16</v>
      </c>
      <c r="J215">
        <v>1.2036432E-2</v>
      </c>
      <c r="K215">
        <v>17.2</v>
      </c>
      <c r="L215">
        <v>165.7184</v>
      </c>
      <c r="M215">
        <v>5</v>
      </c>
    </row>
    <row r="216" spans="1:13" x14ac:dyDescent="0.3">
      <c r="A216" t="s">
        <v>10</v>
      </c>
      <c r="B216">
        <v>215</v>
      </c>
      <c r="C216" t="s">
        <v>253</v>
      </c>
      <c r="D216" t="s">
        <v>67</v>
      </c>
      <c r="E216">
        <v>2019</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2019</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2019</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2019</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2019</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2019</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2019</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2019</v>
      </c>
      <c r="F223" t="s">
        <v>33</v>
      </c>
      <c r="G223" t="s">
        <v>34</v>
      </c>
      <c r="H223" t="s">
        <v>30</v>
      </c>
      <c r="I223" t="s">
        <v>16</v>
      </c>
      <c r="J223">
        <v>0</v>
      </c>
      <c r="K223">
        <v>6.61</v>
      </c>
      <c r="L223">
        <v>186.4898</v>
      </c>
      <c r="M223">
        <v>5</v>
      </c>
    </row>
    <row r="224" spans="1:13" x14ac:dyDescent="0.3">
      <c r="A224" t="s">
        <v>10</v>
      </c>
      <c r="B224">
        <v>223</v>
      </c>
      <c r="C224" t="s">
        <v>260</v>
      </c>
      <c r="D224" t="s">
        <v>48</v>
      </c>
      <c r="E224">
        <v>2019</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2019</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2019</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2023</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2023</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2023</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2023</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2023</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2023</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2023</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2023</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2023</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2023</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2023</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2023</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2023</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2023</v>
      </c>
      <c r="F240" t="s">
        <v>37</v>
      </c>
      <c r="G240" t="s">
        <v>34</v>
      </c>
      <c r="H240" t="s">
        <v>15</v>
      </c>
      <c r="I240" t="s">
        <v>16</v>
      </c>
      <c r="J240">
        <v>0</v>
      </c>
      <c r="K240">
        <v>13.65</v>
      </c>
      <c r="L240">
        <v>36.653199999999998</v>
      </c>
      <c r="M240">
        <v>5</v>
      </c>
    </row>
    <row r="241" spans="1:13" x14ac:dyDescent="0.3">
      <c r="A241" t="s">
        <v>10</v>
      </c>
      <c r="B241">
        <v>240</v>
      </c>
      <c r="C241" t="s">
        <v>274</v>
      </c>
      <c r="D241" t="s">
        <v>54</v>
      </c>
      <c r="E241">
        <v>2023</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2023</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2023</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2023</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2023</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2023</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2023</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2023</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2023</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2021</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2021</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2021</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2021</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2021</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2021</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2021</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2021</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2021</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2021</v>
      </c>
      <c r="F259" t="s">
        <v>50</v>
      </c>
      <c r="G259" t="s">
        <v>34</v>
      </c>
      <c r="H259" t="s">
        <v>26</v>
      </c>
      <c r="I259" t="s">
        <v>16</v>
      </c>
      <c r="J259">
        <v>2.8357838999999999E-2</v>
      </c>
      <c r="K259">
        <v>7.96</v>
      </c>
      <c r="L259">
        <v>163.2894</v>
      </c>
      <c r="M259">
        <v>5</v>
      </c>
    </row>
    <row r="260" spans="1:13" x14ac:dyDescent="0.3">
      <c r="A260" t="s">
        <v>17</v>
      </c>
      <c r="B260">
        <v>259</v>
      </c>
      <c r="C260" t="s">
        <v>290</v>
      </c>
      <c r="D260" t="s">
        <v>28</v>
      </c>
      <c r="E260">
        <v>2021</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2021</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2021</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2021</v>
      </c>
      <c r="F263" t="s">
        <v>50</v>
      </c>
      <c r="G263" t="s">
        <v>34</v>
      </c>
      <c r="H263" t="s">
        <v>26</v>
      </c>
      <c r="I263" t="s">
        <v>16</v>
      </c>
      <c r="J263">
        <v>3.6346224000000003E-2</v>
      </c>
      <c r="K263">
        <v>20.5</v>
      </c>
      <c r="L263">
        <v>72.9696</v>
      </c>
      <c r="M263">
        <v>5</v>
      </c>
    </row>
    <row r="264" spans="1:13" x14ac:dyDescent="0.3">
      <c r="A264" t="s">
        <v>17</v>
      </c>
      <c r="B264">
        <v>263</v>
      </c>
      <c r="C264" t="s">
        <v>293</v>
      </c>
      <c r="D264" t="s">
        <v>12</v>
      </c>
      <c r="E264">
        <v>2021</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2021</v>
      </c>
      <c r="F265" t="s">
        <v>50</v>
      </c>
      <c r="G265" t="s">
        <v>34</v>
      </c>
      <c r="H265" t="s">
        <v>26</v>
      </c>
      <c r="I265" t="s">
        <v>16</v>
      </c>
      <c r="J265">
        <v>8.7436671999999993E-2</v>
      </c>
      <c r="K265">
        <v>12.6</v>
      </c>
      <c r="L265">
        <v>109.9228</v>
      </c>
      <c r="M265">
        <v>5</v>
      </c>
    </row>
    <row r="266" spans="1:13" x14ac:dyDescent="0.3">
      <c r="A266" t="s">
        <v>17</v>
      </c>
      <c r="B266">
        <v>265</v>
      </c>
      <c r="C266" t="s">
        <v>87</v>
      </c>
      <c r="D266" t="s">
        <v>61</v>
      </c>
      <c r="E266">
        <v>2021</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2021</v>
      </c>
      <c r="F267" t="s">
        <v>50</v>
      </c>
      <c r="G267" t="s">
        <v>34</v>
      </c>
      <c r="H267" t="s">
        <v>26</v>
      </c>
      <c r="I267" t="s">
        <v>16</v>
      </c>
      <c r="J267">
        <v>9.2865745999999999E-2</v>
      </c>
      <c r="K267">
        <v>5.32</v>
      </c>
      <c r="L267">
        <v>100.6674</v>
      </c>
      <c r="M267">
        <v>5</v>
      </c>
    </row>
    <row r="268" spans="1:13" x14ac:dyDescent="0.3">
      <c r="A268" t="s">
        <v>17</v>
      </c>
      <c r="B268">
        <v>267</v>
      </c>
      <c r="C268" t="s">
        <v>296</v>
      </c>
      <c r="D268" t="s">
        <v>19</v>
      </c>
      <c r="E268">
        <v>2021</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2021</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2021</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2021</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2021</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2021</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2021</v>
      </c>
      <c r="F274" t="s">
        <v>50</v>
      </c>
      <c r="G274" t="s">
        <v>34</v>
      </c>
      <c r="H274" t="s">
        <v>26</v>
      </c>
      <c r="I274" t="s">
        <v>16</v>
      </c>
      <c r="J274">
        <v>0</v>
      </c>
      <c r="K274">
        <v>18.75</v>
      </c>
      <c r="L274">
        <v>213.3218</v>
      </c>
      <c r="M274">
        <v>5</v>
      </c>
    </row>
    <row r="275" spans="1:13" x14ac:dyDescent="0.3">
      <c r="A275" t="s">
        <v>17</v>
      </c>
      <c r="B275">
        <v>274</v>
      </c>
      <c r="C275" t="s">
        <v>217</v>
      </c>
      <c r="D275" t="s">
        <v>42</v>
      </c>
      <c r="E275">
        <v>2021</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2021</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2021</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2021</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2021</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2021</v>
      </c>
      <c r="F280" t="s">
        <v>50</v>
      </c>
      <c r="G280" t="s">
        <v>34</v>
      </c>
      <c r="H280" t="s">
        <v>26</v>
      </c>
      <c r="I280" t="s">
        <v>16</v>
      </c>
      <c r="J280">
        <v>4.9295685999999998E-2</v>
      </c>
      <c r="K280">
        <v>21</v>
      </c>
      <c r="L280">
        <v>194.4478</v>
      </c>
      <c r="M280">
        <v>5</v>
      </c>
    </row>
    <row r="281" spans="1:13" x14ac:dyDescent="0.3">
      <c r="A281" t="s">
        <v>17</v>
      </c>
      <c r="B281">
        <v>280</v>
      </c>
      <c r="C281" t="s">
        <v>307</v>
      </c>
      <c r="D281" t="s">
        <v>32</v>
      </c>
      <c r="E281">
        <v>2021</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2021</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2021</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2021</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2021</v>
      </c>
      <c r="F285" t="s">
        <v>50</v>
      </c>
      <c r="G285" t="s">
        <v>34</v>
      </c>
      <c r="H285" t="s">
        <v>26</v>
      </c>
      <c r="I285" t="s">
        <v>16</v>
      </c>
      <c r="J285">
        <v>5.8719726E-2</v>
      </c>
      <c r="K285">
        <v>11.65</v>
      </c>
      <c r="L285">
        <v>171.1422</v>
      </c>
      <c r="M285">
        <v>5</v>
      </c>
    </row>
    <row r="286" spans="1:13" x14ac:dyDescent="0.3">
      <c r="A286" t="s">
        <v>10</v>
      </c>
      <c r="B286">
        <v>285</v>
      </c>
      <c r="C286" t="s">
        <v>312</v>
      </c>
      <c r="D286" t="s">
        <v>28</v>
      </c>
      <c r="E286">
        <v>2021</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2021</v>
      </c>
      <c r="F287" t="s">
        <v>50</v>
      </c>
      <c r="G287" t="s">
        <v>34</v>
      </c>
      <c r="H287" t="s">
        <v>26</v>
      </c>
      <c r="I287" t="s">
        <v>16</v>
      </c>
      <c r="J287">
        <v>0.11454343</v>
      </c>
      <c r="K287">
        <v>15.7</v>
      </c>
      <c r="L287">
        <v>113.72020000000001</v>
      </c>
      <c r="M287">
        <v>5</v>
      </c>
    </row>
    <row r="288" spans="1:13" x14ac:dyDescent="0.3">
      <c r="A288" t="s">
        <v>10</v>
      </c>
      <c r="B288">
        <v>287</v>
      </c>
      <c r="C288" t="s">
        <v>314</v>
      </c>
      <c r="D288" t="s">
        <v>24</v>
      </c>
      <c r="E288">
        <v>2021</v>
      </c>
      <c r="F288" t="s">
        <v>50</v>
      </c>
      <c r="G288" t="s">
        <v>34</v>
      </c>
      <c r="H288" t="s">
        <v>26</v>
      </c>
      <c r="I288" t="s">
        <v>16</v>
      </c>
      <c r="J288">
        <v>1.8019661999999999E-2</v>
      </c>
      <c r="K288">
        <v>19.75</v>
      </c>
      <c r="L288">
        <v>181.566</v>
      </c>
      <c r="M288">
        <v>5</v>
      </c>
    </row>
    <row r="289" spans="1:13" x14ac:dyDescent="0.3">
      <c r="A289" t="s">
        <v>10</v>
      </c>
      <c r="B289">
        <v>288</v>
      </c>
      <c r="C289" t="s">
        <v>86</v>
      </c>
      <c r="D289" t="s">
        <v>12</v>
      </c>
      <c r="E289">
        <v>2021</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2021</v>
      </c>
      <c r="F290" t="s">
        <v>50</v>
      </c>
      <c r="G290" t="s">
        <v>34</v>
      </c>
      <c r="H290" t="s">
        <v>26</v>
      </c>
      <c r="I290" t="s">
        <v>16</v>
      </c>
      <c r="J290">
        <v>5.9790095000000001E-2</v>
      </c>
      <c r="K290">
        <v>20.2</v>
      </c>
      <c r="L290">
        <v>127.4678</v>
      </c>
      <c r="M290">
        <v>5</v>
      </c>
    </row>
    <row r="291" spans="1:13" x14ac:dyDescent="0.3">
      <c r="A291" t="s">
        <v>10</v>
      </c>
      <c r="B291">
        <v>290</v>
      </c>
      <c r="C291" t="s">
        <v>316</v>
      </c>
      <c r="D291" t="s">
        <v>54</v>
      </c>
      <c r="E291">
        <v>2021</v>
      </c>
      <c r="F291" t="s">
        <v>50</v>
      </c>
      <c r="G291" t="s">
        <v>34</v>
      </c>
      <c r="H291" t="s">
        <v>26</v>
      </c>
      <c r="I291" t="s">
        <v>16</v>
      </c>
      <c r="J291">
        <v>2.4536636000000001E-2</v>
      </c>
      <c r="K291">
        <v>5.63</v>
      </c>
      <c r="L291">
        <v>106.1306</v>
      </c>
      <c r="M291">
        <v>5</v>
      </c>
    </row>
    <row r="292" spans="1:13" x14ac:dyDescent="0.3">
      <c r="A292" t="s">
        <v>10</v>
      </c>
      <c r="B292">
        <v>291</v>
      </c>
      <c r="C292" t="s">
        <v>317</v>
      </c>
      <c r="D292" t="s">
        <v>54</v>
      </c>
      <c r="E292">
        <v>2021</v>
      </c>
      <c r="F292" t="s">
        <v>50</v>
      </c>
      <c r="G292" t="s">
        <v>34</v>
      </c>
      <c r="H292" t="s">
        <v>26</v>
      </c>
      <c r="I292" t="s">
        <v>16</v>
      </c>
      <c r="J292">
        <v>2.2054553000000001E-2</v>
      </c>
      <c r="K292">
        <v>9.5</v>
      </c>
      <c r="L292">
        <v>195.4452</v>
      </c>
      <c r="M292">
        <v>5</v>
      </c>
    </row>
    <row r="293" spans="1:13" x14ac:dyDescent="0.3">
      <c r="A293" t="s">
        <v>10</v>
      </c>
      <c r="B293">
        <v>292</v>
      </c>
      <c r="C293" t="s">
        <v>318</v>
      </c>
      <c r="D293" t="s">
        <v>54</v>
      </c>
      <c r="E293">
        <v>2021</v>
      </c>
      <c r="F293" t="s">
        <v>50</v>
      </c>
      <c r="G293" t="s">
        <v>34</v>
      </c>
      <c r="H293" t="s">
        <v>26</v>
      </c>
      <c r="I293" t="s">
        <v>16</v>
      </c>
      <c r="J293">
        <v>8.7342840000000001E-3</v>
      </c>
      <c r="K293">
        <v>15.7</v>
      </c>
      <c r="L293">
        <v>207.898</v>
      </c>
      <c r="M293">
        <v>5</v>
      </c>
    </row>
    <row r="294" spans="1:13" x14ac:dyDescent="0.3">
      <c r="A294" t="s">
        <v>10</v>
      </c>
      <c r="B294">
        <v>293</v>
      </c>
      <c r="C294" t="s">
        <v>194</v>
      </c>
      <c r="D294" t="s">
        <v>48</v>
      </c>
      <c r="E294">
        <v>2021</v>
      </c>
      <c r="F294" t="s">
        <v>50</v>
      </c>
      <c r="G294" t="s">
        <v>34</v>
      </c>
      <c r="H294" t="s">
        <v>26</v>
      </c>
      <c r="I294" t="s">
        <v>16</v>
      </c>
      <c r="J294">
        <v>5.9627530000000003E-3</v>
      </c>
      <c r="K294">
        <v>5.34</v>
      </c>
      <c r="L294">
        <v>102.4358</v>
      </c>
      <c r="M294">
        <v>5</v>
      </c>
    </row>
    <row r="295" spans="1:13" x14ac:dyDescent="0.3">
      <c r="A295" t="s">
        <v>10</v>
      </c>
      <c r="B295">
        <v>294</v>
      </c>
      <c r="C295" t="s">
        <v>319</v>
      </c>
      <c r="D295" t="s">
        <v>48</v>
      </c>
      <c r="E295">
        <v>2021</v>
      </c>
      <c r="F295" t="s">
        <v>50</v>
      </c>
      <c r="G295" t="s">
        <v>34</v>
      </c>
      <c r="H295" t="s">
        <v>26</v>
      </c>
      <c r="I295" t="s">
        <v>16</v>
      </c>
      <c r="J295">
        <v>0.10527616200000001</v>
      </c>
      <c r="K295">
        <v>15.6</v>
      </c>
      <c r="L295">
        <v>173.2764</v>
      </c>
      <c r="M295">
        <v>5</v>
      </c>
    </row>
    <row r="296" spans="1:13" x14ac:dyDescent="0.3">
      <c r="A296" t="s">
        <v>17</v>
      </c>
      <c r="B296">
        <v>295</v>
      </c>
      <c r="C296" t="s">
        <v>320</v>
      </c>
      <c r="D296" t="s">
        <v>95</v>
      </c>
      <c r="E296">
        <v>2016</v>
      </c>
      <c r="F296" t="s">
        <v>39</v>
      </c>
      <c r="G296" t="s">
        <v>21</v>
      </c>
      <c r="H296" t="s">
        <v>15</v>
      </c>
      <c r="I296" t="s">
        <v>40</v>
      </c>
      <c r="J296">
        <v>0.22016111699999999</v>
      </c>
      <c r="K296">
        <v>11.65</v>
      </c>
      <c r="L296">
        <v>153.00239999999999</v>
      </c>
      <c r="M296">
        <v>5</v>
      </c>
    </row>
    <row r="297" spans="1:13" x14ac:dyDescent="0.3">
      <c r="A297" t="s">
        <v>17</v>
      </c>
      <c r="B297">
        <v>296</v>
      </c>
      <c r="C297" t="s">
        <v>321</v>
      </c>
      <c r="D297" t="s">
        <v>24</v>
      </c>
      <c r="E297">
        <v>2016</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2016</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2016</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2016</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2016</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2016</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2016</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2016</v>
      </c>
      <c r="F304" t="s">
        <v>39</v>
      </c>
      <c r="G304" t="s">
        <v>21</v>
      </c>
      <c r="H304" t="s">
        <v>15</v>
      </c>
      <c r="I304" t="s">
        <v>40</v>
      </c>
      <c r="J304">
        <v>0.20208772</v>
      </c>
      <c r="K304">
        <v>8.39</v>
      </c>
      <c r="L304">
        <v>162.88679999999999</v>
      </c>
      <c r="M304">
        <v>5</v>
      </c>
    </row>
    <row r="305" spans="1:13" x14ac:dyDescent="0.3">
      <c r="A305" t="s">
        <v>17</v>
      </c>
      <c r="B305">
        <v>304</v>
      </c>
      <c r="C305" t="s">
        <v>328</v>
      </c>
      <c r="D305" t="s">
        <v>42</v>
      </c>
      <c r="E305">
        <v>2016</v>
      </c>
      <c r="F305" t="s">
        <v>39</v>
      </c>
      <c r="G305" t="s">
        <v>21</v>
      </c>
      <c r="H305" t="s">
        <v>15</v>
      </c>
      <c r="I305" t="s">
        <v>40</v>
      </c>
      <c r="J305">
        <v>0.211306673</v>
      </c>
      <c r="K305">
        <v>17</v>
      </c>
      <c r="L305">
        <v>125.1362</v>
      </c>
      <c r="M305">
        <v>5</v>
      </c>
    </row>
    <row r="306" spans="1:13" x14ac:dyDescent="0.3">
      <c r="A306" t="s">
        <v>17</v>
      </c>
      <c r="B306">
        <v>305</v>
      </c>
      <c r="C306" t="s">
        <v>329</v>
      </c>
      <c r="D306" t="s">
        <v>54</v>
      </c>
      <c r="E306">
        <v>2016</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2016</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2016</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2016</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2016</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2016</v>
      </c>
      <c r="F311" t="s">
        <v>39</v>
      </c>
      <c r="G311" t="s">
        <v>21</v>
      </c>
      <c r="H311" t="s">
        <v>30</v>
      </c>
      <c r="I311" t="s">
        <v>40</v>
      </c>
      <c r="J311">
        <v>5.1544658E-2</v>
      </c>
      <c r="K311">
        <v>13.85</v>
      </c>
      <c r="L311">
        <v>142.5154</v>
      </c>
      <c r="M311">
        <v>5</v>
      </c>
    </row>
    <row r="312" spans="1:13" x14ac:dyDescent="0.3">
      <c r="A312" t="s">
        <v>17</v>
      </c>
      <c r="B312">
        <v>311</v>
      </c>
      <c r="C312" t="s">
        <v>334</v>
      </c>
      <c r="D312" t="s">
        <v>32</v>
      </c>
      <c r="E312">
        <v>2016</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2016</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2016</v>
      </c>
      <c r="F314" t="s">
        <v>39</v>
      </c>
      <c r="G314" t="s">
        <v>21</v>
      </c>
      <c r="H314" t="s">
        <v>30</v>
      </c>
      <c r="I314" t="s">
        <v>40</v>
      </c>
      <c r="J314">
        <v>0.21468106300000001</v>
      </c>
      <c r="K314">
        <v>14.5</v>
      </c>
      <c r="L314">
        <v>102.7332</v>
      </c>
      <c r="M314">
        <v>5</v>
      </c>
    </row>
    <row r="315" spans="1:13" x14ac:dyDescent="0.3">
      <c r="A315" t="s">
        <v>10</v>
      </c>
      <c r="B315">
        <v>314</v>
      </c>
      <c r="C315" t="s">
        <v>337</v>
      </c>
      <c r="D315" t="s">
        <v>57</v>
      </c>
      <c r="E315">
        <v>2016</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2016</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2016</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2016</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2016</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2018</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2018</v>
      </c>
      <c r="F321" t="s">
        <v>29</v>
      </c>
      <c r="G321" t="s">
        <v>21</v>
      </c>
      <c r="H321" t="s">
        <v>30</v>
      </c>
      <c r="I321" t="s">
        <v>16</v>
      </c>
      <c r="J321">
        <v>2.0698674E-2</v>
      </c>
      <c r="K321">
        <v>13.15</v>
      </c>
      <c r="L321">
        <v>86.3566</v>
      </c>
      <c r="M321">
        <v>5</v>
      </c>
    </row>
    <row r="322" spans="1:13" x14ac:dyDescent="0.3">
      <c r="A322" t="s">
        <v>17</v>
      </c>
      <c r="B322">
        <v>321</v>
      </c>
      <c r="C322" t="s">
        <v>98</v>
      </c>
      <c r="D322" t="s">
        <v>67</v>
      </c>
      <c r="E322">
        <v>2018</v>
      </c>
      <c r="F322" t="s">
        <v>29</v>
      </c>
      <c r="G322" t="s">
        <v>21</v>
      </c>
      <c r="H322" t="s">
        <v>30</v>
      </c>
      <c r="I322" t="s">
        <v>16</v>
      </c>
      <c r="J322">
        <v>2.8393623999999999E-2</v>
      </c>
      <c r="K322">
        <v>8.93</v>
      </c>
      <c r="L322">
        <v>153.434</v>
      </c>
      <c r="M322">
        <v>5</v>
      </c>
    </row>
    <row r="323" spans="1:13" x14ac:dyDescent="0.3">
      <c r="A323" t="s">
        <v>17</v>
      </c>
      <c r="B323">
        <v>322</v>
      </c>
      <c r="C323" t="s">
        <v>344</v>
      </c>
      <c r="D323" t="s">
        <v>67</v>
      </c>
      <c r="E323">
        <v>2018</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2018</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2018</v>
      </c>
      <c r="F325" t="s">
        <v>29</v>
      </c>
      <c r="G325" t="s">
        <v>21</v>
      </c>
      <c r="H325" t="s">
        <v>30</v>
      </c>
      <c r="I325" t="s">
        <v>16</v>
      </c>
      <c r="J325">
        <v>0.124348482</v>
      </c>
      <c r="K325">
        <v>18</v>
      </c>
      <c r="L325">
        <v>118.3124</v>
      </c>
      <c r="M325">
        <v>5</v>
      </c>
    </row>
    <row r="326" spans="1:13" x14ac:dyDescent="0.3">
      <c r="A326" t="s">
        <v>17</v>
      </c>
      <c r="B326">
        <v>325</v>
      </c>
      <c r="C326" t="s">
        <v>347</v>
      </c>
      <c r="D326" t="s">
        <v>12</v>
      </c>
      <c r="E326">
        <v>2018</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2018</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2018</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2018</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2018</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2018</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2018</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2018</v>
      </c>
      <c r="F333" t="s">
        <v>29</v>
      </c>
      <c r="G333" t="s">
        <v>21</v>
      </c>
      <c r="H333" t="s">
        <v>30</v>
      </c>
      <c r="I333" t="s">
        <v>16</v>
      </c>
      <c r="J333">
        <v>0.160529322</v>
      </c>
      <c r="K333">
        <v>15.7</v>
      </c>
      <c r="L333">
        <v>59.2562</v>
      </c>
      <c r="M333">
        <v>5</v>
      </c>
    </row>
    <row r="334" spans="1:13" x14ac:dyDescent="0.3">
      <c r="A334" t="s">
        <v>17</v>
      </c>
      <c r="B334">
        <v>333</v>
      </c>
      <c r="C334" t="s">
        <v>353</v>
      </c>
      <c r="D334" t="s">
        <v>42</v>
      </c>
      <c r="E334">
        <v>2018</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2018</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2018</v>
      </c>
      <c r="F336" t="s">
        <v>29</v>
      </c>
      <c r="G336" t="s">
        <v>21</v>
      </c>
      <c r="H336" t="s">
        <v>30</v>
      </c>
      <c r="I336" t="s">
        <v>16</v>
      </c>
      <c r="J336">
        <v>3.315162E-2</v>
      </c>
      <c r="K336">
        <v>12.85</v>
      </c>
      <c r="L336">
        <v>170.6422</v>
      </c>
      <c r="M336">
        <v>5</v>
      </c>
    </row>
    <row r="337" spans="1:13" x14ac:dyDescent="0.3">
      <c r="A337" t="s">
        <v>17</v>
      </c>
      <c r="B337">
        <v>336</v>
      </c>
      <c r="C337" t="s">
        <v>355</v>
      </c>
      <c r="D337" t="s">
        <v>32</v>
      </c>
      <c r="E337">
        <v>2018</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2018</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2018</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2018</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2018</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2018</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2018</v>
      </c>
      <c r="F343" t="s">
        <v>29</v>
      </c>
      <c r="G343" t="s">
        <v>21</v>
      </c>
      <c r="H343" t="s">
        <v>30</v>
      </c>
      <c r="I343" t="s">
        <v>16</v>
      </c>
      <c r="J343">
        <v>0</v>
      </c>
      <c r="K343">
        <v>10.3</v>
      </c>
      <c r="L343">
        <v>115.0176</v>
      </c>
      <c r="M343">
        <v>5</v>
      </c>
    </row>
    <row r="344" spans="1:13" x14ac:dyDescent="0.3">
      <c r="A344" t="s">
        <v>10</v>
      </c>
      <c r="B344">
        <v>343</v>
      </c>
      <c r="C344" t="s">
        <v>361</v>
      </c>
      <c r="D344" t="s">
        <v>12</v>
      </c>
      <c r="E344">
        <v>2018</v>
      </c>
      <c r="F344" t="s">
        <v>29</v>
      </c>
      <c r="G344" t="s">
        <v>21</v>
      </c>
      <c r="H344" t="s">
        <v>30</v>
      </c>
      <c r="I344" t="s">
        <v>16</v>
      </c>
      <c r="J344">
        <v>0.152001201</v>
      </c>
      <c r="K344">
        <v>12.85</v>
      </c>
      <c r="L344">
        <v>252.3382</v>
      </c>
      <c r="M344">
        <v>5</v>
      </c>
    </row>
    <row r="345" spans="1:13" x14ac:dyDescent="0.3">
      <c r="A345" t="s">
        <v>10</v>
      </c>
      <c r="B345">
        <v>344</v>
      </c>
      <c r="C345" t="s">
        <v>362</v>
      </c>
      <c r="D345" t="s">
        <v>12</v>
      </c>
      <c r="E345">
        <v>2018</v>
      </c>
      <c r="F345" t="s">
        <v>29</v>
      </c>
      <c r="G345" t="s">
        <v>21</v>
      </c>
      <c r="H345" t="s">
        <v>30</v>
      </c>
      <c r="I345" t="s">
        <v>16</v>
      </c>
      <c r="J345">
        <v>4.2923071E-2</v>
      </c>
      <c r="K345">
        <v>14.6</v>
      </c>
      <c r="L345">
        <v>109.8254</v>
      </c>
      <c r="M345">
        <v>5</v>
      </c>
    </row>
    <row r="346" spans="1:13" x14ac:dyDescent="0.3">
      <c r="A346" t="s">
        <v>10</v>
      </c>
      <c r="B346">
        <v>345</v>
      </c>
      <c r="C346" t="s">
        <v>363</v>
      </c>
      <c r="D346" t="s">
        <v>12</v>
      </c>
      <c r="E346">
        <v>2018</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2018</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2018</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2018</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2018</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2024</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2024</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2024</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2024</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2024</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2024</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2024</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2024</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2024</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2024</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2024</v>
      </c>
      <c r="F361" t="s">
        <v>20</v>
      </c>
      <c r="G361" t="s">
        <v>21</v>
      </c>
      <c r="H361" t="s">
        <v>15</v>
      </c>
      <c r="I361" t="s">
        <v>22</v>
      </c>
      <c r="J361">
        <v>4.4430561E-2</v>
      </c>
      <c r="K361">
        <v>18.25</v>
      </c>
      <c r="L361">
        <v>174.208</v>
      </c>
      <c r="M361">
        <v>5</v>
      </c>
    </row>
    <row r="362" spans="1:13" x14ac:dyDescent="0.3">
      <c r="A362" t="s">
        <v>17</v>
      </c>
      <c r="B362">
        <v>361</v>
      </c>
      <c r="C362" t="s">
        <v>376</v>
      </c>
      <c r="D362" t="s">
        <v>19</v>
      </c>
      <c r="E362">
        <v>2024</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2024</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2024</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2024</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2024</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2024</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2024</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2024</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2024</v>
      </c>
      <c r="F370" t="s">
        <v>20</v>
      </c>
      <c r="G370" t="s">
        <v>21</v>
      </c>
      <c r="H370" t="s">
        <v>15</v>
      </c>
      <c r="I370" t="s">
        <v>22</v>
      </c>
      <c r="J370">
        <v>0.123531974</v>
      </c>
      <c r="K370">
        <v>12.65</v>
      </c>
      <c r="L370">
        <v>108.2938</v>
      </c>
      <c r="M370">
        <v>5</v>
      </c>
    </row>
    <row r="371" spans="1:13" x14ac:dyDescent="0.3">
      <c r="A371" t="s">
        <v>17</v>
      </c>
      <c r="B371">
        <v>370</v>
      </c>
      <c r="C371" t="s">
        <v>384</v>
      </c>
      <c r="D371" t="s">
        <v>54</v>
      </c>
      <c r="E371">
        <v>2024</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2024</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2024</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2024</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2024</v>
      </c>
      <c r="F375" t="s">
        <v>20</v>
      </c>
      <c r="G375" t="s">
        <v>21</v>
      </c>
      <c r="H375" t="s">
        <v>15</v>
      </c>
      <c r="I375" t="s">
        <v>22</v>
      </c>
      <c r="J375">
        <v>7.4648118999999999E-2</v>
      </c>
      <c r="K375">
        <v>9.5</v>
      </c>
      <c r="L375">
        <v>253.3724</v>
      </c>
      <c r="M375">
        <v>5</v>
      </c>
    </row>
    <row r="376" spans="1:13" x14ac:dyDescent="0.3">
      <c r="A376" t="s">
        <v>17</v>
      </c>
      <c r="B376">
        <v>375</v>
      </c>
      <c r="C376" t="s">
        <v>388</v>
      </c>
      <c r="D376" t="s">
        <v>48</v>
      </c>
      <c r="E376">
        <v>2024</v>
      </c>
      <c r="F376" t="s">
        <v>20</v>
      </c>
      <c r="G376" t="s">
        <v>21</v>
      </c>
      <c r="H376" t="s">
        <v>15</v>
      </c>
      <c r="I376" t="s">
        <v>22</v>
      </c>
      <c r="J376">
        <v>0.100055625</v>
      </c>
      <c r="K376">
        <v>10</v>
      </c>
      <c r="L376">
        <v>113.3544</v>
      </c>
      <c r="M376">
        <v>5</v>
      </c>
    </row>
    <row r="377" spans="1:13" x14ac:dyDescent="0.3">
      <c r="A377" t="s">
        <v>17</v>
      </c>
      <c r="B377">
        <v>376</v>
      </c>
      <c r="C377" t="s">
        <v>389</v>
      </c>
      <c r="D377" t="s">
        <v>48</v>
      </c>
      <c r="E377">
        <v>2024</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2024</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2024</v>
      </c>
      <c r="F379" t="s">
        <v>20</v>
      </c>
      <c r="G379" t="s">
        <v>21</v>
      </c>
      <c r="H379" t="s">
        <v>15</v>
      </c>
      <c r="I379" t="s">
        <v>22</v>
      </c>
      <c r="J379">
        <v>4.1112693999999998E-2</v>
      </c>
      <c r="K379">
        <v>16</v>
      </c>
      <c r="L379">
        <v>139.9496</v>
      </c>
      <c r="M379">
        <v>5</v>
      </c>
    </row>
    <row r="380" spans="1:13" x14ac:dyDescent="0.3">
      <c r="A380" t="s">
        <v>17</v>
      </c>
      <c r="B380">
        <v>379</v>
      </c>
      <c r="C380" t="s">
        <v>391</v>
      </c>
      <c r="D380" t="s">
        <v>48</v>
      </c>
      <c r="E380">
        <v>2024</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2024</v>
      </c>
      <c r="F381" t="s">
        <v>20</v>
      </c>
      <c r="G381" t="s">
        <v>21</v>
      </c>
      <c r="H381" t="s">
        <v>15</v>
      </c>
      <c r="I381" t="s">
        <v>22</v>
      </c>
      <c r="J381">
        <v>0</v>
      </c>
      <c r="K381">
        <v>7.97</v>
      </c>
      <c r="L381">
        <v>172.04220000000001</v>
      </c>
      <c r="M381">
        <v>5</v>
      </c>
    </row>
    <row r="382" spans="1:13" x14ac:dyDescent="0.3">
      <c r="A382" t="s">
        <v>17</v>
      </c>
      <c r="B382">
        <v>381</v>
      </c>
      <c r="C382" t="s">
        <v>333</v>
      </c>
      <c r="D382" t="s">
        <v>32</v>
      </c>
      <c r="E382">
        <v>2024</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2024</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2024</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2024</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2024</v>
      </c>
      <c r="F386" t="s">
        <v>20</v>
      </c>
      <c r="G386" t="s">
        <v>21</v>
      </c>
      <c r="H386" t="s">
        <v>15</v>
      </c>
      <c r="I386" t="s">
        <v>22</v>
      </c>
      <c r="J386">
        <v>0</v>
      </c>
      <c r="K386">
        <v>14.5</v>
      </c>
      <c r="L386">
        <v>41.045400000000001</v>
      </c>
      <c r="M386">
        <v>5</v>
      </c>
    </row>
    <row r="387" spans="1:13" x14ac:dyDescent="0.3">
      <c r="A387" t="s">
        <v>10</v>
      </c>
      <c r="B387">
        <v>386</v>
      </c>
      <c r="C387" t="s">
        <v>396</v>
      </c>
      <c r="D387" t="s">
        <v>28</v>
      </c>
      <c r="E387">
        <v>2024</v>
      </c>
      <c r="F387" t="s">
        <v>20</v>
      </c>
      <c r="G387" t="s">
        <v>21</v>
      </c>
      <c r="H387" t="s">
        <v>15</v>
      </c>
      <c r="I387" t="s">
        <v>22</v>
      </c>
      <c r="J387">
        <v>0.16209305900000001</v>
      </c>
      <c r="K387">
        <v>15</v>
      </c>
      <c r="L387">
        <v>182.5266</v>
      </c>
      <c r="M387">
        <v>5</v>
      </c>
    </row>
    <row r="388" spans="1:13" x14ac:dyDescent="0.3">
      <c r="A388" t="s">
        <v>10</v>
      </c>
      <c r="B388">
        <v>387</v>
      </c>
      <c r="C388" t="s">
        <v>397</v>
      </c>
      <c r="D388" t="s">
        <v>67</v>
      </c>
      <c r="E388">
        <v>2024</v>
      </c>
      <c r="F388" t="s">
        <v>20</v>
      </c>
      <c r="G388" t="s">
        <v>21</v>
      </c>
      <c r="H388" t="s">
        <v>15</v>
      </c>
      <c r="I388" t="s">
        <v>22</v>
      </c>
      <c r="J388">
        <v>0.184041545</v>
      </c>
      <c r="K388">
        <v>18.25</v>
      </c>
      <c r="L388">
        <v>110.157</v>
      </c>
      <c r="M388">
        <v>5</v>
      </c>
    </row>
    <row r="389" spans="1:13" x14ac:dyDescent="0.3">
      <c r="A389" t="s">
        <v>10</v>
      </c>
      <c r="B389">
        <v>388</v>
      </c>
      <c r="C389" t="s">
        <v>398</v>
      </c>
      <c r="D389" t="s">
        <v>24</v>
      </c>
      <c r="E389">
        <v>2024</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2024</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2024</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2024</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2024</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2024</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2022</v>
      </c>
      <c r="F395" t="s">
        <v>45</v>
      </c>
      <c r="G395" t="s">
        <v>21</v>
      </c>
      <c r="H395" t="s">
        <v>15</v>
      </c>
      <c r="I395" t="s">
        <v>46</v>
      </c>
      <c r="J395">
        <v>8.9243504000000001E-2</v>
      </c>
      <c r="L395">
        <v>139.24959999999999</v>
      </c>
      <c r="M395">
        <v>5</v>
      </c>
    </row>
    <row r="396" spans="1:13" x14ac:dyDescent="0.3">
      <c r="A396" t="s">
        <v>17</v>
      </c>
      <c r="B396">
        <v>395</v>
      </c>
      <c r="C396" t="s">
        <v>404</v>
      </c>
      <c r="D396" t="s">
        <v>28</v>
      </c>
      <c r="E396">
        <v>2022</v>
      </c>
      <c r="F396" t="s">
        <v>45</v>
      </c>
      <c r="G396" t="s">
        <v>21</v>
      </c>
      <c r="H396" t="s">
        <v>15</v>
      </c>
      <c r="I396" t="s">
        <v>46</v>
      </c>
      <c r="J396">
        <v>2.6552056000000001E-2</v>
      </c>
      <c r="L396">
        <v>56.224600000000002</v>
      </c>
      <c r="M396">
        <v>5</v>
      </c>
    </row>
    <row r="397" spans="1:13" x14ac:dyDescent="0.3">
      <c r="A397" t="s">
        <v>17</v>
      </c>
      <c r="B397">
        <v>396</v>
      </c>
      <c r="C397" t="s">
        <v>405</v>
      </c>
      <c r="D397" t="s">
        <v>24</v>
      </c>
      <c r="E397">
        <v>2022</v>
      </c>
      <c r="F397" t="s">
        <v>45</v>
      </c>
      <c r="G397" t="s">
        <v>21</v>
      </c>
      <c r="H397" t="s">
        <v>15</v>
      </c>
      <c r="I397" t="s">
        <v>46</v>
      </c>
      <c r="J397">
        <v>8.7929070000000008E-3</v>
      </c>
      <c r="L397">
        <v>96.738399999999999</v>
      </c>
      <c r="M397">
        <v>5</v>
      </c>
    </row>
    <row r="398" spans="1:13" x14ac:dyDescent="0.3">
      <c r="A398" t="s">
        <v>17</v>
      </c>
      <c r="B398">
        <v>397</v>
      </c>
      <c r="C398" t="s">
        <v>406</v>
      </c>
      <c r="D398" t="s">
        <v>24</v>
      </c>
      <c r="E398">
        <v>2022</v>
      </c>
      <c r="F398" t="s">
        <v>45</v>
      </c>
      <c r="G398" t="s">
        <v>21</v>
      </c>
      <c r="H398" t="s">
        <v>15</v>
      </c>
      <c r="I398" t="s">
        <v>46</v>
      </c>
      <c r="J398">
        <v>5.3038775000000003E-2</v>
      </c>
      <c r="L398">
        <v>59.590400000000002</v>
      </c>
      <c r="M398">
        <v>5</v>
      </c>
    </row>
    <row r="399" spans="1:13" x14ac:dyDescent="0.3">
      <c r="A399" t="s">
        <v>17</v>
      </c>
      <c r="B399">
        <v>398</v>
      </c>
      <c r="C399" t="s">
        <v>407</v>
      </c>
      <c r="D399" t="s">
        <v>24</v>
      </c>
      <c r="E399">
        <v>2022</v>
      </c>
      <c r="F399" t="s">
        <v>45</v>
      </c>
      <c r="G399" t="s">
        <v>21</v>
      </c>
      <c r="H399" t="s">
        <v>15</v>
      </c>
      <c r="I399" t="s">
        <v>46</v>
      </c>
      <c r="J399">
        <v>3.2470107999999998E-2</v>
      </c>
      <c r="L399">
        <v>148.9392</v>
      </c>
      <c r="M399">
        <v>5</v>
      </c>
    </row>
    <row r="400" spans="1:13" x14ac:dyDescent="0.3">
      <c r="A400" t="s">
        <v>17</v>
      </c>
      <c r="B400">
        <v>399</v>
      </c>
      <c r="C400" t="s">
        <v>408</v>
      </c>
      <c r="D400" t="s">
        <v>24</v>
      </c>
      <c r="E400">
        <v>2022</v>
      </c>
      <c r="F400" t="s">
        <v>45</v>
      </c>
      <c r="G400" t="s">
        <v>21</v>
      </c>
      <c r="H400" t="s">
        <v>15</v>
      </c>
      <c r="I400" t="s">
        <v>46</v>
      </c>
      <c r="J400">
        <v>9.5331432999999993E-2</v>
      </c>
      <c r="L400">
        <v>125.56780000000001</v>
      </c>
      <c r="M400">
        <v>5</v>
      </c>
    </row>
    <row r="401" spans="1:13" x14ac:dyDescent="0.3">
      <c r="A401" t="s">
        <v>17</v>
      </c>
      <c r="B401">
        <v>400</v>
      </c>
      <c r="C401" t="s">
        <v>409</v>
      </c>
      <c r="D401" t="s">
        <v>12</v>
      </c>
      <c r="E401">
        <v>2022</v>
      </c>
      <c r="F401" t="s">
        <v>45</v>
      </c>
      <c r="G401" t="s">
        <v>21</v>
      </c>
      <c r="H401" t="s">
        <v>15</v>
      </c>
      <c r="I401" t="s">
        <v>46</v>
      </c>
      <c r="J401">
        <v>0</v>
      </c>
      <c r="L401">
        <v>231.96420000000001</v>
      </c>
      <c r="M401">
        <v>5</v>
      </c>
    </row>
    <row r="402" spans="1:13" x14ac:dyDescent="0.3">
      <c r="A402" t="s">
        <v>17</v>
      </c>
      <c r="B402">
        <v>401</v>
      </c>
      <c r="C402" t="s">
        <v>43</v>
      </c>
      <c r="D402" t="s">
        <v>12</v>
      </c>
      <c r="E402">
        <v>2022</v>
      </c>
      <c r="F402" t="s">
        <v>45</v>
      </c>
      <c r="G402" t="s">
        <v>21</v>
      </c>
      <c r="H402" t="s">
        <v>15</v>
      </c>
      <c r="I402" t="s">
        <v>46</v>
      </c>
      <c r="J402">
        <v>2.4032484E-2</v>
      </c>
      <c r="L402">
        <v>124.973</v>
      </c>
      <c r="M402">
        <v>5</v>
      </c>
    </row>
    <row r="403" spans="1:13" x14ac:dyDescent="0.3">
      <c r="A403" t="s">
        <v>17</v>
      </c>
      <c r="B403">
        <v>402</v>
      </c>
      <c r="C403" t="s">
        <v>60</v>
      </c>
      <c r="D403" t="s">
        <v>61</v>
      </c>
      <c r="E403">
        <v>2022</v>
      </c>
      <c r="F403" t="s">
        <v>45</v>
      </c>
      <c r="G403" t="s">
        <v>21</v>
      </c>
      <c r="H403" t="s">
        <v>15</v>
      </c>
      <c r="I403" t="s">
        <v>46</v>
      </c>
      <c r="J403">
        <v>1.6745263999999999E-2</v>
      </c>
      <c r="L403">
        <v>180.76599999999999</v>
      </c>
      <c r="M403">
        <v>5</v>
      </c>
    </row>
    <row r="404" spans="1:13" x14ac:dyDescent="0.3">
      <c r="A404" t="s">
        <v>17</v>
      </c>
      <c r="B404">
        <v>403</v>
      </c>
      <c r="C404" t="s">
        <v>410</v>
      </c>
      <c r="D404" t="s">
        <v>19</v>
      </c>
      <c r="E404">
        <v>2022</v>
      </c>
      <c r="F404" t="s">
        <v>45</v>
      </c>
      <c r="G404" t="s">
        <v>21</v>
      </c>
      <c r="H404" t="s">
        <v>15</v>
      </c>
      <c r="I404" t="s">
        <v>46</v>
      </c>
      <c r="J404">
        <v>5.8198141000000002E-2</v>
      </c>
      <c r="L404">
        <v>110.45440000000001</v>
      </c>
      <c r="M404">
        <v>5</v>
      </c>
    </row>
    <row r="405" spans="1:13" x14ac:dyDescent="0.3">
      <c r="A405" t="s">
        <v>17</v>
      </c>
      <c r="B405">
        <v>404</v>
      </c>
      <c r="C405" t="s">
        <v>411</v>
      </c>
      <c r="D405" t="s">
        <v>42</v>
      </c>
      <c r="E405">
        <v>2022</v>
      </c>
      <c r="F405" t="s">
        <v>45</v>
      </c>
      <c r="G405" t="s">
        <v>21</v>
      </c>
      <c r="H405" t="s">
        <v>15</v>
      </c>
      <c r="I405" t="s">
        <v>46</v>
      </c>
      <c r="J405">
        <v>9.2564193000000003E-2</v>
      </c>
      <c r="L405">
        <v>53.495600000000003</v>
      </c>
      <c r="M405">
        <v>5</v>
      </c>
    </row>
    <row r="406" spans="1:13" x14ac:dyDescent="0.3">
      <c r="A406" t="s">
        <v>17</v>
      </c>
      <c r="B406">
        <v>405</v>
      </c>
      <c r="C406" t="s">
        <v>412</v>
      </c>
      <c r="D406" t="s">
        <v>42</v>
      </c>
      <c r="E406">
        <v>2022</v>
      </c>
      <c r="F406" t="s">
        <v>45</v>
      </c>
      <c r="G406" t="s">
        <v>21</v>
      </c>
      <c r="H406" t="s">
        <v>15</v>
      </c>
      <c r="I406" t="s">
        <v>46</v>
      </c>
      <c r="J406">
        <v>0.12929931</v>
      </c>
      <c r="L406">
        <v>178.23699999999999</v>
      </c>
      <c r="M406">
        <v>5</v>
      </c>
    </row>
    <row r="407" spans="1:13" x14ac:dyDescent="0.3">
      <c r="A407" t="s">
        <v>17</v>
      </c>
      <c r="B407">
        <v>406</v>
      </c>
      <c r="C407" t="s">
        <v>413</v>
      </c>
      <c r="D407" t="s">
        <v>42</v>
      </c>
      <c r="E407">
        <v>2022</v>
      </c>
      <c r="F407" t="s">
        <v>45</v>
      </c>
      <c r="G407" t="s">
        <v>21</v>
      </c>
      <c r="H407" t="s">
        <v>15</v>
      </c>
      <c r="I407" t="s">
        <v>46</v>
      </c>
      <c r="J407">
        <v>7.3879939000000006E-2</v>
      </c>
      <c r="L407">
        <v>94.046199999999999</v>
      </c>
      <c r="M407">
        <v>5</v>
      </c>
    </row>
    <row r="408" spans="1:13" x14ac:dyDescent="0.3">
      <c r="A408" t="s">
        <v>17</v>
      </c>
      <c r="B408">
        <v>407</v>
      </c>
      <c r="C408" t="s">
        <v>380</v>
      </c>
      <c r="D408" t="s">
        <v>42</v>
      </c>
      <c r="E408">
        <v>2022</v>
      </c>
      <c r="F408" t="s">
        <v>45</v>
      </c>
      <c r="G408" t="s">
        <v>21</v>
      </c>
      <c r="H408" t="s">
        <v>15</v>
      </c>
      <c r="I408" t="s">
        <v>46</v>
      </c>
      <c r="J408">
        <v>7.6183666999999997E-2</v>
      </c>
      <c r="L408">
        <v>245.64599999999999</v>
      </c>
      <c r="M408">
        <v>5</v>
      </c>
    </row>
    <row r="409" spans="1:13" x14ac:dyDescent="0.3">
      <c r="A409" t="s">
        <v>17</v>
      </c>
      <c r="B409">
        <v>408</v>
      </c>
      <c r="C409" t="s">
        <v>115</v>
      </c>
      <c r="D409" t="s">
        <v>42</v>
      </c>
      <c r="E409">
        <v>2022</v>
      </c>
      <c r="F409" t="s">
        <v>45</v>
      </c>
      <c r="G409" t="s">
        <v>21</v>
      </c>
      <c r="H409" t="s">
        <v>15</v>
      </c>
      <c r="I409" t="s">
        <v>46</v>
      </c>
      <c r="J409">
        <v>6.6969525000000002E-2</v>
      </c>
      <c r="L409">
        <v>39.279600000000002</v>
      </c>
      <c r="M409">
        <v>5</v>
      </c>
    </row>
    <row r="410" spans="1:13" x14ac:dyDescent="0.3">
      <c r="A410" t="s">
        <v>17</v>
      </c>
      <c r="B410">
        <v>409</v>
      </c>
      <c r="C410" t="s">
        <v>382</v>
      </c>
      <c r="D410" t="s">
        <v>42</v>
      </c>
      <c r="E410">
        <v>2022</v>
      </c>
      <c r="F410" t="s">
        <v>45</v>
      </c>
      <c r="G410" t="s">
        <v>21</v>
      </c>
      <c r="H410" t="s">
        <v>15</v>
      </c>
      <c r="I410" t="s">
        <v>46</v>
      </c>
      <c r="J410">
        <v>1.4153743E-2</v>
      </c>
      <c r="L410">
        <v>145.64179999999999</v>
      </c>
      <c r="M410">
        <v>5</v>
      </c>
    </row>
    <row r="411" spans="1:13" x14ac:dyDescent="0.3">
      <c r="A411" t="s">
        <v>17</v>
      </c>
      <c r="B411">
        <v>410</v>
      </c>
      <c r="C411" t="s">
        <v>414</v>
      </c>
      <c r="D411" t="s">
        <v>42</v>
      </c>
      <c r="E411">
        <v>2022</v>
      </c>
      <c r="F411" t="s">
        <v>45</v>
      </c>
      <c r="G411" t="s">
        <v>21</v>
      </c>
      <c r="H411" t="s">
        <v>15</v>
      </c>
      <c r="I411" t="s">
        <v>46</v>
      </c>
      <c r="J411">
        <v>1.9412192000000002E-2</v>
      </c>
      <c r="L411">
        <v>166.54740000000001</v>
      </c>
      <c r="M411">
        <v>5</v>
      </c>
    </row>
    <row r="412" spans="1:13" x14ac:dyDescent="0.3">
      <c r="A412" t="s">
        <v>17</v>
      </c>
      <c r="B412">
        <v>411</v>
      </c>
      <c r="C412" t="s">
        <v>415</v>
      </c>
      <c r="D412" t="s">
        <v>64</v>
      </c>
      <c r="E412">
        <v>2022</v>
      </c>
      <c r="F412" t="s">
        <v>45</v>
      </c>
      <c r="G412" t="s">
        <v>21</v>
      </c>
      <c r="H412" t="s">
        <v>15</v>
      </c>
      <c r="I412" t="s">
        <v>46</v>
      </c>
      <c r="J412">
        <v>0.117607719</v>
      </c>
      <c r="L412">
        <v>55.258800000000001</v>
      </c>
      <c r="M412">
        <v>5</v>
      </c>
    </row>
    <row r="413" spans="1:13" x14ac:dyDescent="0.3">
      <c r="A413" t="s">
        <v>17</v>
      </c>
      <c r="B413">
        <v>412</v>
      </c>
      <c r="C413" t="s">
        <v>416</v>
      </c>
      <c r="D413" t="s">
        <v>48</v>
      </c>
      <c r="E413">
        <v>2022</v>
      </c>
      <c r="F413" t="s">
        <v>45</v>
      </c>
      <c r="G413" t="s">
        <v>21</v>
      </c>
      <c r="H413" t="s">
        <v>15</v>
      </c>
      <c r="I413" t="s">
        <v>46</v>
      </c>
      <c r="J413">
        <v>0.14057197099999999</v>
      </c>
      <c r="L413">
        <v>154.7998</v>
      </c>
      <c r="M413">
        <v>5</v>
      </c>
    </row>
    <row r="414" spans="1:13" x14ac:dyDescent="0.3">
      <c r="A414" t="s">
        <v>17</v>
      </c>
      <c r="B414">
        <v>413</v>
      </c>
      <c r="C414" t="s">
        <v>417</v>
      </c>
      <c r="D414" t="s">
        <v>48</v>
      </c>
      <c r="E414">
        <v>2022</v>
      </c>
      <c r="F414" t="s">
        <v>45</v>
      </c>
      <c r="G414" t="s">
        <v>21</v>
      </c>
      <c r="H414" t="s">
        <v>15</v>
      </c>
      <c r="I414" t="s">
        <v>46</v>
      </c>
      <c r="J414">
        <v>9.9478450999999996E-2</v>
      </c>
      <c r="L414">
        <v>194.4452</v>
      </c>
      <c r="M414">
        <v>5</v>
      </c>
    </row>
    <row r="415" spans="1:13" x14ac:dyDescent="0.3">
      <c r="A415" t="s">
        <v>17</v>
      </c>
      <c r="B415">
        <v>414</v>
      </c>
      <c r="C415" t="s">
        <v>418</v>
      </c>
      <c r="D415" t="s">
        <v>48</v>
      </c>
      <c r="E415">
        <v>2022</v>
      </c>
      <c r="F415" t="s">
        <v>45</v>
      </c>
      <c r="G415" t="s">
        <v>21</v>
      </c>
      <c r="H415" t="s">
        <v>15</v>
      </c>
      <c r="I415" t="s">
        <v>46</v>
      </c>
      <c r="J415">
        <v>3.3725743000000002E-2</v>
      </c>
      <c r="L415">
        <v>211.6902</v>
      </c>
      <c r="M415">
        <v>5</v>
      </c>
    </row>
    <row r="416" spans="1:13" x14ac:dyDescent="0.3">
      <c r="A416" t="s">
        <v>17</v>
      </c>
      <c r="B416">
        <v>415</v>
      </c>
      <c r="C416" t="s">
        <v>356</v>
      </c>
      <c r="D416" t="s">
        <v>32</v>
      </c>
      <c r="E416">
        <v>2022</v>
      </c>
      <c r="F416" t="s">
        <v>45</v>
      </c>
      <c r="G416" t="s">
        <v>21</v>
      </c>
      <c r="H416" t="s">
        <v>15</v>
      </c>
      <c r="I416" t="s">
        <v>46</v>
      </c>
      <c r="J416">
        <v>5.3113721000000003E-2</v>
      </c>
      <c r="L416">
        <v>44.377000000000002</v>
      </c>
      <c r="M416">
        <v>5</v>
      </c>
    </row>
    <row r="417" spans="1:13" x14ac:dyDescent="0.3">
      <c r="A417" t="s">
        <v>10</v>
      </c>
      <c r="B417">
        <v>416</v>
      </c>
      <c r="C417" t="s">
        <v>419</v>
      </c>
      <c r="D417" t="s">
        <v>95</v>
      </c>
      <c r="E417">
        <v>2022</v>
      </c>
      <c r="F417" t="s">
        <v>45</v>
      </c>
      <c r="G417" t="s">
        <v>21</v>
      </c>
      <c r="H417" t="s">
        <v>15</v>
      </c>
      <c r="I417" t="s">
        <v>46</v>
      </c>
      <c r="J417">
        <v>0</v>
      </c>
      <c r="L417">
        <v>165.58680000000001</v>
      </c>
      <c r="M417">
        <v>5</v>
      </c>
    </row>
    <row r="418" spans="1:13" x14ac:dyDescent="0.3">
      <c r="A418" t="s">
        <v>10</v>
      </c>
      <c r="B418">
        <v>417</v>
      </c>
      <c r="C418" t="s">
        <v>420</v>
      </c>
      <c r="D418" t="s">
        <v>95</v>
      </c>
      <c r="E418">
        <v>2022</v>
      </c>
      <c r="F418" t="s">
        <v>45</v>
      </c>
      <c r="G418" t="s">
        <v>21</v>
      </c>
      <c r="H418" t="s">
        <v>15</v>
      </c>
      <c r="I418" t="s">
        <v>46</v>
      </c>
      <c r="J418">
        <v>6.2954719999999999E-3</v>
      </c>
      <c r="L418">
        <v>122.4098</v>
      </c>
      <c r="M418">
        <v>5</v>
      </c>
    </row>
    <row r="419" spans="1:13" x14ac:dyDescent="0.3">
      <c r="A419" t="s">
        <v>10</v>
      </c>
      <c r="B419">
        <v>418</v>
      </c>
      <c r="C419" t="s">
        <v>421</v>
      </c>
      <c r="D419" t="s">
        <v>95</v>
      </c>
      <c r="E419">
        <v>2022</v>
      </c>
      <c r="F419" t="s">
        <v>45</v>
      </c>
      <c r="G419" t="s">
        <v>21</v>
      </c>
      <c r="H419" t="s">
        <v>15</v>
      </c>
      <c r="I419" t="s">
        <v>46</v>
      </c>
      <c r="J419">
        <v>0.13948429200000001</v>
      </c>
      <c r="L419">
        <v>94.311999999999998</v>
      </c>
      <c r="M419">
        <v>5</v>
      </c>
    </row>
    <row r="420" spans="1:13" x14ac:dyDescent="0.3">
      <c r="A420" t="s">
        <v>10</v>
      </c>
      <c r="B420">
        <v>419</v>
      </c>
      <c r="C420" t="s">
        <v>422</v>
      </c>
      <c r="D420" t="s">
        <v>74</v>
      </c>
      <c r="E420">
        <v>2022</v>
      </c>
      <c r="F420" t="s">
        <v>45</v>
      </c>
      <c r="G420" t="s">
        <v>21</v>
      </c>
      <c r="H420" t="s">
        <v>15</v>
      </c>
      <c r="I420" t="s">
        <v>46</v>
      </c>
      <c r="J420">
        <v>0.15607236099999999</v>
      </c>
      <c r="L420">
        <v>169.34739999999999</v>
      </c>
      <c r="M420">
        <v>5</v>
      </c>
    </row>
    <row r="421" spans="1:13" x14ac:dyDescent="0.3">
      <c r="A421" t="s">
        <v>10</v>
      </c>
      <c r="B421">
        <v>420</v>
      </c>
      <c r="C421" t="s">
        <v>423</v>
      </c>
      <c r="D421" t="s">
        <v>28</v>
      </c>
      <c r="E421">
        <v>2022</v>
      </c>
      <c r="F421" t="s">
        <v>45</v>
      </c>
      <c r="G421" t="s">
        <v>21</v>
      </c>
      <c r="H421" t="s">
        <v>15</v>
      </c>
      <c r="I421" t="s">
        <v>46</v>
      </c>
      <c r="J421">
        <v>0.102226474</v>
      </c>
      <c r="L421">
        <v>91.311999999999998</v>
      </c>
      <c r="M421">
        <v>5</v>
      </c>
    </row>
    <row r="422" spans="1:13" x14ac:dyDescent="0.3">
      <c r="A422" t="s">
        <v>10</v>
      </c>
      <c r="B422">
        <v>421</v>
      </c>
      <c r="C422" t="s">
        <v>396</v>
      </c>
      <c r="D422" t="s">
        <v>28</v>
      </c>
      <c r="E422">
        <v>2022</v>
      </c>
      <c r="F422" t="s">
        <v>45</v>
      </c>
      <c r="G422" t="s">
        <v>21</v>
      </c>
      <c r="H422" t="s">
        <v>15</v>
      </c>
      <c r="I422" t="s">
        <v>46</v>
      </c>
      <c r="J422">
        <v>0.16065368199999999</v>
      </c>
      <c r="L422">
        <v>185.22659999999999</v>
      </c>
      <c r="M422">
        <v>5</v>
      </c>
    </row>
    <row r="423" spans="1:13" x14ac:dyDescent="0.3">
      <c r="A423" t="s">
        <v>10</v>
      </c>
      <c r="B423">
        <v>422</v>
      </c>
      <c r="C423" t="s">
        <v>424</v>
      </c>
      <c r="D423" t="s">
        <v>67</v>
      </c>
      <c r="E423">
        <v>2022</v>
      </c>
      <c r="F423" t="s">
        <v>45</v>
      </c>
      <c r="G423" t="s">
        <v>21</v>
      </c>
      <c r="H423" t="s">
        <v>15</v>
      </c>
      <c r="I423" t="s">
        <v>46</v>
      </c>
      <c r="J423">
        <v>3.7962695999999997E-2</v>
      </c>
      <c r="L423">
        <v>97.572599999999994</v>
      </c>
      <c r="M423">
        <v>5</v>
      </c>
    </row>
    <row r="424" spans="1:13" x14ac:dyDescent="0.3">
      <c r="A424" t="s">
        <v>10</v>
      </c>
      <c r="B424">
        <v>423</v>
      </c>
      <c r="C424" t="s">
        <v>425</v>
      </c>
      <c r="D424" t="s">
        <v>24</v>
      </c>
      <c r="E424">
        <v>2022</v>
      </c>
      <c r="F424" t="s">
        <v>45</v>
      </c>
      <c r="G424" t="s">
        <v>21</v>
      </c>
      <c r="H424" t="s">
        <v>15</v>
      </c>
      <c r="I424" t="s">
        <v>46</v>
      </c>
      <c r="J424">
        <v>9.0473389000000001E-2</v>
      </c>
      <c r="L424">
        <v>229.79839999999999</v>
      </c>
      <c r="M424">
        <v>5</v>
      </c>
    </row>
    <row r="425" spans="1:13" x14ac:dyDescent="0.3">
      <c r="A425" t="s">
        <v>10</v>
      </c>
      <c r="B425">
        <v>424</v>
      </c>
      <c r="C425" t="s">
        <v>426</v>
      </c>
      <c r="D425" t="s">
        <v>12</v>
      </c>
      <c r="E425">
        <v>2022</v>
      </c>
      <c r="F425" t="s">
        <v>45</v>
      </c>
      <c r="G425" t="s">
        <v>21</v>
      </c>
      <c r="H425" t="s">
        <v>15</v>
      </c>
      <c r="I425" t="s">
        <v>46</v>
      </c>
      <c r="J425">
        <v>0.14433849300000001</v>
      </c>
      <c r="L425">
        <v>172.108</v>
      </c>
      <c r="M425">
        <v>5</v>
      </c>
    </row>
    <row r="426" spans="1:13" x14ac:dyDescent="0.3">
      <c r="A426" t="s">
        <v>10</v>
      </c>
      <c r="B426">
        <v>425</v>
      </c>
      <c r="C426" t="s">
        <v>427</v>
      </c>
      <c r="D426" t="s">
        <v>12</v>
      </c>
      <c r="E426">
        <v>2022</v>
      </c>
      <c r="F426" t="s">
        <v>45</v>
      </c>
      <c r="G426" t="s">
        <v>21</v>
      </c>
      <c r="H426" t="s">
        <v>15</v>
      </c>
      <c r="I426" t="s">
        <v>46</v>
      </c>
      <c r="J426">
        <v>3.8313980999999997E-2</v>
      </c>
      <c r="L426">
        <v>109.95699999999999</v>
      </c>
      <c r="M426">
        <v>5</v>
      </c>
    </row>
    <row r="427" spans="1:13" x14ac:dyDescent="0.3">
      <c r="A427" t="s">
        <v>10</v>
      </c>
      <c r="B427">
        <v>426</v>
      </c>
      <c r="C427" t="s">
        <v>428</v>
      </c>
      <c r="D427" t="s">
        <v>54</v>
      </c>
      <c r="E427">
        <v>2022</v>
      </c>
      <c r="F427" t="s">
        <v>45</v>
      </c>
      <c r="G427" t="s">
        <v>21</v>
      </c>
      <c r="H427" t="s">
        <v>15</v>
      </c>
      <c r="I427" t="s">
        <v>46</v>
      </c>
      <c r="J427">
        <v>0.17262968300000001</v>
      </c>
      <c r="L427">
        <v>148.4708</v>
      </c>
      <c r="M427">
        <v>5</v>
      </c>
    </row>
    <row r="428" spans="1:13" x14ac:dyDescent="0.3">
      <c r="A428" t="s">
        <v>10</v>
      </c>
      <c r="B428">
        <v>427</v>
      </c>
      <c r="C428" t="s">
        <v>261</v>
      </c>
      <c r="D428" t="s">
        <v>48</v>
      </c>
      <c r="E428">
        <v>2022</v>
      </c>
      <c r="F428" t="s">
        <v>45</v>
      </c>
      <c r="G428" t="s">
        <v>21</v>
      </c>
      <c r="H428" t="s">
        <v>15</v>
      </c>
      <c r="I428" t="s">
        <v>46</v>
      </c>
      <c r="J428">
        <v>1.0928678000000001E-2</v>
      </c>
      <c r="L428">
        <v>167.08420000000001</v>
      </c>
      <c r="M428">
        <v>5</v>
      </c>
    </row>
    <row r="429" spans="1:13" x14ac:dyDescent="0.3">
      <c r="A429" t="s">
        <v>10</v>
      </c>
      <c r="B429">
        <v>428</v>
      </c>
      <c r="C429" t="s">
        <v>429</v>
      </c>
      <c r="D429" t="s">
        <v>74</v>
      </c>
      <c r="E429">
        <v>2017</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2020</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2022</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2020</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2020</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2020</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2020</v>
      </c>
      <c r="F435" t="s">
        <v>25</v>
      </c>
      <c r="G435" t="s">
        <v>14</v>
      </c>
      <c r="H435" t="s">
        <v>26</v>
      </c>
      <c r="I435" t="s">
        <v>16</v>
      </c>
      <c r="J435">
        <v>0</v>
      </c>
      <c r="K435">
        <v>12.85</v>
      </c>
      <c r="L435">
        <v>252.3382</v>
      </c>
      <c r="M435">
        <v>4.9000000000000004</v>
      </c>
    </row>
    <row r="436" spans="1:13" x14ac:dyDescent="0.3">
      <c r="A436" t="s">
        <v>17</v>
      </c>
      <c r="B436">
        <v>435</v>
      </c>
      <c r="C436" t="s">
        <v>169</v>
      </c>
      <c r="D436" t="s">
        <v>12</v>
      </c>
      <c r="E436">
        <v>2019</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2021</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2016</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2018</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2024</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2024</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2022</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2022</v>
      </c>
      <c r="F443" t="s">
        <v>45</v>
      </c>
      <c r="G443" t="s">
        <v>21</v>
      </c>
      <c r="H443" t="s">
        <v>15</v>
      </c>
      <c r="I443" t="s">
        <v>46</v>
      </c>
      <c r="J443">
        <v>0</v>
      </c>
      <c r="L443">
        <v>175.40280000000001</v>
      </c>
      <c r="M443">
        <v>4.9000000000000004</v>
      </c>
    </row>
    <row r="444" spans="1:13" x14ac:dyDescent="0.3">
      <c r="A444" t="s">
        <v>10</v>
      </c>
      <c r="B444">
        <v>443</v>
      </c>
      <c r="C444" t="s">
        <v>439</v>
      </c>
      <c r="D444" t="s">
        <v>48</v>
      </c>
      <c r="E444">
        <v>2017</v>
      </c>
      <c r="F444" t="s">
        <v>13</v>
      </c>
      <c r="G444" t="s">
        <v>14</v>
      </c>
      <c r="H444" t="s">
        <v>15</v>
      </c>
      <c r="I444" t="s">
        <v>16</v>
      </c>
      <c r="J444">
        <v>0.115857223</v>
      </c>
      <c r="K444">
        <v>8.31</v>
      </c>
      <c r="L444">
        <v>179.1028</v>
      </c>
      <c r="M444">
        <v>4.8</v>
      </c>
    </row>
    <row r="445" spans="1:13" x14ac:dyDescent="0.3">
      <c r="A445" t="s">
        <v>17</v>
      </c>
      <c r="B445">
        <v>444</v>
      </c>
      <c r="C445" t="s">
        <v>440</v>
      </c>
      <c r="D445" t="s">
        <v>64</v>
      </c>
      <c r="E445">
        <v>2016</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2016</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2024</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2020</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2018</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2023</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2022</v>
      </c>
      <c r="F451" t="s">
        <v>45</v>
      </c>
      <c r="G451" t="s">
        <v>21</v>
      </c>
      <c r="H451" t="s">
        <v>15</v>
      </c>
      <c r="I451" t="s">
        <v>46</v>
      </c>
      <c r="J451">
        <v>2.1170542000000001E-2</v>
      </c>
      <c r="L451">
        <v>117.61239999999999</v>
      </c>
      <c r="M451">
        <v>4.8</v>
      </c>
    </row>
    <row r="452" spans="1:13" x14ac:dyDescent="0.3">
      <c r="A452" t="s">
        <v>17</v>
      </c>
      <c r="B452">
        <v>451</v>
      </c>
      <c r="C452" t="s">
        <v>446</v>
      </c>
      <c r="D452" t="s">
        <v>12</v>
      </c>
      <c r="E452">
        <v>2017</v>
      </c>
      <c r="F452" t="s">
        <v>13</v>
      </c>
      <c r="G452" t="s">
        <v>14</v>
      </c>
      <c r="H452" t="s">
        <v>15</v>
      </c>
      <c r="I452" t="s">
        <v>16</v>
      </c>
      <c r="J452">
        <v>0</v>
      </c>
      <c r="K452">
        <v>11.5</v>
      </c>
      <c r="L452">
        <v>128.46520000000001</v>
      </c>
      <c r="M452">
        <v>4.8</v>
      </c>
    </row>
    <row r="453" spans="1:13" x14ac:dyDescent="0.3">
      <c r="A453" t="s">
        <v>17</v>
      </c>
      <c r="B453">
        <v>452</v>
      </c>
      <c r="C453" t="s">
        <v>447</v>
      </c>
      <c r="D453" t="s">
        <v>12</v>
      </c>
      <c r="E453">
        <v>2017</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2017</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2017</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2017</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2017</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2017</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2022</v>
      </c>
      <c r="F459" t="s">
        <v>138</v>
      </c>
      <c r="G459" t="s">
        <v>14</v>
      </c>
      <c r="H459" t="s">
        <v>26</v>
      </c>
      <c r="I459" t="s">
        <v>40</v>
      </c>
      <c r="J459">
        <v>0.14359158599999999</v>
      </c>
      <c r="L459">
        <v>213.55340000000001</v>
      </c>
      <c r="M459">
        <v>4.8</v>
      </c>
    </row>
    <row r="460" spans="1:13" x14ac:dyDescent="0.3">
      <c r="A460" t="s">
        <v>17</v>
      </c>
      <c r="B460">
        <v>459</v>
      </c>
      <c r="C460" t="s">
        <v>453</v>
      </c>
      <c r="D460" t="s">
        <v>95</v>
      </c>
      <c r="E460">
        <v>2022</v>
      </c>
      <c r="F460" t="s">
        <v>138</v>
      </c>
      <c r="G460" t="s">
        <v>14</v>
      </c>
      <c r="H460" t="s">
        <v>26</v>
      </c>
      <c r="I460" t="s">
        <v>40</v>
      </c>
      <c r="J460">
        <v>6.1999647999999997E-2</v>
      </c>
      <c r="L460">
        <v>230.001</v>
      </c>
      <c r="M460">
        <v>4.8</v>
      </c>
    </row>
    <row r="461" spans="1:13" x14ac:dyDescent="0.3">
      <c r="A461" t="s">
        <v>17</v>
      </c>
      <c r="B461">
        <v>460</v>
      </c>
      <c r="C461" t="s">
        <v>454</v>
      </c>
      <c r="D461" t="s">
        <v>67</v>
      </c>
      <c r="E461">
        <v>2022</v>
      </c>
      <c r="F461" t="s">
        <v>138</v>
      </c>
      <c r="G461" t="s">
        <v>14</v>
      </c>
      <c r="H461" t="s">
        <v>26</v>
      </c>
      <c r="I461" t="s">
        <v>40</v>
      </c>
      <c r="J461">
        <v>0</v>
      </c>
      <c r="L461">
        <v>51.234999999999999</v>
      </c>
      <c r="M461">
        <v>4.8</v>
      </c>
    </row>
    <row r="462" spans="1:13" x14ac:dyDescent="0.3">
      <c r="A462" t="s">
        <v>17</v>
      </c>
      <c r="B462">
        <v>461</v>
      </c>
      <c r="C462" t="s">
        <v>455</v>
      </c>
      <c r="D462" t="s">
        <v>48</v>
      </c>
      <c r="E462">
        <v>2022</v>
      </c>
      <c r="F462" t="s">
        <v>138</v>
      </c>
      <c r="G462" t="s">
        <v>14</v>
      </c>
      <c r="H462" t="s">
        <v>26</v>
      </c>
      <c r="I462" t="s">
        <v>40</v>
      </c>
      <c r="J462">
        <v>0.16845554900000001</v>
      </c>
      <c r="L462">
        <v>211.06120000000001</v>
      </c>
      <c r="M462">
        <v>4.8</v>
      </c>
    </row>
    <row r="463" spans="1:13" x14ac:dyDescent="0.3">
      <c r="A463" t="s">
        <v>10</v>
      </c>
      <c r="B463">
        <v>462</v>
      </c>
      <c r="C463" t="s">
        <v>456</v>
      </c>
      <c r="D463" t="s">
        <v>67</v>
      </c>
      <c r="E463">
        <v>2022</v>
      </c>
      <c r="F463" t="s">
        <v>138</v>
      </c>
      <c r="G463" t="s">
        <v>14</v>
      </c>
      <c r="H463" t="s">
        <v>26</v>
      </c>
      <c r="I463" t="s">
        <v>40</v>
      </c>
      <c r="J463">
        <v>6.6006824000000006E-2</v>
      </c>
      <c r="L463">
        <v>126.2704</v>
      </c>
      <c r="M463">
        <v>4.8</v>
      </c>
    </row>
    <row r="464" spans="1:13" x14ac:dyDescent="0.3">
      <c r="A464" t="s">
        <v>10</v>
      </c>
      <c r="B464">
        <v>463</v>
      </c>
      <c r="C464" t="s">
        <v>457</v>
      </c>
      <c r="D464" t="s">
        <v>54</v>
      </c>
      <c r="E464">
        <v>2022</v>
      </c>
      <c r="F464" t="s">
        <v>138</v>
      </c>
      <c r="G464" t="s">
        <v>14</v>
      </c>
      <c r="H464" t="s">
        <v>26</v>
      </c>
      <c r="I464" t="s">
        <v>40</v>
      </c>
      <c r="J464">
        <v>5.8545606E-2</v>
      </c>
      <c r="L464">
        <v>155.8314</v>
      </c>
      <c r="M464">
        <v>4.8</v>
      </c>
    </row>
    <row r="465" spans="1:13" x14ac:dyDescent="0.3">
      <c r="A465" t="s">
        <v>10</v>
      </c>
      <c r="B465">
        <v>464</v>
      </c>
      <c r="C465" t="s">
        <v>458</v>
      </c>
      <c r="D465" t="s">
        <v>48</v>
      </c>
      <c r="E465">
        <v>2022</v>
      </c>
      <c r="F465" t="s">
        <v>138</v>
      </c>
      <c r="G465" t="s">
        <v>14</v>
      </c>
      <c r="H465" t="s">
        <v>26</v>
      </c>
      <c r="I465" t="s">
        <v>40</v>
      </c>
      <c r="J465">
        <v>8.0127282999999994E-2</v>
      </c>
      <c r="L465">
        <v>168.7132</v>
      </c>
      <c r="M465">
        <v>4.8</v>
      </c>
    </row>
    <row r="466" spans="1:13" x14ac:dyDescent="0.3">
      <c r="A466" t="s">
        <v>17</v>
      </c>
      <c r="B466">
        <v>465</v>
      </c>
      <c r="C466" t="s">
        <v>459</v>
      </c>
      <c r="D466" t="s">
        <v>19</v>
      </c>
      <c r="E466">
        <v>2020</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2020</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2020</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2020</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2020</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2019</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2019</v>
      </c>
      <c r="F472" t="s">
        <v>33</v>
      </c>
      <c r="G472" t="s">
        <v>34</v>
      </c>
      <c r="H472" t="s">
        <v>15</v>
      </c>
      <c r="I472" t="s">
        <v>16</v>
      </c>
      <c r="J472">
        <v>0.170152831</v>
      </c>
      <c r="K472">
        <v>20.7</v>
      </c>
      <c r="L472">
        <v>182.6266</v>
      </c>
      <c r="M472">
        <v>4.8</v>
      </c>
    </row>
    <row r="473" spans="1:13" x14ac:dyDescent="0.3">
      <c r="A473" t="s">
        <v>17</v>
      </c>
      <c r="B473">
        <v>472</v>
      </c>
      <c r="C473" t="s">
        <v>465</v>
      </c>
      <c r="D473" t="s">
        <v>19</v>
      </c>
      <c r="E473">
        <v>2019</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2023</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2023</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2023</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2023</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2023</v>
      </c>
      <c r="F478" t="s">
        <v>37</v>
      </c>
      <c r="G478" t="s">
        <v>34</v>
      </c>
      <c r="H478" t="s">
        <v>30</v>
      </c>
      <c r="I478" t="s">
        <v>16</v>
      </c>
      <c r="J478">
        <v>9.4202017999999998E-2</v>
      </c>
      <c r="K478">
        <v>7.07</v>
      </c>
      <c r="L478">
        <v>115.88339999999999</v>
      </c>
      <c r="M478">
        <v>4.8</v>
      </c>
    </row>
    <row r="479" spans="1:13" x14ac:dyDescent="0.3">
      <c r="A479" t="s">
        <v>10</v>
      </c>
      <c r="B479">
        <v>478</v>
      </c>
      <c r="C479" t="s">
        <v>336</v>
      </c>
      <c r="D479" t="s">
        <v>95</v>
      </c>
      <c r="E479">
        <v>2019</v>
      </c>
      <c r="F479" t="s">
        <v>33</v>
      </c>
      <c r="G479" t="s">
        <v>34</v>
      </c>
      <c r="H479" t="s">
        <v>30</v>
      </c>
      <c r="I479" t="s">
        <v>16</v>
      </c>
      <c r="J479">
        <v>0.12852022599999999</v>
      </c>
      <c r="K479">
        <v>14.5</v>
      </c>
      <c r="L479">
        <v>101.4332</v>
      </c>
      <c r="M479">
        <v>4.8</v>
      </c>
    </row>
    <row r="480" spans="1:13" x14ac:dyDescent="0.3">
      <c r="A480" t="s">
        <v>10</v>
      </c>
      <c r="B480">
        <v>479</v>
      </c>
      <c r="C480" t="s">
        <v>268</v>
      </c>
      <c r="D480" t="s">
        <v>28</v>
      </c>
      <c r="E480">
        <v>2019</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2019</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2023</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2021</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2021</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2021</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2021</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2021</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2016</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2016</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2016</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2016</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2016</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2018</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2018</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2018</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2018</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2024</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2024</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2024</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2024</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2024</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2024</v>
      </c>
      <c r="F502" t="s">
        <v>20</v>
      </c>
      <c r="G502" t="s">
        <v>21</v>
      </c>
      <c r="H502" t="s">
        <v>15</v>
      </c>
      <c r="I502" t="s">
        <v>22</v>
      </c>
      <c r="J502">
        <v>0</v>
      </c>
      <c r="K502">
        <v>6.67</v>
      </c>
      <c r="L502">
        <v>90.551400000000001</v>
      </c>
      <c r="M502">
        <v>4.8</v>
      </c>
    </row>
    <row r="503" spans="1:13" x14ac:dyDescent="0.3">
      <c r="A503" t="s">
        <v>10</v>
      </c>
      <c r="B503">
        <v>502</v>
      </c>
      <c r="C503" t="s">
        <v>488</v>
      </c>
      <c r="D503" t="s">
        <v>12</v>
      </c>
      <c r="E503">
        <v>2022</v>
      </c>
      <c r="F503" t="s">
        <v>45</v>
      </c>
      <c r="G503" t="s">
        <v>21</v>
      </c>
      <c r="H503" t="s">
        <v>15</v>
      </c>
      <c r="I503" t="s">
        <v>46</v>
      </c>
      <c r="J503">
        <v>4.8738406999999997E-2</v>
      </c>
      <c r="L503">
        <v>152.8682</v>
      </c>
      <c r="M503">
        <v>4.8</v>
      </c>
    </row>
    <row r="504" spans="1:13" x14ac:dyDescent="0.3">
      <c r="A504" t="s">
        <v>10</v>
      </c>
      <c r="B504">
        <v>503</v>
      </c>
      <c r="C504" t="s">
        <v>489</v>
      </c>
      <c r="D504" t="s">
        <v>54</v>
      </c>
      <c r="E504">
        <v>2022</v>
      </c>
      <c r="F504" t="s">
        <v>45</v>
      </c>
      <c r="G504" t="s">
        <v>21</v>
      </c>
      <c r="H504" t="s">
        <v>15</v>
      </c>
      <c r="I504" t="s">
        <v>46</v>
      </c>
      <c r="J504">
        <v>3.670437E-2</v>
      </c>
      <c r="L504">
        <v>228.1352</v>
      </c>
      <c r="M504">
        <v>4.8</v>
      </c>
    </row>
    <row r="505" spans="1:13" x14ac:dyDescent="0.3">
      <c r="A505" t="s">
        <v>10</v>
      </c>
      <c r="B505">
        <v>504</v>
      </c>
      <c r="C505" t="s">
        <v>490</v>
      </c>
      <c r="D505" t="s">
        <v>159</v>
      </c>
      <c r="E505">
        <v>2022</v>
      </c>
      <c r="F505" t="s">
        <v>45</v>
      </c>
      <c r="G505" t="s">
        <v>21</v>
      </c>
      <c r="H505" t="s">
        <v>15</v>
      </c>
      <c r="I505" t="s">
        <v>46</v>
      </c>
      <c r="J505">
        <v>5.436436E-2</v>
      </c>
      <c r="L505">
        <v>63.816800000000001</v>
      </c>
      <c r="M505">
        <v>4.8</v>
      </c>
    </row>
    <row r="506" spans="1:13" x14ac:dyDescent="0.3">
      <c r="A506" t="s">
        <v>17</v>
      </c>
      <c r="B506">
        <v>505</v>
      </c>
      <c r="C506" t="s">
        <v>491</v>
      </c>
      <c r="D506" t="s">
        <v>95</v>
      </c>
      <c r="E506">
        <v>2023</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2021</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2019</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2022</v>
      </c>
      <c r="F509" t="s">
        <v>45</v>
      </c>
      <c r="G509" t="s">
        <v>21</v>
      </c>
      <c r="H509" t="s">
        <v>15</v>
      </c>
      <c r="I509" t="s">
        <v>46</v>
      </c>
      <c r="J509">
        <v>7.8912472999999997E-2</v>
      </c>
      <c r="L509">
        <v>99.904200000000003</v>
      </c>
      <c r="M509">
        <v>4.7</v>
      </c>
    </row>
    <row r="510" spans="1:13" x14ac:dyDescent="0.3">
      <c r="A510" t="s">
        <v>17</v>
      </c>
      <c r="B510">
        <v>509</v>
      </c>
      <c r="C510" t="s">
        <v>493</v>
      </c>
      <c r="D510" t="s">
        <v>12</v>
      </c>
      <c r="E510">
        <v>2018</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2023</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2017</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2017</v>
      </c>
      <c r="F513" t="s">
        <v>13</v>
      </c>
      <c r="G513" t="s">
        <v>14</v>
      </c>
      <c r="H513" t="s">
        <v>15</v>
      </c>
      <c r="I513" t="s">
        <v>16</v>
      </c>
      <c r="J513">
        <v>0</v>
      </c>
      <c r="K513">
        <v>6.03</v>
      </c>
      <c r="L513">
        <v>175.1028</v>
      </c>
      <c r="M513">
        <v>4.7</v>
      </c>
    </row>
    <row r="514" spans="1:13" x14ac:dyDescent="0.3">
      <c r="A514" t="s">
        <v>17</v>
      </c>
      <c r="B514">
        <v>513</v>
      </c>
      <c r="C514" t="s">
        <v>496</v>
      </c>
      <c r="D514" t="s">
        <v>24</v>
      </c>
      <c r="E514">
        <v>2017</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2017</v>
      </c>
      <c r="F515" t="s">
        <v>13</v>
      </c>
      <c r="G515" t="s">
        <v>14</v>
      </c>
      <c r="H515" t="s">
        <v>15</v>
      </c>
      <c r="I515" t="s">
        <v>16</v>
      </c>
      <c r="J515">
        <v>1.2657494E-2</v>
      </c>
      <c r="K515">
        <v>16.5</v>
      </c>
      <c r="L515">
        <v>36.3506</v>
      </c>
      <c r="M515">
        <v>4.7</v>
      </c>
    </row>
    <row r="516" spans="1:13" x14ac:dyDescent="0.3">
      <c r="A516" t="s">
        <v>10</v>
      </c>
      <c r="B516">
        <v>515</v>
      </c>
      <c r="C516" t="s">
        <v>498</v>
      </c>
      <c r="D516" t="s">
        <v>57</v>
      </c>
      <c r="E516">
        <v>2017</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2017</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2017</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2017</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2017</v>
      </c>
      <c r="F520" t="s">
        <v>13</v>
      </c>
      <c r="G520" t="s">
        <v>14</v>
      </c>
      <c r="H520" t="s">
        <v>15</v>
      </c>
      <c r="I520" t="s">
        <v>16</v>
      </c>
      <c r="J520">
        <v>0</v>
      </c>
      <c r="K520">
        <v>9.5</v>
      </c>
      <c r="L520">
        <v>228.46680000000001</v>
      </c>
      <c r="M520">
        <v>4.7</v>
      </c>
    </row>
    <row r="521" spans="1:13" x14ac:dyDescent="0.3">
      <c r="A521" t="s">
        <v>10</v>
      </c>
      <c r="B521">
        <v>520</v>
      </c>
      <c r="C521" t="s">
        <v>365</v>
      </c>
      <c r="D521" t="s">
        <v>48</v>
      </c>
      <c r="E521">
        <v>2017</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2017</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2022</v>
      </c>
      <c r="F523" t="s">
        <v>138</v>
      </c>
      <c r="G523" t="s">
        <v>14</v>
      </c>
      <c r="H523" t="s">
        <v>26</v>
      </c>
      <c r="I523" t="s">
        <v>40</v>
      </c>
      <c r="J523">
        <v>0.17021367600000001</v>
      </c>
      <c r="L523">
        <v>89.585599999999999</v>
      </c>
      <c r="M523">
        <v>4.7</v>
      </c>
    </row>
    <row r="524" spans="1:13" x14ac:dyDescent="0.3">
      <c r="A524" t="s">
        <v>17</v>
      </c>
      <c r="B524">
        <v>523</v>
      </c>
      <c r="C524" t="s">
        <v>219</v>
      </c>
      <c r="D524" t="s">
        <v>48</v>
      </c>
      <c r="E524">
        <v>2022</v>
      </c>
      <c r="F524" t="s">
        <v>138</v>
      </c>
      <c r="G524" t="s">
        <v>14</v>
      </c>
      <c r="H524" t="s">
        <v>26</v>
      </c>
      <c r="I524" t="s">
        <v>40</v>
      </c>
      <c r="J524">
        <v>5.8092550999999999E-2</v>
      </c>
      <c r="L524">
        <v>172.04220000000001</v>
      </c>
      <c r="M524">
        <v>4.7</v>
      </c>
    </row>
    <row r="525" spans="1:13" x14ac:dyDescent="0.3">
      <c r="A525" t="s">
        <v>10</v>
      </c>
      <c r="B525">
        <v>524</v>
      </c>
      <c r="C525" t="s">
        <v>503</v>
      </c>
      <c r="D525" t="s">
        <v>24</v>
      </c>
      <c r="E525">
        <v>2022</v>
      </c>
      <c r="F525" t="s">
        <v>138</v>
      </c>
      <c r="G525" t="s">
        <v>14</v>
      </c>
      <c r="H525" t="s">
        <v>26</v>
      </c>
      <c r="I525" t="s">
        <v>40</v>
      </c>
      <c r="J525">
        <v>7.6868664000000003E-2</v>
      </c>
      <c r="L525">
        <v>62.119399999999999</v>
      </c>
      <c r="M525">
        <v>4.7</v>
      </c>
    </row>
    <row r="526" spans="1:13" x14ac:dyDescent="0.3">
      <c r="A526" t="s">
        <v>10</v>
      </c>
      <c r="B526">
        <v>525</v>
      </c>
      <c r="C526" t="s">
        <v>504</v>
      </c>
      <c r="D526" t="s">
        <v>48</v>
      </c>
      <c r="E526">
        <v>2022</v>
      </c>
      <c r="F526" t="s">
        <v>138</v>
      </c>
      <c r="G526" t="s">
        <v>14</v>
      </c>
      <c r="H526" t="s">
        <v>26</v>
      </c>
      <c r="I526" t="s">
        <v>40</v>
      </c>
      <c r="J526">
        <v>0.127599399</v>
      </c>
      <c r="L526">
        <v>118.9098</v>
      </c>
      <c r="M526">
        <v>4.7</v>
      </c>
    </row>
    <row r="527" spans="1:13" x14ac:dyDescent="0.3">
      <c r="A527" t="s">
        <v>17</v>
      </c>
      <c r="B527">
        <v>526</v>
      </c>
      <c r="C527" t="s">
        <v>505</v>
      </c>
      <c r="D527" t="s">
        <v>67</v>
      </c>
      <c r="E527">
        <v>2020</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2020</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2020</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2020</v>
      </c>
      <c r="F530" t="s">
        <v>25</v>
      </c>
      <c r="G530" t="s">
        <v>14</v>
      </c>
      <c r="H530" t="s">
        <v>26</v>
      </c>
      <c r="I530" t="s">
        <v>16</v>
      </c>
      <c r="J530">
        <v>2.0920219E-2</v>
      </c>
      <c r="K530">
        <v>14.7</v>
      </c>
      <c r="L530">
        <v>143.81280000000001</v>
      </c>
      <c r="M530">
        <v>4.7</v>
      </c>
    </row>
    <row r="531" spans="1:13" x14ac:dyDescent="0.3">
      <c r="A531" t="s">
        <v>17</v>
      </c>
      <c r="B531">
        <v>530</v>
      </c>
      <c r="C531" t="s">
        <v>508</v>
      </c>
      <c r="D531" t="s">
        <v>19</v>
      </c>
      <c r="E531">
        <v>2020</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2020</v>
      </c>
      <c r="F532" t="s">
        <v>25</v>
      </c>
      <c r="G532" t="s">
        <v>14</v>
      </c>
      <c r="H532" t="s">
        <v>26</v>
      </c>
      <c r="I532" t="s">
        <v>16</v>
      </c>
      <c r="J532">
        <v>1.9386233999999999E-2</v>
      </c>
      <c r="K532">
        <v>18</v>
      </c>
      <c r="L532">
        <v>126.8994</v>
      </c>
      <c r="M532">
        <v>4.7</v>
      </c>
    </row>
    <row r="533" spans="1:13" x14ac:dyDescent="0.3">
      <c r="A533" t="s">
        <v>17</v>
      </c>
      <c r="B533">
        <v>532</v>
      </c>
      <c r="C533" t="s">
        <v>510</v>
      </c>
      <c r="D533" t="s">
        <v>54</v>
      </c>
      <c r="E533">
        <v>2020</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2020</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2020</v>
      </c>
      <c r="F535" t="s">
        <v>25</v>
      </c>
      <c r="G535" t="s">
        <v>14</v>
      </c>
      <c r="H535" t="s">
        <v>26</v>
      </c>
      <c r="I535" t="s">
        <v>16</v>
      </c>
      <c r="J535">
        <v>0</v>
      </c>
      <c r="K535">
        <v>11.5</v>
      </c>
      <c r="L535">
        <v>88.254000000000005</v>
      </c>
      <c r="M535">
        <v>4.7</v>
      </c>
    </row>
    <row r="536" spans="1:13" x14ac:dyDescent="0.3">
      <c r="A536" t="s">
        <v>10</v>
      </c>
      <c r="B536">
        <v>535</v>
      </c>
      <c r="C536" t="s">
        <v>513</v>
      </c>
      <c r="D536" t="s">
        <v>24</v>
      </c>
      <c r="E536">
        <v>2020</v>
      </c>
      <c r="F536" t="s">
        <v>25</v>
      </c>
      <c r="G536" t="s">
        <v>14</v>
      </c>
      <c r="H536" t="s">
        <v>26</v>
      </c>
      <c r="I536" t="s">
        <v>16</v>
      </c>
      <c r="J536">
        <v>3.0247903E-2</v>
      </c>
      <c r="K536">
        <v>5.88</v>
      </c>
      <c r="L536">
        <v>101.399</v>
      </c>
      <c r="M536">
        <v>4.7</v>
      </c>
    </row>
    <row r="537" spans="1:13" x14ac:dyDescent="0.3">
      <c r="A537" t="s">
        <v>10</v>
      </c>
      <c r="B537">
        <v>536</v>
      </c>
      <c r="C537" t="s">
        <v>316</v>
      </c>
      <c r="D537" t="s">
        <v>54</v>
      </c>
      <c r="E537">
        <v>2020</v>
      </c>
      <c r="F537" t="s">
        <v>25</v>
      </c>
      <c r="G537" t="s">
        <v>14</v>
      </c>
      <c r="H537" t="s">
        <v>26</v>
      </c>
      <c r="I537" t="s">
        <v>16</v>
      </c>
      <c r="J537">
        <v>2.4541277E-2</v>
      </c>
      <c r="K537">
        <v>5.63</v>
      </c>
      <c r="L537">
        <v>105.1306</v>
      </c>
      <c r="M537">
        <v>4.7</v>
      </c>
    </row>
    <row r="538" spans="1:13" x14ac:dyDescent="0.3">
      <c r="A538" t="s">
        <v>10</v>
      </c>
      <c r="B538">
        <v>537</v>
      </c>
      <c r="C538" t="s">
        <v>403</v>
      </c>
      <c r="D538" t="s">
        <v>48</v>
      </c>
      <c r="E538">
        <v>2020</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2019</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2019</v>
      </c>
      <c r="F540" t="s">
        <v>33</v>
      </c>
      <c r="G540" t="s">
        <v>34</v>
      </c>
      <c r="H540" t="s">
        <v>15</v>
      </c>
      <c r="I540" t="s">
        <v>16</v>
      </c>
      <c r="J540">
        <v>9.8083231000000007E-2</v>
      </c>
      <c r="K540">
        <v>8.5</v>
      </c>
      <c r="L540">
        <v>50.3324</v>
      </c>
      <c r="M540">
        <v>4.7</v>
      </c>
    </row>
    <row r="541" spans="1:13" x14ac:dyDescent="0.3">
      <c r="A541" t="s">
        <v>17</v>
      </c>
      <c r="B541">
        <v>540</v>
      </c>
      <c r="C541" t="s">
        <v>516</v>
      </c>
      <c r="D541" t="s">
        <v>67</v>
      </c>
      <c r="E541">
        <v>2019</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2019</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2019</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2019</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2023</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2019</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2019</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2023</v>
      </c>
      <c r="F548" t="s">
        <v>37</v>
      </c>
      <c r="G548" t="s">
        <v>34</v>
      </c>
      <c r="H548" t="s">
        <v>15</v>
      </c>
      <c r="I548" t="s">
        <v>16</v>
      </c>
      <c r="J548">
        <v>0</v>
      </c>
      <c r="K548">
        <v>8.27</v>
      </c>
      <c r="L548">
        <v>183.29239999999999</v>
      </c>
      <c r="M548">
        <v>4.7</v>
      </c>
    </row>
    <row r="549" spans="1:13" x14ac:dyDescent="0.3">
      <c r="A549" t="s">
        <v>17</v>
      </c>
      <c r="B549">
        <v>548</v>
      </c>
      <c r="C549" t="s">
        <v>201</v>
      </c>
      <c r="D549" t="s">
        <v>28</v>
      </c>
      <c r="E549">
        <v>2021</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2021</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2021</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2021</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2021</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2021</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2021</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2021</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2021</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2021</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2021</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2016</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2016</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2016</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2016</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2016</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2016</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2018</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2018</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2018</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2018</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2018</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2018</v>
      </c>
      <c r="F571" t="s">
        <v>29</v>
      </c>
      <c r="G571" t="s">
        <v>21</v>
      </c>
      <c r="H571" t="s">
        <v>30</v>
      </c>
      <c r="I571" t="s">
        <v>16</v>
      </c>
      <c r="J571">
        <v>0.103726639</v>
      </c>
      <c r="K571">
        <v>7.51</v>
      </c>
      <c r="L571">
        <v>110.6544</v>
      </c>
      <c r="M571">
        <v>4.7</v>
      </c>
    </row>
    <row r="572" spans="1:13" x14ac:dyDescent="0.3">
      <c r="A572" t="s">
        <v>10</v>
      </c>
      <c r="B572">
        <v>571</v>
      </c>
      <c r="C572" t="s">
        <v>264</v>
      </c>
      <c r="D572" t="s">
        <v>95</v>
      </c>
      <c r="E572">
        <v>2018</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2024</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2024</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2024</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2024</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2024</v>
      </c>
      <c r="F577" t="s">
        <v>20</v>
      </c>
      <c r="G577" t="s">
        <v>21</v>
      </c>
      <c r="H577" t="s">
        <v>15</v>
      </c>
      <c r="I577" t="s">
        <v>22</v>
      </c>
      <c r="J577">
        <v>2.9129907E-2</v>
      </c>
      <c r="K577">
        <v>6.61</v>
      </c>
      <c r="L577">
        <v>188.4898</v>
      </c>
      <c r="M577">
        <v>4.7</v>
      </c>
    </row>
    <row r="578" spans="1:13" x14ac:dyDescent="0.3">
      <c r="A578" t="s">
        <v>10</v>
      </c>
      <c r="B578">
        <v>577</v>
      </c>
      <c r="C578" t="s">
        <v>277</v>
      </c>
      <c r="D578" t="s">
        <v>159</v>
      </c>
      <c r="E578">
        <v>2024</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2022</v>
      </c>
      <c r="F579" t="s">
        <v>45</v>
      </c>
      <c r="G579" t="s">
        <v>21</v>
      </c>
      <c r="H579" t="s">
        <v>15</v>
      </c>
      <c r="I579" t="s">
        <v>46</v>
      </c>
      <c r="J579">
        <v>0.10080442000000001</v>
      </c>
      <c r="L579">
        <v>45.474400000000003</v>
      </c>
      <c r="M579">
        <v>4.7</v>
      </c>
    </row>
    <row r="580" spans="1:13" x14ac:dyDescent="0.3">
      <c r="A580" t="s">
        <v>17</v>
      </c>
      <c r="B580">
        <v>579</v>
      </c>
      <c r="C580" t="s">
        <v>537</v>
      </c>
      <c r="D580" t="s">
        <v>28</v>
      </c>
      <c r="E580">
        <v>2022</v>
      </c>
      <c r="F580" t="s">
        <v>45</v>
      </c>
      <c r="G580" t="s">
        <v>21</v>
      </c>
      <c r="H580" t="s">
        <v>15</v>
      </c>
      <c r="I580" t="s">
        <v>46</v>
      </c>
      <c r="J580">
        <v>8.2152451000000001E-2</v>
      </c>
      <c r="L580">
        <v>179.90020000000001</v>
      </c>
      <c r="M580">
        <v>4.7</v>
      </c>
    </row>
    <row r="581" spans="1:13" x14ac:dyDescent="0.3">
      <c r="A581" t="s">
        <v>17</v>
      </c>
      <c r="B581">
        <v>580</v>
      </c>
      <c r="C581" t="s">
        <v>538</v>
      </c>
      <c r="D581" t="s">
        <v>19</v>
      </c>
      <c r="E581">
        <v>2022</v>
      </c>
      <c r="F581" t="s">
        <v>45</v>
      </c>
      <c r="G581" t="s">
        <v>21</v>
      </c>
      <c r="H581" t="s">
        <v>15</v>
      </c>
      <c r="I581" t="s">
        <v>46</v>
      </c>
      <c r="J581">
        <v>3.0347404000000001E-2</v>
      </c>
      <c r="L581">
        <v>192.5162</v>
      </c>
      <c r="M581">
        <v>4.7</v>
      </c>
    </row>
    <row r="582" spans="1:13" x14ac:dyDescent="0.3">
      <c r="A582" t="s">
        <v>17</v>
      </c>
      <c r="B582">
        <v>581</v>
      </c>
      <c r="C582" t="s">
        <v>539</v>
      </c>
      <c r="D582" t="s">
        <v>42</v>
      </c>
      <c r="E582">
        <v>2022</v>
      </c>
      <c r="F582" t="s">
        <v>45</v>
      </c>
      <c r="G582" t="s">
        <v>21</v>
      </c>
      <c r="H582" t="s">
        <v>15</v>
      </c>
      <c r="I582" t="s">
        <v>46</v>
      </c>
      <c r="J582">
        <v>4.1091215E-2</v>
      </c>
      <c r="L582">
        <v>89.551400000000001</v>
      </c>
      <c r="M582">
        <v>4.7</v>
      </c>
    </row>
    <row r="583" spans="1:13" x14ac:dyDescent="0.3">
      <c r="A583" t="s">
        <v>17</v>
      </c>
      <c r="B583">
        <v>582</v>
      </c>
      <c r="C583" t="s">
        <v>540</v>
      </c>
      <c r="D583" t="s">
        <v>32</v>
      </c>
      <c r="E583">
        <v>2022</v>
      </c>
      <c r="F583" t="s">
        <v>45</v>
      </c>
      <c r="G583" t="s">
        <v>21</v>
      </c>
      <c r="H583" t="s">
        <v>15</v>
      </c>
      <c r="I583" t="s">
        <v>46</v>
      </c>
      <c r="J583">
        <v>4.8841794000000001E-2</v>
      </c>
      <c r="L583">
        <v>64.716800000000006</v>
      </c>
      <c r="M583">
        <v>4.7</v>
      </c>
    </row>
    <row r="584" spans="1:13" x14ac:dyDescent="0.3">
      <c r="A584" t="s">
        <v>17</v>
      </c>
      <c r="B584">
        <v>583</v>
      </c>
      <c r="C584" t="s">
        <v>541</v>
      </c>
      <c r="D584" t="s">
        <v>32</v>
      </c>
      <c r="E584">
        <v>2022</v>
      </c>
      <c r="F584" t="s">
        <v>45</v>
      </c>
      <c r="G584" t="s">
        <v>21</v>
      </c>
      <c r="H584" t="s">
        <v>15</v>
      </c>
      <c r="I584" t="s">
        <v>46</v>
      </c>
      <c r="J584">
        <v>0.17423237699999999</v>
      </c>
      <c r="L584">
        <v>146.61019999999999</v>
      </c>
      <c r="M584">
        <v>4.7</v>
      </c>
    </row>
    <row r="585" spans="1:13" x14ac:dyDescent="0.3">
      <c r="A585" t="s">
        <v>17</v>
      </c>
      <c r="B585">
        <v>584</v>
      </c>
      <c r="C585" t="s">
        <v>542</v>
      </c>
      <c r="D585" t="s">
        <v>95</v>
      </c>
      <c r="E585">
        <v>2022</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2022</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2017</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2020</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2022</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2019</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2018</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2017</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2017</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2017</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2017</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2017</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2017</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2017</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2017</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2022</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2022</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2020</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2020</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2020</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2020</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2020</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2020</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2020</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2020</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2020</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2019</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2019</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2019</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2019</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2019</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2019</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2023</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2023</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2023</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2023</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2023</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2023</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2019</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2019</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2019</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2019</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2019</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2023</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2023</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2023</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2023</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2021</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2021</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2021</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2021</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2021</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2021</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2021</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2021</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2021</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2021</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2021</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2021</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2021</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2021</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2016</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2016</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2016</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2016</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2016</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2016</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2018</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2018</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2018</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2018</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2018</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2018</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2018</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2018</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2018</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2018</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2018</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2018</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2018</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2018</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2018</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2018</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2018</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2024</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2024</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2024</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2024</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2024</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2024</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2024</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2024</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2022</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2022</v>
      </c>
      <c r="F678" t="s">
        <v>45</v>
      </c>
      <c r="G678" t="s">
        <v>21</v>
      </c>
      <c r="H678" t="s">
        <v>15</v>
      </c>
      <c r="I678" t="s">
        <v>46</v>
      </c>
      <c r="J678">
        <v>0</v>
      </c>
      <c r="L678">
        <v>109.1938</v>
      </c>
      <c r="M678">
        <v>4.5999999999999996</v>
      </c>
    </row>
    <row r="679" spans="1:13" x14ac:dyDescent="0.3">
      <c r="A679" t="s">
        <v>17</v>
      </c>
      <c r="B679">
        <v>678</v>
      </c>
      <c r="C679" t="s">
        <v>577</v>
      </c>
      <c r="D679" t="s">
        <v>54</v>
      </c>
      <c r="E679">
        <v>2022</v>
      </c>
      <c r="F679" t="s">
        <v>45</v>
      </c>
      <c r="G679" t="s">
        <v>21</v>
      </c>
      <c r="H679" t="s">
        <v>15</v>
      </c>
      <c r="I679" t="s">
        <v>46</v>
      </c>
      <c r="J679">
        <v>0.155541973</v>
      </c>
      <c r="L679">
        <v>159.7578</v>
      </c>
      <c r="M679">
        <v>4.5999999999999996</v>
      </c>
    </row>
    <row r="680" spans="1:13" x14ac:dyDescent="0.3">
      <c r="A680" t="s">
        <v>17</v>
      </c>
      <c r="B680">
        <v>679</v>
      </c>
      <c r="C680" t="s">
        <v>605</v>
      </c>
      <c r="D680" t="s">
        <v>48</v>
      </c>
      <c r="E680">
        <v>2022</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2022</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2022</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2022</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2022</v>
      </c>
      <c r="F684" t="s">
        <v>45</v>
      </c>
      <c r="G684" t="s">
        <v>21</v>
      </c>
      <c r="H684" t="s">
        <v>15</v>
      </c>
      <c r="I684" t="s">
        <v>46</v>
      </c>
      <c r="J684">
        <v>0</v>
      </c>
      <c r="L684">
        <v>182.0608</v>
      </c>
      <c r="M684">
        <v>4.5999999999999996</v>
      </c>
    </row>
    <row r="685" spans="1:13" x14ac:dyDescent="0.3">
      <c r="A685" t="s">
        <v>35</v>
      </c>
      <c r="B685">
        <v>684</v>
      </c>
      <c r="C685" t="s">
        <v>171</v>
      </c>
      <c r="D685" t="s">
        <v>19</v>
      </c>
      <c r="E685">
        <v>2022</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2022</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2023</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2024</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2021</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2024</v>
      </c>
      <c r="F690" t="s">
        <v>20</v>
      </c>
      <c r="G690" t="s">
        <v>21</v>
      </c>
      <c r="H690" t="s">
        <v>15</v>
      </c>
      <c r="I690" t="s">
        <v>22</v>
      </c>
      <c r="J690">
        <v>0</v>
      </c>
      <c r="K690">
        <v>5.4649999999999999</v>
      </c>
      <c r="L690">
        <v>132.5626</v>
      </c>
      <c r="M690">
        <v>4.5</v>
      </c>
    </row>
    <row r="691" spans="1:13" x14ac:dyDescent="0.3">
      <c r="A691" t="s">
        <v>17</v>
      </c>
      <c r="B691">
        <v>690</v>
      </c>
      <c r="C691" t="s">
        <v>613</v>
      </c>
      <c r="D691" t="s">
        <v>57</v>
      </c>
      <c r="E691">
        <v>2016</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2016</v>
      </c>
      <c r="F692" t="s">
        <v>39</v>
      </c>
      <c r="G692" t="s">
        <v>21</v>
      </c>
      <c r="H692" t="s">
        <v>26</v>
      </c>
      <c r="I692" t="s">
        <v>40</v>
      </c>
      <c r="J692">
        <v>0.15055471100000001</v>
      </c>
      <c r="K692">
        <v>6.67</v>
      </c>
      <c r="L692">
        <v>130.0626</v>
      </c>
      <c r="M692">
        <v>4.5</v>
      </c>
    </row>
    <row r="693" spans="1:13" x14ac:dyDescent="0.3">
      <c r="A693" t="s">
        <v>17</v>
      </c>
      <c r="B693">
        <v>692</v>
      </c>
      <c r="C693" t="s">
        <v>450</v>
      </c>
      <c r="D693" t="s">
        <v>32</v>
      </c>
      <c r="E693">
        <v>2021</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2020</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2024</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2017</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2019</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2022</v>
      </c>
      <c r="F698" t="s">
        <v>45</v>
      </c>
      <c r="G698" t="s">
        <v>21</v>
      </c>
      <c r="H698" t="s">
        <v>15</v>
      </c>
      <c r="I698" t="s">
        <v>46</v>
      </c>
      <c r="J698">
        <v>1.1953902000000001E-2</v>
      </c>
      <c r="L698">
        <v>164.51840000000001</v>
      </c>
      <c r="M698">
        <v>4.5</v>
      </c>
    </row>
    <row r="699" spans="1:13" x14ac:dyDescent="0.3">
      <c r="A699" t="s">
        <v>17</v>
      </c>
      <c r="B699">
        <v>698</v>
      </c>
      <c r="C699" t="s">
        <v>618</v>
      </c>
      <c r="D699" t="s">
        <v>42</v>
      </c>
      <c r="E699">
        <v>2018</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2022</v>
      </c>
      <c r="F700" t="s">
        <v>45</v>
      </c>
      <c r="G700" t="s">
        <v>21</v>
      </c>
      <c r="H700" t="s">
        <v>15</v>
      </c>
      <c r="I700" t="s">
        <v>46</v>
      </c>
      <c r="J700">
        <v>5.9776237000000003E-2</v>
      </c>
      <c r="L700">
        <v>231.76419999999999</v>
      </c>
      <c r="M700">
        <v>4.5</v>
      </c>
    </row>
    <row r="701" spans="1:13" x14ac:dyDescent="0.3">
      <c r="A701" t="s">
        <v>17</v>
      </c>
      <c r="B701">
        <v>700</v>
      </c>
      <c r="C701" t="s">
        <v>283</v>
      </c>
      <c r="D701" t="s">
        <v>95</v>
      </c>
      <c r="E701">
        <v>2023</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2017</v>
      </c>
      <c r="F702" t="s">
        <v>13</v>
      </c>
      <c r="G702" t="s">
        <v>14</v>
      </c>
      <c r="H702" t="s">
        <v>15</v>
      </c>
      <c r="I702" t="s">
        <v>16</v>
      </c>
      <c r="J702">
        <v>0.100330684</v>
      </c>
      <c r="K702">
        <v>20.7</v>
      </c>
      <c r="L702">
        <v>123.4388</v>
      </c>
      <c r="M702">
        <v>4.5</v>
      </c>
    </row>
    <row r="703" spans="1:13" x14ac:dyDescent="0.3">
      <c r="A703" t="s">
        <v>17</v>
      </c>
      <c r="B703">
        <v>702</v>
      </c>
      <c r="C703" t="s">
        <v>621</v>
      </c>
      <c r="D703" t="s">
        <v>61</v>
      </c>
      <c r="E703">
        <v>2018</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2019</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2021</v>
      </c>
      <c r="F705" t="s">
        <v>50</v>
      </c>
      <c r="G705" t="s">
        <v>34</v>
      </c>
      <c r="H705" t="s">
        <v>26</v>
      </c>
      <c r="I705" t="s">
        <v>16</v>
      </c>
      <c r="J705">
        <v>0.128065918</v>
      </c>
      <c r="K705">
        <v>19</v>
      </c>
      <c r="L705">
        <v>104.3622</v>
      </c>
      <c r="M705">
        <v>4.5</v>
      </c>
    </row>
    <row r="706" spans="1:13" x14ac:dyDescent="0.3">
      <c r="A706" t="s">
        <v>10</v>
      </c>
      <c r="B706">
        <v>705</v>
      </c>
      <c r="C706" t="s">
        <v>624</v>
      </c>
      <c r="D706" t="s">
        <v>28</v>
      </c>
      <c r="E706">
        <v>2023</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2017</v>
      </c>
      <c r="F707" t="s">
        <v>13</v>
      </c>
      <c r="G707" t="s">
        <v>14</v>
      </c>
      <c r="H707" t="s">
        <v>15</v>
      </c>
      <c r="I707" t="s">
        <v>16</v>
      </c>
      <c r="J707">
        <v>0</v>
      </c>
      <c r="K707">
        <v>20.350000000000001</v>
      </c>
      <c r="L707">
        <v>120.9072</v>
      </c>
      <c r="M707">
        <v>4.5</v>
      </c>
    </row>
    <row r="708" spans="1:13" x14ac:dyDescent="0.3">
      <c r="A708" t="s">
        <v>17</v>
      </c>
      <c r="B708">
        <v>707</v>
      </c>
      <c r="C708" t="s">
        <v>625</v>
      </c>
      <c r="D708" t="s">
        <v>48</v>
      </c>
      <c r="E708">
        <v>2023</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2016</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2018</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2020</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2016</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2017</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2023</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2023</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2016</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2017</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2017</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2017</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2017</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2017</v>
      </c>
      <c r="F721" t="s">
        <v>13</v>
      </c>
      <c r="G721" t="s">
        <v>14</v>
      </c>
      <c r="H721" t="s">
        <v>15</v>
      </c>
      <c r="I721" t="s">
        <v>16</v>
      </c>
      <c r="J721">
        <v>4.2687151E-2</v>
      </c>
      <c r="K721">
        <v>5.19</v>
      </c>
      <c r="L721">
        <v>195.911</v>
      </c>
      <c r="M721">
        <v>4.5</v>
      </c>
    </row>
    <row r="722" spans="1:13" x14ac:dyDescent="0.3">
      <c r="A722" t="s">
        <v>17</v>
      </c>
      <c r="B722">
        <v>721</v>
      </c>
      <c r="C722" t="s">
        <v>636</v>
      </c>
      <c r="D722" t="s">
        <v>12</v>
      </c>
      <c r="E722">
        <v>2017</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2017</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2017</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2017</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2017</v>
      </c>
      <c r="F726" t="s">
        <v>13</v>
      </c>
      <c r="G726" t="s">
        <v>14</v>
      </c>
      <c r="H726" t="s">
        <v>15</v>
      </c>
      <c r="I726" t="s">
        <v>16</v>
      </c>
      <c r="J726">
        <v>3.1201864999999999E-2</v>
      </c>
      <c r="K726">
        <v>7.2850000000000001</v>
      </c>
      <c r="L726">
        <v>174.7054</v>
      </c>
      <c r="M726">
        <v>4.5</v>
      </c>
    </row>
    <row r="727" spans="1:13" x14ac:dyDescent="0.3">
      <c r="A727" t="s">
        <v>17</v>
      </c>
      <c r="B727">
        <v>726</v>
      </c>
      <c r="C727" t="s">
        <v>435</v>
      </c>
      <c r="D727" t="s">
        <v>42</v>
      </c>
      <c r="E727">
        <v>2017</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2017</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2017</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2017</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2017</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2017</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2017</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2017</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2017</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2017</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2017</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2017</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2017</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2017</v>
      </c>
      <c r="F740" t="s">
        <v>13</v>
      </c>
      <c r="G740" t="s">
        <v>14</v>
      </c>
      <c r="H740" t="s">
        <v>15</v>
      </c>
      <c r="I740" t="s">
        <v>16</v>
      </c>
      <c r="J740">
        <v>0.107223632</v>
      </c>
      <c r="K740">
        <v>11.8</v>
      </c>
      <c r="L740">
        <v>223.5772</v>
      </c>
      <c r="M740">
        <v>4.5</v>
      </c>
    </row>
    <row r="741" spans="1:13" x14ac:dyDescent="0.3">
      <c r="A741" t="s">
        <v>10</v>
      </c>
      <c r="B741">
        <v>740</v>
      </c>
      <c r="C741" t="s">
        <v>648</v>
      </c>
      <c r="D741" t="s">
        <v>24</v>
      </c>
      <c r="E741">
        <v>2017</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2017</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2017</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2017</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2017</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2022</v>
      </c>
      <c r="F746" t="s">
        <v>138</v>
      </c>
      <c r="G746" t="s">
        <v>14</v>
      </c>
      <c r="H746" t="s">
        <v>26</v>
      </c>
      <c r="I746" t="s">
        <v>40</v>
      </c>
      <c r="J746">
        <v>9.9442328999999996E-2</v>
      </c>
      <c r="L746">
        <v>233.16419999999999</v>
      </c>
      <c r="M746">
        <v>4.5</v>
      </c>
    </row>
    <row r="747" spans="1:13" x14ac:dyDescent="0.3">
      <c r="A747" t="s">
        <v>17</v>
      </c>
      <c r="B747">
        <v>746</v>
      </c>
      <c r="C747" t="s">
        <v>650</v>
      </c>
      <c r="D747" t="s">
        <v>12</v>
      </c>
      <c r="E747">
        <v>2022</v>
      </c>
      <c r="F747" t="s">
        <v>138</v>
      </c>
      <c r="G747" t="s">
        <v>14</v>
      </c>
      <c r="H747" t="s">
        <v>26</v>
      </c>
      <c r="I747" t="s">
        <v>40</v>
      </c>
      <c r="J747">
        <v>0.22628438100000001</v>
      </c>
      <c r="L747">
        <v>163.221</v>
      </c>
      <c r="M747">
        <v>4.5</v>
      </c>
    </row>
    <row r="748" spans="1:13" x14ac:dyDescent="0.3">
      <c r="A748" t="s">
        <v>17</v>
      </c>
      <c r="B748">
        <v>747</v>
      </c>
      <c r="C748" t="s">
        <v>413</v>
      </c>
      <c r="D748" t="s">
        <v>42</v>
      </c>
      <c r="E748">
        <v>2022</v>
      </c>
      <c r="F748" t="s">
        <v>138</v>
      </c>
      <c r="G748" t="s">
        <v>14</v>
      </c>
      <c r="H748" t="s">
        <v>26</v>
      </c>
      <c r="I748" t="s">
        <v>40</v>
      </c>
      <c r="J748">
        <v>0.12998368799999999</v>
      </c>
      <c r="L748">
        <v>93.046199999999999</v>
      </c>
      <c r="M748">
        <v>4.5</v>
      </c>
    </row>
    <row r="749" spans="1:13" x14ac:dyDescent="0.3">
      <c r="A749" t="s">
        <v>17</v>
      </c>
      <c r="B749">
        <v>748</v>
      </c>
      <c r="C749" t="s">
        <v>651</v>
      </c>
      <c r="D749" t="s">
        <v>42</v>
      </c>
      <c r="E749">
        <v>2022</v>
      </c>
      <c r="F749" t="s">
        <v>138</v>
      </c>
      <c r="G749" t="s">
        <v>14</v>
      </c>
      <c r="H749" t="s">
        <v>26</v>
      </c>
      <c r="I749" t="s">
        <v>40</v>
      </c>
      <c r="J749">
        <v>2.7532258E-2</v>
      </c>
      <c r="L749">
        <v>185.0608</v>
      </c>
      <c r="M749">
        <v>4.5</v>
      </c>
    </row>
    <row r="750" spans="1:13" x14ac:dyDescent="0.3">
      <c r="A750" t="s">
        <v>17</v>
      </c>
      <c r="B750">
        <v>749</v>
      </c>
      <c r="C750" t="s">
        <v>652</v>
      </c>
      <c r="D750" t="s">
        <v>42</v>
      </c>
      <c r="E750">
        <v>2022</v>
      </c>
      <c r="F750" t="s">
        <v>138</v>
      </c>
      <c r="G750" t="s">
        <v>14</v>
      </c>
      <c r="H750" t="s">
        <v>26</v>
      </c>
      <c r="I750" t="s">
        <v>40</v>
      </c>
      <c r="J750">
        <v>7.3229342000000003E-2</v>
      </c>
      <c r="L750">
        <v>254.10140000000001</v>
      </c>
      <c r="M750">
        <v>4.5</v>
      </c>
    </row>
    <row r="751" spans="1:13" x14ac:dyDescent="0.3">
      <c r="A751" t="s">
        <v>17</v>
      </c>
      <c r="B751">
        <v>750</v>
      </c>
      <c r="C751" t="s">
        <v>653</v>
      </c>
      <c r="D751" t="s">
        <v>42</v>
      </c>
      <c r="E751">
        <v>2022</v>
      </c>
      <c r="F751" t="s">
        <v>138</v>
      </c>
      <c r="G751" t="s">
        <v>14</v>
      </c>
      <c r="H751" t="s">
        <v>26</v>
      </c>
      <c r="I751" t="s">
        <v>40</v>
      </c>
      <c r="J751">
        <v>0.116750407</v>
      </c>
      <c r="L751">
        <v>195.24780000000001</v>
      </c>
      <c r="M751">
        <v>4.5</v>
      </c>
    </row>
    <row r="752" spans="1:13" x14ac:dyDescent="0.3">
      <c r="A752" t="s">
        <v>17</v>
      </c>
      <c r="B752">
        <v>751</v>
      </c>
      <c r="C752" t="s">
        <v>654</v>
      </c>
      <c r="D752" t="s">
        <v>42</v>
      </c>
      <c r="E752">
        <v>2022</v>
      </c>
      <c r="F752" t="s">
        <v>138</v>
      </c>
      <c r="G752" t="s">
        <v>14</v>
      </c>
      <c r="H752" t="s">
        <v>26</v>
      </c>
      <c r="I752" t="s">
        <v>40</v>
      </c>
      <c r="J752">
        <v>0.14595153299999999</v>
      </c>
      <c r="L752">
        <v>160.95519999999999</v>
      </c>
      <c r="M752">
        <v>4.5</v>
      </c>
    </row>
    <row r="753" spans="1:13" x14ac:dyDescent="0.3">
      <c r="A753" t="s">
        <v>17</v>
      </c>
      <c r="B753">
        <v>752</v>
      </c>
      <c r="C753" t="s">
        <v>468</v>
      </c>
      <c r="D753" t="s">
        <v>64</v>
      </c>
      <c r="E753">
        <v>2022</v>
      </c>
      <c r="F753" t="s">
        <v>138</v>
      </c>
      <c r="G753" t="s">
        <v>14</v>
      </c>
      <c r="H753" t="s">
        <v>26</v>
      </c>
      <c r="I753" t="s">
        <v>40</v>
      </c>
      <c r="J753">
        <v>3.5997636E-2</v>
      </c>
      <c r="L753">
        <v>78.661799999999999</v>
      </c>
      <c r="M753">
        <v>4.5</v>
      </c>
    </row>
    <row r="754" spans="1:13" x14ac:dyDescent="0.3">
      <c r="A754" t="s">
        <v>17</v>
      </c>
      <c r="B754">
        <v>753</v>
      </c>
      <c r="C754" t="s">
        <v>469</v>
      </c>
      <c r="D754" t="s">
        <v>48</v>
      </c>
      <c r="E754">
        <v>2022</v>
      </c>
      <c r="F754" t="s">
        <v>138</v>
      </c>
      <c r="G754" t="s">
        <v>14</v>
      </c>
      <c r="H754" t="s">
        <v>26</v>
      </c>
      <c r="I754" t="s">
        <v>40</v>
      </c>
      <c r="J754">
        <v>0.164006137</v>
      </c>
      <c r="L754">
        <v>113.2834</v>
      </c>
      <c r="M754">
        <v>4.5</v>
      </c>
    </row>
    <row r="755" spans="1:13" x14ac:dyDescent="0.3">
      <c r="A755" t="s">
        <v>17</v>
      </c>
      <c r="B755">
        <v>754</v>
      </c>
      <c r="C755" t="s">
        <v>655</v>
      </c>
      <c r="D755" t="s">
        <v>48</v>
      </c>
      <c r="E755">
        <v>2022</v>
      </c>
      <c r="F755" t="s">
        <v>138</v>
      </c>
      <c r="G755" t="s">
        <v>14</v>
      </c>
      <c r="H755" t="s">
        <v>26</v>
      </c>
      <c r="I755" t="s">
        <v>40</v>
      </c>
      <c r="J755">
        <v>4.6903970000000003E-2</v>
      </c>
      <c r="L755">
        <v>110.657</v>
      </c>
      <c r="M755">
        <v>4.5</v>
      </c>
    </row>
    <row r="756" spans="1:13" x14ac:dyDescent="0.3">
      <c r="A756" t="s">
        <v>17</v>
      </c>
      <c r="B756">
        <v>755</v>
      </c>
      <c r="C756" t="s">
        <v>656</v>
      </c>
      <c r="D756" t="s">
        <v>48</v>
      </c>
      <c r="E756">
        <v>2022</v>
      </c>
      <c r="F756" t="s">
        <v>138</v>
      </c>
      <c r="G756" t="s">
        <v>14</v>
      </c>
      <c r="H756" t="s">
        <v>26</v>
      </c>
      <c r="I756" t="s">
        <v>40</v>
      </c>
      <c r="J756">
        <v>0.18111405899999999</v>
      </c>
      <c r="L756">
        <v>141.64699999999999</v>
      </c>
      <c r="M756">
        <v>4.5</v>
      </c>
    </row>
    <row r="757" spans="1:13" x14ac:dyDescent="0.3">
      <c r="A757" t="s">
        <v>17</v>
      </c>
      <c r="B757">
        <v>756</v>
      </c>
      <c r="C757" t="s">
        <v>657</v>
      </c>
      <c r="D757" t="s">
        <v>32</v>
      </c>
      <c r="E757">
        <v>2022</v>
      </c>
      <c r="F757" t="s">
        <v>138</v>
      </c>
      <c r="G757" t="s">
        <v>14</v>
      </c>
      <c r="H757" t="s">
        <v>26</v>
      </c>
      <c r="I757" t="s">
        <v>40</v>
      </c>
      <c r="J757">
        <v>0.17141731599999999</v>
      </c>
      <c r="L757">
        <v>173.07380000000001</v>
      </c>
      <c r="M757">
        <v>4.5</v>
      </c>
    </row>
    <row r="758" spans="1:13" x14ac:dyDescent="0.3">
      <c r="A758" t="s">
        <v>10</v>
      </c>
      <c r="B758">
        <v>757</v>
      </c>
      <c r="C758" t="s">
        <v>319</v>
      </c>
      <c r="D758" t="s">
        <v>48</v>
      </c>
      <c r="E758">
        <v>2022</v>
      </c>
      <c r="F758" t="s">
        <v>138</v>
      </c>
      <c r="G758" t="s">
        <v>14</v>
      </c>
      <c r="H758" t="s">
        <v>26</v>
      </c>
      <c r="I758" t="s">
        <v>40</v>
      </c>
      <c r="J758">
        <v>0.184359831</v>
      </c>
      <c r="L758">
        <v>172.6764</v>
      </c>
      <c r="M758">
        <v>4.5</v>
      </c>
    </row>
    <row r="759" spans="1:13" x14ac:dyDescent="0.3">
      <c r="A759" t="s">
        <v>10</v>
      </c>
      <c r="B759">
        <v>758</v>
      </c>
      <c r="C759" t="s">
        <v>658</v>
      </c>
      <c r="D759" t="s">
        <v>48</v>
      </c>
      <c r="E759">
        <v>2022</v>
      </c>
      <c r="F759" t="s">
        <v>138</v>
      </c>
      <c r="G759" t="s">
        <v>14</v>
      </c>
      <c r="H759" t="s">
        <v>26</v>
      </c>
      <c r="I759" t="s">
        <v>40</v>
      </c>
      <c r="J759">
        <v>0.11744283799999999</v>
      </c>
      <c r="L759">
        <v>257.73039999999997</v>
      </c>
      <c r="M759">
        <v>4.5</v>
      </c>
    </row>
    <row r="760" spans="1:13" x14ac:dyDescent="0.3">
      <c r="A760" t="s">
        <v>10</v>
      </c>
      <c r="B760">
        <v>759</v>
      </c>
      <c r="C760" t="s">
        <v>659</v>
      </c>
      <c r="D760" t="s">
        <v>48</v>
      </c>
      <c r="E760">
        <v>2022</v>
      </c>
      <c r="F760" t="s">
        <v>138</v>
      </c>
      <c r="G760" t="s">
        <v>14</v>
      </c>
      <c r="H760" t="s">
        <v>26</v>
      </c>
      <c r="I760" t="s">
        <v>40</v>
      </c>
      <c r="J760">
        <v>2.1471456E-2</v>
      </c>
      <c r="L760">
        <v>131.0284</v>
      </c>
      <c r="M760">
        <v>4.5</v>
      </c>
    </row>
    <row r="761" spans="1:13" x14ac:dyDescent="0.3">
      <c r="A761" t="s">
        <v>10</v>
      </c>
      <c r="B761">
        <v>760</v>
      </c>
      <c r="C761" t="s">
        <v>660</v>
      </c>
      <c r="D761" t="s">
        <v>48</v>
      </c>
      <c r="E761">
        <v>2022</v>
      </c>
      <c r="F761" t="s">
        <v>138</v>
      </c>
      <c r="G761" t="s">
        <v>14</v>
      </c>
      <c r="H761" t="s">
        <v>26</v>
      </c>
      <c r="I761" t="s">
        <v>40</v>
      </c>
      <c r="J761">
        <v>0.17018662800000001</v>
      </c>
      <c r="L761">
        <v>159.02619999999999</v>
      </c>
      <c r="M761">
        <v>4.5</v>
      </c>
    </row>
    <row r="762" spans="1:13" x14ac:dyDescent="0.3">
      <c r="A762" t="s">
        <v>35</v>
      </c>
      <c r="B762">
        <v>761</v>
      </c>
      <c r="C762" t="s">
        <v>418</v>
      </c>
      <c r="D762" t="s">
        <v>48</v>
      </c>
      <c r="E762">
        <v>2022</v>
      </c>
      <c r="F762" t="s">
        <v>138</v>
      </c>
      <c r="G762" t="s">
        <v>14</v>
      </c>
      <c r="H762" t="s">
        <v>26</v>
      </c>
      <c r="I762" t="s">
        <v>40</v>
      </c>
      <c r="J762">
        <v>5.9336763000000001E-2</v>
      </c>
      <c r="L762">
        <v>212.1902</v>
      </c>
      <c r="M762">
        <v>4.5</v>
      </c>
    </row>
    <row r="763" spans="1:13" x14ac:dyDescent="0.3">
      <c r="A763" t="s">
        <v>17</v>
      </c>
      <c r="B763">
        <v>762</v>
      </c>
      <c r="C763" t="s">
        <v>453</v>
      </c>
      <c r="D763" t="s">
        <v>95</v>
      </c>
      <c r="E763">
        <v>2020</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2020</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2020</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2020</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2020</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2020</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2020</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2020</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2020</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2020</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2020</v>
      </c>
      <c r="F773" t="s">
        <v>25</v>
      </c>
      <c r="G773" t="s">
        <v>14</v>
      </c>
      <c r="H773" t="s">
        <v>26</v>
      </c>
      <c r="I773" t="s">
        <v>16</v>
      </c>
      <c r="J773">
        <v>0</v>
      </c>
      <c r="K773">
        <v>16.75</v>
      </c>
      <c r="L773">
        <v>255.39879999999999</v>
      </c>
      <c r="M773">
        <v>4.5</v>
      </c>
    </row>
    <row r="774" spans="1:13" x14ac:dyDescent="0.3">
      <c r="A774" t="s">
        <v>17</v>
      </c>
      <c r="B774">
        <v>773</v>
      </c>
      <c r="C774" t="s">
        <v>146</v>
      </c>
      <c r="D774" t="s">
        <v>19</v>
      </c>
      <c r="E774">
        <v>2020</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2020</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2020</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2020</v>
      </c>
      <c r="F777" t="s">
        <v>25</v>
      </c>
      <c r="G777" t="s">
        <v>14</v>
      </c>
      <c r="H777" t="s">
        <v>26</v>
      </c>
      <c r="I777" t="s">
        <v>16</v>
      </c>
      <c r="J777">
        <v>9.6880573999999997E-2</v>
      </c>
      <c r="K777">
        <v>6.57</v>
      </c>
      <c r="L777">
        <v>191.482</v>
      </c>
      <c r="M777">
        <v>4.5</v>
      </c>
    </row>
    <row r="778" spans="1:13" x14ac:dyDescent="0.3">
      <c r="A778" t="s">
        <v>17</v>
      </c>
      <c r="B778">
        <v>777</v>
      </c>
      <c r="C778" t="s">
        <v>672</v>
      </c>
      <c r="D778" t="s">
        <v>42</v>
      </c>
      <c r="E778">
        <v>2020</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2020</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2020</v>
      </c>
      <c r="F780" t="s">
        <v>25</v>
      </c>
      <c r="G780" t="s">
        <v>14</v>
      </c>
      <c r="H780" t="s">
        <v>26</v>
      </c>
      <c r="I780" t="s">
        <v>16</v>
      </c>
      <c r="J780">
        <v>2.4651269E-2</v>
      </c>
      <c r="K780">
        <v>13.15</v>
      </c>
      <c r="L780">
        <v>179.5686</v>
      </c>
      <c r="M780">
        <v>4.5</v>
      </c>
    </row>
    <row r="781" spans="1:13" x14ac:dyDescent="0.3">
      <c r="A781" t="s">
        <v>17</v>
      </c>
      <c r="B781">
        <v>780</v>
      </c>
      <c r="C781" t="s">
        <v>413</v>
      </c>
      <c r="D781" t="s">
        <v>42</v>
      </c>
      <c r="E781">
        <v>2020</v>
      </c>
      <c r="F781" t="s">
        <v>25</v>
      </c>
      <c r="G781" t="s">
        <v>14</v>
      </c>
      <c r="H781" t="s">
        <v>26</v>
      </c>
      <c r="I781" t="s">
        <v>16</v>
      </c>
      <c r="J781">
        <v>0</v>
      </c>
      <c r="K781">
        <v>20.2</v>
      </c>
      <c r="L781">
        <v>94.146199999999993</v>
      </c>
      <c r="M781">
        <v>4.5</v>
      </c>
    </row>
    <row r="782" spans="1:13" x14ac:dyDescent="0.3">
      <c r="A782" t="s">
        <v>17</v>
      </c>
      <c r="B782">
        <v>781</v>
      </c>
      <c r="C782" t="s">
        <v>243</v>
      </c>
      <c r="D782" t="s">
        <v>54</v>
      </c>
      <c r="E782">
        <v>2020</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2020</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2020</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2020</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2020</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2020</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2020</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2020</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2020</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2019</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2023</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2023</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2019</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2019</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2019</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2019</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2019</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2019</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2019</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2019</v>
      </c>
      <c r="F801" t="s">
        <v>33</v>
      </c>
      <c r="G801" t="s">
        <v>34</v>
      </c>
      <c r="H801" t="s">
        <v>26</v>
      </c>
      <c r="I801" t="s">
        <v>16</v>
      </c>
      <c r="J801">
        <v>0</v>
      </c>
      <c r="K801">
        <v>18.2</v>
      </c>
      <c r="L801">
        <v>44.108600000000003</v>
      </c>
      <c r="M801">
        <v>4.5</v>
      </c>
    </row>
    <row r="802" spans="1:13" x14ac:dyDescent="0.3">
      <c r="A802" t="s">
        <v>17</v>
      </c>
      <c r="B802">
        <v>801</v>
      </c>
      <c r="C802" t="s">
        <v>686</v>
      </c>
      <c r="D802" t="s">
        <v>19</v>
      </c>
      <c r="E802">
        <v>2019</v>
      </c>
      <c r="F802" t="s">
        <v>33</v>
      </c>
      <c r="G802" t="s">
        <v>34</v>
      </c>
      <c r="H802" t="s">
        <v>26</v>
      </c>
      <c r="I802" t="s">
        <v>16</v>
      </c>
      <c r="J802">
        <v>0.113833823</v>
      </c>
      <c r="K802">
        <v>21.25</v>
      </c>
      <c r="L802">
        <v>232.83</v>
      </c>
      <c r="M802">
        <v>4.5</v>
      </c>
    </row>
    <row r="803" spans="1:13" x14ac:dyDescent="0.3">
      <c r="A803" t="s">
        <v>17</v>
      </c>
      <c r="B803">
        <v>802</v>
      </c>
      <c r="C803" t="s">
        <v>687</v>
      </c>
      <c r="D803" t="s">
        <v>42</v>
      </c>
      <c r="E803">
        <v>2019</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2019</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2019</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2019</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2019</v>
      </c>
      <c r="F807" t="s">
        <v>33</v>
      </c>
      <c r="G807" t="s">
        <v>34</v>
      </c>
      <c r="H807" t="s">
        <v>26</v>
      </c>
      <c r="I807" t="s">
        <v>16</v>
      </c>
      <c r="J807">
        <v>0</v>
      </c>
      <c r="K807">
        <v>4.59</v>
      </c>
      <c r="L807">
        <v>111.18600000000001</v>
      </c>
      <c r="M807">
        <v>4.5</v>
      </c>
    </row>
    <row r="808" spans="1:13" x14ac:dyDescent="0.3">
      <c r="A808" t="s">
        <v>17</v>
      </c>
      <c r="B808">
        <v>807</v>
      </c>
      <c r="C808" t="s">
        <v>320</v>
      </c>
      <c r="D808" t="s">
        <v>95</v>
      </c>
      <c r="E808">
        <v>2023</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2023</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2023</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2023</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2023</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2023</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2023</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2023</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2023</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2023</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2023</v>
      </c>
      <c r="F818" t="s">
        <v>37</v>
      </c>
      <c r="G818" t="s">
        <v>34</v>
      </c>
      <c r="H818" t="s">
        <v>30</v>
      </c>
      <c r="I818" t="s">
        <v>16</v>
      </c>
      <c r="J818">
        <v>0</v>
      </c>
      <c r="K818">
        <v>16.25</v>
      </c>
      <c r="L818">
        <v>115.2176</v>
      </c>
      <c r="M818">
        <v>4.5</v>
      </c>
    </row>
    <row r="819" spans="1:13" x14ac:dyDescent="0.3">
      <c r="A819" t="s">
        <v>17</v>
      </c>
      <c r="B819">
        <v>818</v>
      </c>
      <c r="C819" t="s">
        <v>694</v>
      </c>
      <c r="D819" t="s">
        <v>42</v>
      </c>
      <c r="E819">
        <v>2023</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2023</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2019</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2019</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2019</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2019</v>
      </c>
      <c r="F824" t="s">
        <v>33</v>
      </c>
      <c r="G824" t="s">
        <v>34</v>
      </c>
      <c r="H824" t="s">
        <v>30</v>
      </c>
      <c r="I824" t="s">
        <v>16</v>
      </c>
      <c r="J824">
        <v>0.14533500699999999</v>
      </c>
      <c r="K824">
        <v>7.59</v>
      </c>
      <c r="L824">
        <v>173.108</v>
      </c>
      <c r="M824">
        <v>4.5</v>
      </c>
    </row>
    <row r="825" spans="1:13" x14ac:dyDescent="0.3">
      <c r="A825" t="s">
        <v>10</v>
      </c>
      <c r="B825">
        <v>824</v>
      </c>
      <c r="C825" t="s">
        <v>11</v>
      </c>
      <c r="D825" t="s">
        <v>12</v>
      </c>
      <c r="E825">
        <v>2019</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2019</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2019</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2023</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2023</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2023</v>
      </c>
      <c r="F830" t="s">
        <v>37</v>
      </c>
      <c r="G830" t="s">
        <v>34</v>
      </c>
      <c r="H830" t="s">
        <v>30</v>
      </c>
      <c r="I830" t="s">
        <v>16</v>
      </c>
      <c r="J830">
        <v>4.7857877E-2</v>
      </c>
      <c r="K830">
        <v>7.71</v>
      </c>
      <c r="L830">
        <v>119.7756</v>
      </c>
      <c r="M830">
        <v>4.5</v>
      </c>
    </row>
    <row r="831" spans="1:13" x14ac:dyDescent="0.3">
      <c r="A831" t="s">
        <v>10</v>
      </c>
      <c r="B831">
        <v>830</v>
      </c>
      <c r="C831" t="s">
        <v>703</v>
      </c>
      <c r="D831" t="s">
        <v>12</v>
      </c>
      <c r="E831">
        <v>2023</v>
      </c>
      <c r="F831" t="s">
        <v>37</v>
      </c>
      <c r="G831" t="s">
        <v>34</v>
      </c>
      <c r="H831" t="s">
        <v>15</v>
      </c>
      <c r="I831" t="s">
        <v>16</v>
      </c>
      <c r="J831">
        <v>6.4570459999999996E-2</v>
      </c>
      <c r="K831">
        <v>13.8</v>
      </c>
      <c r="L831">
        <v>76.201700000000002</v>
      </c>
      <c r="M831">
        <v>4.5</v>
      </c>
    </row>
    <row r="832" spans="1:13" x14ac:dyDescent="0.3">
      <c r="A832" t="s">
        <v>10</v>
      </c>
      <c r="B832">
        <v>831</v>
      </c>
      <c r="C832" t="s">
        <v>258</v>
      </c>
      <c r="D832" t="s">
        <v>54</v>
      </c>
      <c r="E832">
        <v>2023</v>
      </c>
      <c r="F832" t="s">
        <v>37</v>
      </c>
      <c r="G832" t="s">
        <v>34</v>
      </c>
      <c r="H832" t="s">
        <v>15</v>
      </c>
      <c r="I832" t="s">
        <v>16</v>
      </c>
      <c r="J832">
        <v>0</v>
      </c>
      <c r="K832">
        <v>5.15</v>
      </c>
      <c r="L832">
        <v>122.9388</v>
      </c>
      <c r="M832">
        <v>4.5</v>
      </c>
    </row>
    <row r="833" spans="1:13" x14ac:dyDescent="0.3">
      <c r="A833" t="s">
        <v>10</v>
      </c>
      <c r="B833">
        <v>832</v>
      </c>
      <c r="C833" t="s">
        <v>428</v>
      </c>
      <c r="D833" t="s">
        <v>54</v>
      </c>
      <c r="E833">
        <v>2023</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2023</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2023</v>
      </c>
      <c r="F835" t="s">
        <v>37</v>
      </c>
      <c r="G835" t="s">
        <v>34</v>
      </c>
      <c r="H835" t="s">
        <v>15</v>
      </c>
      <c r="I835" t="s">
        <v>16</v>
      </c>
      <c r="J835">
        <v>0</v>
      </c>
      <c r="K835">
        <v>9.6</v>
      </c>
      <c r="L835">
        <v>191.0872</v>
      </c>
      <c r="M835">
        <v>4.5</v>
      </c>
    </row>
    <row r="836" spans="1:13" x14ac:dyDescent="0.3">
      <c r="A836" t="s">
        <v>10</v>
      </c>
      <c r="B836">
        <v>835</v>
      </c>
      <c r="C836" t="s">
        <v>402</v>
      </c>
      <c r="D836" t="s">
        <v>48</v>
      </c>
      <c r="E836">
        <v>2023</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2019</v>
      </c>
      <c r="F837" t="s">
        <v>33</v>
      </c>
      <c r="G837" t="s">
        <v>34</v>
      </c>
      <c r="H837" t="s">
        <v>15</v>
      </c>
      <c r="I837" t="s">
        <v>16</v>
      </c>
      <c r="J837">
        <v>0</v>
      </c>
      <c r="K837">
        <v>6.44</v>
      </c>
      <c r="L837">
        <v>99.87</v>
      </c>
      <c r="M837">
        <v>4.5</v>
      </c>
    </row>
    <row r="838" spans="1:13" x14ac:dyDescent="0.3">
      <c r="A838" t="s">
        <v>17</v>
      </c>
      <c r="B838">
        <v>837</v>
      </c>
      <c r="C838" t="s">
        <v>96</v>
      </c>
      <c r="D838" t="s">
        <v>28</v>
      </c>
      <c r="E838">
        <v>2021</v>
      </c>
      <c r="F838" t="s">
        <v>50</v>
      </c>
      <c r="G838" t="s">
        <v>34</v>
      </c>
      <c r="H838" t="s">
        <v>26</v>
      </c>
      <c r="I838" t="s">
        <v>16</v>
      </c>
      <c r="J838">
        <v>2.5822314999999998E-2</v>
      </c>
      <c r="K838">
        <v>10</v>
      </c>
      <c r="L838">
        <v>262.7226</v>
      </c>
      <c r="M838">
        <v>4.5</v>
      </c>
    </row>
    <row r="839" spans="1:13" x14ac:dyDescent="0.3">
      <c r="A839" t="s">
        <v>17</v>
      </c>
      <c r="B839">
        <v>838</v>
      </c>
      <c r="C839" t="s">
        <v>705</v>
      </c>
      <c r="D839" t="s">
        <v>28</v>
      </c>
      <c r="E839">
        <v>2021</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2021</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2021</v>
      </c>
      <c r="F841" t="s">
        <v>50</v>
      </c>
      <c r="G841" t="s">
        <v>34</v>
      </c>
      <c r="H841" t="s">
        <v>26</v>
      </c>
      <c r="I841" t="s">
        <v>16</v>
      </c>
      <c r="J841">
        <v>0.10702149800000001</v>
      </c>
      <c r="K841">
        <v>17.25</v>
      </c>
      <c r="L841">
        <v>40.5822</v>
      </c>
      <c r="M841">
        <v>4.5</v>
      </c>
    </row>
    <row r="842" spans="1:13" x14ac:dyDescent="0.3">
      <c r="A842" t="s">
        <v>17</v>
      </c>
      <c r="B842">
        <v>841</v>
      </c>
      <c r="C842" t="s">
        <v>707</v>
      </c>
      <c r="D842" t="s">
        <v>19</v>
      </c>
      <c r="E842">
        <v>2021</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2021</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2021</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2021</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2021</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2021</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2021</v>
      </c>
      <c r="F848" t="s">
        <v>50</v>
      </c>
      <c r="G848" t="s">
        <v>34</v>
      </c>
      <c r="H848" t="s">
        <v>26</v>
      </c>
      <c r="I848" t="s">
        <v>16</v>
      </c>
      <c r="J848">
        <v>9.619424E-2</v>
      </c>
      <c r="K848">
        <v>12.6</v>
      </c>
      <c r="L848">
        <v>210.8612</v>
      </c>
      <c r="M848">
        <v>4.5</v>
      </c>
    </row>
    <row r="849" spans="1:13" x14ac:dyDescent="0.3">
      <c r="A849" t="s">
        <v>17</v>
      </c>
      <c r="B849">
        <v>848</v>
      </c>
      <c r="C849" t="s">
        <v>566</v>
      </c>
      <c r="D849" t="s">
        <v>32</v>
      </c>
      <c r="E849">
        <v>2021</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2021</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2021</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2021</v>
      </c>
      <c r="F852" t="s">
        <v>50</v>
      </c>
      <c r="G852" t="s">
        <v>34</v>
      </c>
      <c r="H852" t="s">
        <v>26</v>
      </c>
      <c r="I852" t="s">
        <v>16</v>
      </c>
      <c r="J852">
        <v>0</v>
      </c>
      <c r="K852">
        <v>11.85</v>
      </c>
      <c r="L852">
        <v>51.266599999999997</v>
      </c>
      <c r="M852">
        <v>4.5</v>
      </c>
    </row>
    <row r="853" spans="1:13" x14ac:dyDescent="0.3">
      <c r="A853" t="s">
        <v>10</v>
      </c>
      <c r="B853">
        <v>852</v>
      </c>
      <c r="C853" t="s">
        <v>711</v>
      </c>
      <c r="D853" t="s">
        <v>28</v>
      </c>
      <c r="E853">
        <v>2021</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2021</v>
      </c>
      <c r="F854" t="s">
        <v>50</v>
      </c>
      <c r="G854" t="s">
        <v>34</v>
      </c>
      <c r="H854" t="s">
        <v>26</v>
      </c>
      <c r="I854" t="s">
        <v>16</v>
      </c>
      <c r="J854">
        <v>2.5162024000000002E-2</v>
      </c>
      <c r="K854">
        <v>17.2</v>
      </c>
      <c r="L854">
        <v>145.9418</v>
      </c>
      <c r="M854">
        <v>4.5</v>
      </c>
    </row>
    <row r="855" spans="1:13" x14ac:dyDescent="0.3">
      <c r="A855" t="s">
        <v>10</v>
      </c>
      <c r="B855">
        <v>854</v>
      </c>
      <c r="C855" t="s">
        <v>187</v>
      </c>
      <c r="D855" t="s">
        <v>67</v>
      </c>
      <c r="E855">
        <v>2021</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2021</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2021</v>
      </c>
      <c r="F857" t="s">
        <v>50</v>
      </c>
      <c r="G857" t="s">
        <v>34</v>
      </c>
      <c r="H857" t="s">
        <v>26</v>
      </c>
      <c r="I857" t="s">
        <v>16</v>
      </c>
      <c r="J857">
        <v>2.9006239E-2</v>
      </c>
      <c r="K857">
        <v>6.61</v>
      </c>
      <c r="L857">
        <v>186.0898</v>
      </c>
      <c r="M857">
        <v>4.5</v>
      </c>
    </row>
    <row r="858" spans="1:13" x14ac:dyDescent="0.3">
      <c r="A858" t="s">
        <v>10</v>
      </c>
      <c r="B858">
        <v>857</v>
      </c>
      <c r="C858" t="s">
        <v>713</v>
      </c>
      <c r="D858" t="s">
        <v>48</v>
      </c>
      <c r="E858">
        <v>2021</v>
      </c>
      <c r="F858" t="s">
        <v>50</v>
      </c>
      <c r="G858" t="s">
        <v>34</v>
      </c>
      <c r="H858" t="s">
        <v>26</v>
      </c>
      <c r="I858" t="s">
        <v>16</v>
      </c>
      <c r="J858">
        <v>0.14460413</v>
      </c>
      <c r="K858">
        <v>7.21</v>
      </c>
      <c r="L858">
        <v>102.6332</v>
      </c>
      <c r="M858">
        <v>4.5</v>
      </c>
    </row>
    <row r="859" spans="1:13" x14ac:dyDescent="0.3">
      <c r="A859" t="s">
        <v>10</v>
      </c>
      <c r="B859">
        <v>858</v>
      </c>
      <c r="C859" t="s">
        <v>365</v>
      </c>
      <c r="D859" t="s">
        <v>48</v>
      </c>
      <c r="E859">
        <v>2021</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2021</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2021</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2021</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2016</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2016</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2016</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2016</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2016</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2016</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2016</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2016</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2016</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2016</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2016</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2016</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2016</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2016</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2016</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2016</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2016</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2016</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2016</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2016</v>
      </c>
      <c r="F882" t="s">
        <v>39</v>
      </c>
      <c r="G882" t="s">
        <v>21</v>
      </c>
      <c r="H882" t="s">
        <v>26</v>
      </c>
      <c r="I882" t="s">
        <v>40</v>
      </c>
      <c r="J882">
        <v>0.16383895100000001</v>
      </c>
      <c r="K882">
        <v>8.5</v>
      </c>
      <c r="L882">
        <v>51.3324</v>
      </c>
      <c r="M882">
        <v>4.5</v>
      </c>
    </row>
    <row r="883" spans="1:13" x14ac:dyDescent="0.3">
      <c r="A883" t="s">
        <v>17</v>
      </c>
      <c r="B883">
        <v>882</v>
      </c>
      <c r="C883" t="s">
        <v>478</v>
      </c>
      <c r="D883" t="s">
        <v>95</v>
      </c>
      <c r="E883">
        <v>2018</v>
      </c>
      <c r="F883" t="s">
        <v>29</v>
      </c>
      <c r="G883" t="s">
        <v>21</v>
      </c>
      <c r="H883" t="s">
        <v>30</v>
      </c>
      <c r="I883" t="s">
        <v>16</v>
      </c>
      <c r="J883">
        <v>0</v>
      </c>
      <c r="K883">
        <v>13.5</v>
      </c>
      <c r="L883">
        <v>88.054000000000002</v>
      </c>
      <c r="M883">
        <v>4.5</v>
      </c>
    </row>
    <row r="884" spans="1:13" x14ac:dyDescent="0.3">
      <c r="A884" t="s">
        <v>17</v>
      </c>
      <c r="B884">
        <v>883</v>
      </c>
      <c r="C884" t="s">
        <v>200</v>
      </c>
      <c r="D884" t="s">
        <v>74</v>
      </c>
      <c r="E884">
        <v>2018</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2018</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2018</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2018</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2018</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2018</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2018</v>
      </c>
      <c r="F890" t="s">
        <v>29</v>
      </c>
      <c r="G890" t="s">
        <v>21</v>
      </c>
      <c r="H890" t="s">
        <v>30</v>
      </c>
      <c r="I890" t="s">
        <v>16</v>
      </c>
      <c r="J890">
        <v>0</v>
      </c>
      <c r="K890">
        <v>5.82</v>
      </c>
      <c r="L890">
        <v>169.37899999999999</v>
      </c>
      <c r="M890">
        <v>4.5</v>
      </c>
    </row>
    <row r="891" spans="1:13" x14ac:dyDescent="0.3">
      <c r="A891" t="s">
        <v>17</v>
      </c>
      <c r="B891">
        <v>890</v>
      </c>
      <c r="C891" t="s">
        <v>112</v>
      </c>
      <c r="D891" t="s">
        <v>42</v>
      </c>
      <c r="E891">
        <v>2018</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2018</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2018</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2018</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2018</v>
      </c>
      <c r="F895" t="s">
        <v>29</v>
      </c>
      <c r="G895" t="s">
        <v>21</v>
      </c>
      <c r="H895" t="s">
        <v>30</v>
      </c>
      <c r="I895" t="s">
        <v>16</v>
      </c>
      <c r="J895">
        <v>2.076385E-2</v>
      </c>
      <c r="K895">
        <v>7.27</v>
      </c>
      <c r="L895">
        <v>89.0488</v>
      </c>
      <c r="M895">
        <v>4.5</v>
      </c>
    </row>
    <row r="896" spans="1:13" x14ac:dyDescent="0.3">
      <c r="A896" t="s">
        <v>10</v>
      </c>
      <c r="B896">
        <v>895</v>
      </c>
      <c r="C896" t="s">
        <v>732</v>
      </c>
      <c r="D896" t="s">
        <v>67</v>
      </c>
      <c r="E896">
        <v>2018</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2018</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2018</v>
      </c>
      <c r="F898" t="s">
        <v>29</v>
      </c>
      <c r="G898" t="s">
        <v>21</v>
      </c>
      <c r="H898" t="s">
        <v>30</v>
      </c>
      <c r="I898" t="s">
        <v>16</v>
      </c>
      <c r="J898">
        <v>0.106238768</v>
      </c>
      <c r="K898">
        <v>12.3</v>
      </c>
      <c r="L898">
        <v>176.1396</v>
      </c>
      <c r="M898">
        <v>4.5</v>
      </c>
    </row>
    <row r="899" spans="1:13" x14ac:dyDescent="0.3">
      <c r="A899" t="s">
        <v>10</v>
      </c>
      <c r="B899">
        <v>898</v>
      </c>
      <c r="C899" t="s">
        <v>727</v>
      </c>
      <c r="D899" t="s">
        <v>48</v>
      </c>
      <c r="E899">
        <v>2018</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2018</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2024</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2024</v>
      </c>
      <c r="F902" t="s">
        <v>20</v>
      </c>
      <c r="G902" t="s">
        <v>21</v>
      </c>
      <c r="H902" t="s">
        <v>15</v>
      </c>
      <c r="I902" t="s">
        <v>22</v>
      </c>
      <c r="J902">
        <v>0</v>
      </c>
      <c r="K902">
        <v>12.85</v>
      </c>
      <c r="L902">
        <v>253.00399999999999</v>
      </c>
      <c r="M902">
        <v>4.5</v>
      </c>
    </row>
    <row r="903" spans="1:13" x14ac:dyDescent="0.3">
      <c r="A903" t="s">
        <v>17</v>
      </c>
      <c r="B903">
        <v>902</v>
      </c>
      <c r="C903" t="s">
        <v>737</v>
      </c>
      <c r="D903" t="s">
        <v>95</v>
      </c>
      <c r="E903">
        <v>2024</v>
      </c>
      <c r="F903" t="s">
        <v>20</v>
      </c>
      <c r="G903" t="s">
        <v>21</v>
      </c>
      <c r="H903" t="s">
        <v>15</v>
      </c>
      <c r="I903" t="s">
        <v>22</v>
      </c>
      <c r="J903">
        <v>0</v>
      </c>
      <c r="K903">
        <v>15.6</v>
      </c>
      <c r="L903">
        <v>111.8544</v>
      </c>
      <c r="M903">
        <v>4.5</v>
      </c>
    </row>
    <row r="904" spans="1:13" x14ac:dyDescent="0.3">
      <c r="A904" t="s">
        <v>17</v>
      </c>
      <c r="B904">
        <v>903</v>
      </c>
      <c r="C904" t="s">
        <v>291</v>
      </c>
      <c r="D904" t="s">
        <v>28</v>
      </c>
      <c r="E904">
        <v>2024</v>
      </c>
      <c r="F904" t="s">
        <v>20</v>
      </c>
      <c r="G904" t="s">
        <v>21</v>
      </c>
      <c r="H904" t="s">
        <v>15</v>
      </c>
      <c r="I904" t="s">
        <v>22</v>
      </c>
      <c r="J904">
        <v>0.170500183</v>
      </c>
      <c r="K904">
        <v>20.7</v>
      </c>
      <c r="L904">
        <v>184.1266</v>
      </c>
      <c r="M904">
        <v>4.5</v>
      </c>
    </row>
    <row r="905" spans="1:13" x14ac:dyDescent="0.3">
      <c r="A905" t="s">
        <v>17</v>
      </c>
      <c r="B905">
        <v>904</v>
      </c>
      <c r="C905" t="s">
        <v>738</v>
      </c>
      <c r="D905" t="s">
        <v>24</v>
      </c>
      <c r="E905">
        <v>2024</v>
      </c>
      <c r="F905" t="s">
        <v>20</v>
      </c>
      <c r="G905" t="s">
        <v>21</v>
      </c>
      <c r="H905" t="s">
        <v>15</v>
      </c>
      <c r="I905" t="s">
        <v>22</v>
      </c>
      <c r="J905">
        <v>0.119871307</v>
      </c>
      <c r="K905">
        <v>17</v>
      </c>
      <c r="L905">
        <v>248.3434</v>
      </c>
      <c r="M905">
        <v>4.5</v>
      </c>
    </row>
    <row r="906" spans="1:13" x14ac:dyDescent="0.3">
      <c r="A906" t="s">
        <v>17</v>
      </c>
      <c r="B906">
        <v>905</v>
      </c>
      <c r="C906" t="s">
        <v>739</v>
      </c>
      <c r="D906" t="s">
        <v>12</v>
      </c>
      <c r="E906">
        <v>2024</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2024</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2024</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2024</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2024</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2024</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2024</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2024</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2024</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2024</v>
      </c>
      <c r="F915" t="s">
        <v>20</v>
      </c>
      <c r="G915" t="s">
        <v>21</v>
      </c>
      <c r="H915" t="s">
        <v>15</v>
      </c>
      <c r="I915" t="s">
        <v>22</v>
      </c>
      <c r="J915">
        <v>0</v>
      </c>
      <c r="K915">
        <v>15.25</v>
      </c>
      <c r="L915">
        <v>179.76599999999999</v>
      </c>
      <c r="M915">
        <v>4.5</v>
      </c>
    </row>
    <row r="916" spans="1:13" x14ac:dyDescent="0.3">
      <c r="A916" t="s">
        <v>17</v>
      </c>
      <c r="B916">
        <v>915</v>
      </c>
      <c r="C916" t="s">
        <v>745</v>
      </c>
      <c r="D916" t="s">
        <v>57</v>
      </c>
      <c r="E916">
        <v>2022</v>
      </c>
      <c r="F916" t="s">
        <v>45</v>
      </c>
      <c r="G916" t="s">
        <v>21</v>
      </c>
      <c r="H916" t="s">
        <v>15</v>
      </c>
      <c r="I916" t="s">
        <v>46</v>
      </c>
      <c r="J916">
        <v>6.8765925000000006E-2</v>
      </c>
      <c r="L916">
        <v>216.91659999999999</v>
      </c>
      <c r="M916">
        <v>4.5</v>
      </c>
    </row>
    <row r="917" spans="1:13" x14ac:dyDescent="0.3">
      <c r="A917" t="s">
        <v>17</v>
      </c>
      <c r="B917">
        <v>916</v>
      </c>
      <c r="C917" t="s">
        <v>746</v>
      </c>
      <c r="D917" t="s">
        <v>57</v>
      </c>
      <c r="E917">
        <v>2022</v>
      </c>
      <c r="F917" t="s">
        <v>45</v>
      </c>
      <c r="G917" t="s">
        <v>21</v>
      </c>
      <c r="H917" t="s">
        <v>15</v>
      </c>
      <c r="I917" t="s">
        <v>46</v>
      </c>
      <c r="J917">
        <v>8.1391459999999999E-2</v>
      </c>
      <c r="L917">
        <v>177.83699999999999</v>
      </c>
      <c r="M917">
        <v>4.5</v>
      </c>
    </row>
    <row r="918" spans="1:13" x14ac:dyDescent="0.3">
      <c r="A918" t="s">
        <v>17</v>
      </c>
      <c r="B918">
        <v>917</v>
      </c>
      <c r="C918" t="s">
        <v>747</v>
      </c>
      <c r="D918" t="s">
        <v>67</v>
      </c>
      <c r="E918">
        <v>2022</v>
      </c>
      <c r="F918" t="s">
        <v>45</v>
      </c>
      <c r="G918" t="s">
        <v>21</v>
      </c>
      <c r="H918" t="s">
        <v>15</v>
      </c>
      <c r="I918" t="s">
        <v>46</v>
      </c>
      <c r="J918">
        <v>5.5121891999999999E-2</v>
      </c>
      <c r="L918">
        <v>196.77680000000001</v>
      </c>
      <c r="M918">
        <v>4.5</v>
      </c>
    </row>
    <row r="919" spans="1:13" x14ac:dyDescent="0.3">
      <c r="A919" t="s">
        <v>17</v>
      </c>
      <c r="B919">
        <v>918</v>
      </c>
      <c r="C919" t="s">
        <v>227</v>
      </c>
      <c r="D919" t="s">
        <v>67</v>
      </c>
      <c r="E919">
        <v>2022</v>
      </c>
      <c r="F919" t="s">
        <v>45</v>
      </c>
      <c r="G919" t="s">
        <v>21</v>
      </c>
      <c r="H919" t="s">
        <v>15</v>
      </c>
      <c r="I919" t="s">
        <v>46</v>
      </c>
      <c r="J919">
        <v>5.2097910000000001E-3</v>
      </c>
      <c r="L919">
        <v>265.28840000000002</v>
      </c>
      <c r="M919">
        <v>4.5</v>
      </c>
    </row>
    <row r="920" spans="1:13" x14ac:dyDescent="0.3">
      <c r="A920" t="s">
        <v>17</v>
      </c>
      <c r="B920">
        <v>919</v>
      </c>
      <c r="C920" t="s">
        <v>748</v>
      </c>
      <c r="D920" t="s">
        <v>24</v>
      </c>
      <c r="E920">
        <v>2022</v>
      </c>
      <c r="F920" t="s">
        <v>45</v>
      </c>
      <c r="G920" t="s">
        <v>21</v>
      </c>
      <c r="H920" t="s">
        <v>15</v>
      </c>
      <c r="I920" t="s">
        <v>46</v>
      </c>
      <c r="J920">
        <v>6.5272284E-2</v>
      </c>
      <c r="L920">
        <v>256.16460000000001</v>
      </c>
      <c r="M920">
        <v>4.5</v>
      </c>
    </row>
    <row r="921" spans="1:13" x14ac:dyDescent="0.3">
      <c r="A921" t="s">
        <v>17</v>
      </c>
      <c r="B921">
        <v>920</v>
      </c>
      <c r="C921" t="s">
        <v>749</v>
      </c>
      <c r="D921" t="s">
        <v>24</v>
      </c>
      <c r="E921">
        <v>2022</v>
      </c>
      <c r="F921" t="s">
        <v>45</v>
      </c>
      <c r="G921" t="s">
        <v>21</v>
      </c>
      <c r="H921" t="s">
        <v>15</v>
      </c>
      <c r="I921" t="s">
        <v>46</v>
      </c>
      <c r="J921">
        <v>0</v>
      </c>
      <c r="L921">
        <v>225.30619999999999</v>
      </c>
      <c r="M921">
        <v>4.5</v>
      </c>
    </row>
    <row r="922" spans="1:13" x14ac:dyDescent="0.3">
      <c r="A922" t="s">
        <v>17</v>
      </c>
      <c r="B922">
        <v>921</v>
      </c>
      <c r="C922" t="s">
        <v>750</v>
      </c>
      <c r="D922" t="s">
        <v>24</v>
      </c>
      <c r="E922">
        <v>2022</v>
      </c>
      <c r="F922" t="s">
        <v>45</v>
      </c>
      <c r="G922" t="s">
        <v>21</v>
      </c>
      <c r="H922" t="s">
        <v>15</v>
      </c>
      <c r="I922" t="s">
        <v>46</v>
      </c>
      <c r="J922">
        <v>6.3462047999999993E-2</v>
      </c>
      <c r="L922">
        <v>157.56299999999999</v>
      </c>
      <c r="M922">
        <v>4.5</v>
      </c>
    </row>
    <row r="923" spans="1:13" x14ac:dyDescent="0.3">
      <c r="A923" t="s">
        <v>17</v>
      </c>
      <c r="B923">
        <v>922</v>
      </c>
      <c r="C923" t="s">
        <v>574</v>
      </c>
      <c r="D923" t="s">
        <v>19</v>
      </c>
      <c r="E923">
        <v>2022</v>
      </c>
      <c r="F923" t="s">
        <v>45</v>
      </c>
      <c r="G923" t="s">
        <v>21</v>
      </c>
      <c r="H923" t="s">
        <v>15</v>
      </c>
      <c r="I923" t="s">
        <v>46</v>
      </c>
      <c r="J923">
        <v>7.7079176999999999E-2</v>
      </c>
      <c r="L923">
        <v>61.553600000000003</v>
      </c>
      <c r="M923">
        <v>4.5</v>
      </c>
    </row>
    <row r="924" spans="1:13" x14ac:dyDescent="0.3">
      <c r="A924" t="s">
        <v>17</v>
      </c>
      <c r="B924">
        <v>923</v>
      </c>
      <c r="C924" t="s">
        <v>751</v>
      </c>
      <c r="D924" t="s">
        <v>42</v>
      </c>
      <c r="E924">
        <v>2022</v>
      </c>
      <c r="F924" t="s">
        <v>45</v>
      </c>
      <c r="G924" t="s">
        <v>21</v>
      </c>
      <c r="H924" t="s">
        <v>15</v>
      </c>
      <c r="I924" t="s">
        <v>46</v>
      </c>
      <c r="J924">
        <v>0.14258975099999999</v>
      </c>
      <c r="L924">
        <v>35.918999999999997</v>
      </c>
      <c r="M924">
        <v>4.5</v>
      </c>
    </row>
    <row r="925" spans="1:13" x14ac:dyDescent="0.3">
      <c r="A925" t="s">
        <v>17</v>
      </c>
      <c r="B925">
        <v>924</v>
      </c>
      <c r="C925" t="s">
        <v>378</v>
      </c>
      <c r="D925" t="s">
        <v>42</v>
      </c>
      <c r="E925">
        <v>2022</v>
      </c>
      <c r="F925" t="s">
        <v>45</v>
      </c>
      <c r="G925" t="s">
        <v>21</v>
      </c>
      <c r="H925" t="s">
        <v>15</v>
      </c>
      <c r="I925" t="s">
        <v>46</v>
      </c>
      <c r="J925">
        <v>9.1042210999999998E-2</v>
      </c>
      <c r="L925">
        <v>162.68940000000001</v>
      </c>
      <c r="M925">
        <v>4.5</v>
      </c>
    </row>
    <row r="926" spans="1:13" x14ac:dyDescent="0.3">
      <c r="A926" t="s">
        <v>17</v>
      </c>
      <c r="B926">
        <v>925</v>
      </c>
      <c r="C926" t="s">
        <v>148</v>
      </c>
      <c r="D926" t="s">
        <v>42</v>
      </c>
      <c r="E926">
        <v>2022</v>
      </c>
      <c r="F926" t="s">
        <v>45</v>
      </c>
      <c r="G926" t="s">
        <v>21</v>
      </c>
      <c r="H926" t="s">
        <v>15</v>
      </c>
      <c r="I926" t="s">
        <v>46</v>
      </c>
      <c r="J926">
        <v>5.2247806000000001E-2</v>
      </c>
      <c r="L926">
        <v>190.85300000000001</v>
      </c>
      <c r="M926">
        <v>4.5</v>
      </c>
    </row>
    <row r="927" spans="1:13" x14ac:dyDescent="0.3">
      <c r="A927" t="s">
        <v>17</v>
      </c>
      <c r="B927">
        <v>926</v>
      </c>
      <c r="C927" t="s">
        <v>752</v>
      </c>
      <c r="D927" t="s">
        <v>42</v>
      </c>
      <c r="E927">
        <v>2022</v>
      </c>
      <c r="F927" t="s">
        <v>45</v>
      </c>
      <c r="G927" t="s">
        <v>21</v>
      </c>
      <c r="H927" t="s">
        <v>15</v>
      </c>
      <c r="I927" t="s">
        <v>46</v>
      </c>
      <c r="J927">
        <v>7.2317217000000003E-2</v>
      </c>
      <c r="L927">
        <v>160.792</v>
      </c>
      <c r="M927">
        <v>4.5</v>
      </c>
    </row>
    <row r="928" spans="1:13" x14ac:dyDescent="0.3">
      <c r="A928" t="s">
        <v>17</v>
      </c>
      <c r="B928">
        <v>927</v>
      </c>
      <c r="C928" t="s">
        <v>241</v>
      </c>
      <c r="D928" t="s">
        <v>42</v>
      </c>
      <c r="E928">
        <v>2022</v>
      </c>
      <c r="F928" t="s">
        <v>45</v>
      </c>
      <c r="G928" t="s">
        <v>21</v>
      </c>
      <c r="H928" t="s">
        <v>15</v>
      </c>
      <c r="I928" t="s">
        <v>46</v>
      </c>
      <c r="J928">
        <v>5.911748E-2</v>
      </c>
      <c r="L928">
        <v>181.5976</v>
      </c>
      <c r="M928">
        <v>4.5</v>
      </c>
    </row>
    <row r="929" spans="1:13" x14ac:dyDescent="0.3">
      <c r="A929" t="s">
        <v>17</v>
      </c>
      <c r="B929">
        <v>928</v>
      </c>
      <c r="C929" t="s">
        <v>753</v>
      </c>
      <c r="D929" t="s">
        <v>42</v>
      </c>
      <c r="E929">
        <v>2022</v>
      </c>
      <c r="F929" t="s">
        <v>45</v>
      </c>
      <c r="G929" t="s">
        <v>21</v>
      </c>
      <c r="H929" t="s">
        <v>15</v>
      </c>
      <c r="I929" t="s">
        <v>46</v>
      </c>
      <c r="J929">
        <v>9.370568E-2</v>
      </c>
      <c r="L929">
        <v>253.8698</v>
      </c>
      <c r="M929">
        <v>4.5</v>
      </c>
    </row>
    <row r="930" spans="1:13" x14ac:dyDescent="0.3">
      <c r="A930" t="s">
        <v>17</v>
      </c>
      <c r="B930">
        <v>929</v>
      </c>
      <c r="C930" t="s">
        <v>754</v>
      </c>
      <c r="D930" t="s">
        <v>64</v>
      </c>
      <c r="E930">
        <v>2022</v>
      </c>
      <c r="F930" t="s">
        <v>45</v>
      </c>
      <c r="G930" t="s">
        <v>21</v>
      </c>
      <c r="H930" t="s">
        <v>15</v>
      </c>
      <c r="I930" t="s">
        <v>46</v>
      </c>
      <c r="J930">
        <v>3.1186800000000001E-2</v>
      </c>
      <c r="L930">
        <v>39.548000000000002</v>
      </c>
      <c r="M930">
        <v>4.5</v>
      </c>
    </row>
    <row r="931" spans="1:13" x14ac:dyDescent="0.3">
      <c r="A931" t="s">
        <v>10</v>
      </c>
      <c r="B931">
        <v>930</v>
      </c>
      <c r="C931" t="s">
        <v>755</v>
      </c>
      <c r="D931" t="s">
        <v>95</v>
      </c>
      <c r="E931">
        <v>2022</v>
      </c>
      <c r="F931" t="s">
        <v>45</v>
      </c>
      <c r="G931" t="s">
        <v>21</v>
      </c>
      <c r="H931" t="s">
        <v>15</v>
      </c>
      <c r="I931" t="s">
        <v>46</v>
      </c>
      <c r="J931">
        <v>2.524761E-2</v>
      </c>
      <c r="L931">
        <v>81.993399999999994</v>
      </c>
      <c r="M931">
        <v>4.5</v>
      </c>
    </row>
    <row r="932" spans="1:13" x14ac:dyDescent="0.3">
      <c r="A932" t="s">
        <v>10</v>
      </c>
      <c r="B932">
        <v>931</v>
      </c>
      <c r="C932" t="s">
        <v>725</v>
      </c>
      <c r="D932" t="s">
        <v>28</v>
      </c>
      <c r="E932">
        <v>2022</v>
      </c>
      <c r="F932" t="s">
        <v>45</v>
      </c>
      <c r="G932" t="s">
        <v>21</v>
      </c>
      <c r="H932" t="s">
        <v>15</v>
      </c>
      <c r="I932" t="s">
        <v>46</v>
      </c>
      <c r="J932">
        <v>4.6408928000000002E-2</v>
      </c>
      <c r="L932">
        <v>153.2998</v>
      </c>
      <c r="M932">
        <v>4.5</v>
      </c>
    </row>
    <row r="933" spans="1:13" x14ac:dyDescent="0.3">
      <c r="A933" t="s">
        <v>10</v>
      </c>
      <c r="B933">
        <v>932</v>
      </c>
      <c r="C933" t="s">
        <v>756</v>
      </c>
      <c r="D933" t="s">
        <v>24</v>
      </c>
      <c r="E933">
        <v>2022</v>
      </c>
      <c r="F933" t="s">
        <v>45</v>
      </c>
      <c r="G933" t="s">
        <v>21</v>
      </c>
      <c r="H933" t="s">
        <v>15</v>
      </c>
      <c r="I933" t="s">
        <v>46</v>
      </c>
      <c r="J933">
        <v>7.9954799999999993E-3</v>
      </c>
      <c r="L933">
        <v>78.561800000000005</v>
      </c>
      <c r="M933">
        <v>4.5</v>
      </c>
    </row>
    <row r="934" spans="1:13" x14ac:dyDescent="0.3">
      <c r="A934" t="s">
        <v>10</v>
      </c>
      <c r="B934">
        <v>933</v>
      </c>
      <c r="C934" t="s">
        <v>757</v>
      </c>
      <c r="D934" t="s">
        <v>24</v>
      </c>
      <c r="E934">
        <v>2022</v>
      </c>
      <c r="F934" t="s">
        <v>45</v>
      </c>
      <c r="G934" t="s">
        <v>21</v>
      </c>
      <c r="H934" t="s">
        <v>15</v>
      </c>
      <c r="I934" t="s">
        <v>46</v>
      </c>
      <c r="J934">
        <v>4.1273391E-2</v>
      </c>
      <c r="L934">
        <v>91.680400000000006</v>
      </c>
      <c r="M934">
        <v>4.5</v>
      </c>
    </row>
    <row r="935" spans="1:13" x14ac:dyDescent="0.3">
      <c r="A935" t="s">
        <v>10</v>
      </c>
      <c r="B935">
        <v>934</v>
      </c>
      <c r="C935" t="s">
        <v>758</v>
      </c>
      <c r="D935" t="s">
        <v>24</v>
      </c>
      <c r="E935">
        <v>2022</v>
      </c>
      <c r="F935" t="s">
        <v>45</v>
      </c>
      <c r="G935" t="s">
        <v>21</v>
      </c>
      <c r="H935" t="s">
        <v>15</v>
      </c>
      <c r="I935" t="s">
        <v>46</v>
      </c>
      <c r="J935">
        <v>4.2270751000000002E-2</v>
      </c>
      <c r="L935">
        <v>162.52099999999999</v>
      </c>
      <c r="M935">
        <v>4.5</v>
      </c>
    </row>
    <row r="936" spans="1:13" x14ac:dyDescent="0.3">
      <c r="A936" t="s">
        <v>10</v>
      </c>
      <c r="B936">
        <v>935</v>
      </c>
      <c r="C936" t="s">
        <v>759</v>
      </c>
      <c r="D936" t="s">
        <v>12</v>
      </c>
      <c r="E936">
        <v>2022</v>
      </c>
      <c r="F936" t="s">
        <v>45</v>
      </c>
      <c r="G936" t="s">
        <v>21</v>
      </c>
      <c r="H936" t="s">
        <v>15</v>
      </c>
      <c r="I936" t="s">
        <v>46</v>
      </c>
      <c r="J936">
        <v>2.8842331999999998E-2</v>
      </c>
      <c r="L936">
        <v>81.495999999999995</v>
      </c>
      <c r="M936">
        <v>4.5</v>
      </c>
    </row>
    <row r="937" spans="1:13" x14ac:dyDescent="0.3">
      <c r="A937" t="s">
        <v>10</v>
      </c>
      <c r="B937">
        <v>936</v>
      </c>
      <c r="C937" t="s">
        <v>760</v>
      </c>
      <c r="D937" t="s">
        <v>48</v>
      </c>
      <c r="E937">
        <v>2022</v>
      </c>
      <c r="F937" t="s">
        <v>45</v>
      </c>
      <c r="G937" t="s">
        <v>21</v>
      </c>
      <c r="H937" t="s">
        <v>15</v>
      </c>
      <c r="I937" t="s">
        <v>46</v>
      </c>
      <c r="J937">
        <v>1.3951504E-2</v>
      </c>
      <c r="L937">
        <v>199.9084</v>
      </c>
      <c r="M937">
        <v>4.5</v>
      </c>
    </row>
    <row r="938" spans="1:13" x14ac:dyDescent="0.3">
      <c r="A938" t="s">
        <v>10</v>
      </c>
      <c r="B938">
        <v>937</v>
      </c>
      <c r="C938" t="s">
        <v>761</v>
      </c>
      <c r="D938" t="s">
        <v>32</v>
      </c>
      <c r="E938">
        <v>2022</v>
      </c>
      <c r="F938" t="s">
        <v>45</v>
      </c>
      <c r="G938" t="s">
        <v>21</v>
      </c>
      <c r="H938" t="s">
        <v>15</v>
      </c>
      <c r="I938" t="s">
        <v>46</v>
      </c>
      <c r="J938">
        <v>4.4767031999999998E-2</v>
      </c>
      <c r="L938">
        <v>173.7054</v>
      </c>
      <c r="M938">
        <v>4.5</v>
      </c>
    </row>
    <row r="939" spans="1:13" x14ac:dyDescent="0.3">
      <c r="A939" t="s">
        <v>35</v>
      </c>
      <c r="B939">
        <v>938</v>
      </c>
      <c r="C939" t="s">
        <v>477</v>
      </c>
      <c r="D939" t="s">
        <v>95</v>
      </c>
      <c r="E939">
        <v>2022</v>
      </c>
      <c r="F939" t="s">
        <v>45</v>
      </c>
      <c r="G939" t="s">
        <v>21</v>
      </c>
      <c r="H939" t="s">
        <v>15</v>
      </c>
      <c r="I939" t="s">
        <v>46</v>
      </c>
      <c r="J939">
        <v>3.7315468999999997E-2</v>
      </c>
      <c r="L939">
        <v>50.003399999999999</v>
      </c>
      <c r="M939">
        <v>4.5</v>
      </c>
    </row>
    <row r="940" spans="1:13" x14ac:dyDescent="0.3">
      <c r="A940" t="s">
        <v>35</v>
      </c>
      <c r="B940">
        <v>939</v>
      </c>
      <c r="C940" t="s">
        <v>762</v>
      </c>
      <c r="D940" t="s">
        <v>57</v>
      </c>
      <c r="E940">
        <v>2022</v>
      </c>
      <c r="F940" t="s">
        <v>45</v>
      </c>
      <c r="G940" t="s">
        <v>21</v>
      </c>
      <c r="H940" t="s">
        <v>15</v>
      </c>
      <c r="I940" t="s">
        <v>46</v>
      </c>
      <c r="J940">
        <v>2.4407061000000001E-2</v>
      </c>
      <c r="L940">
        <v>102.33320000000001</v>
      </c>
      <c r="M940">
        <v>4.5</v>
      </c>
    </row>
    <row r="941" spans="1:13" x14ac:dyDescent="0.3">
      <c r="A941" t="s">
        <v>35</v>
      </c>
      <c r="B941">
        <v>940</v>
      </c>
      <c r="C941" t="s">
        <v>763</v>
      </c>
      <c r="D941" t="s">
        <v>19</v>
      </c>
      <c r="E941">
        <v>2022</v>
      </c>
      <c r="F941" t="s">
        <v>45</v>
      </c>
      <c r="G941" t="s">
        <v>21</v>
      </c>
      <c r="H941" t="s">
        <v>15</v>
      </c>
      <c r="I941" t="s">
        <v>46</v>
      </c>
      <c r="J941">
        <v>2.0876485E-2</v>
      </c>
      <c r="L941">
        <v>133.79419999999999</v>
      </c>
      <c r="M941">
        <v>4.5</v>
      </c>
    </row>
    <row r="942" spans="1:13" x14ac:dyDescent="0.3">
      <c r="A942" t="s">
        <v>10</v>
      </c>
      <c r="B942">
        <v>941</v>
      </c>
      <c r="C942" t="s">
        <v>499</v>
      </c>
      <c r="D942" t="s">
        <v>67</v>
      </c>
      <c r="E942">
        <v>2022</v>
      </c>
      <c r="F942" t="s">
        <v>45</v>
      </c>
      <c r="G942" t="s">
        <v>21</v>
      </c>
      <c r="H942" t="s">
        <v>15</v>
      </c>
      <c r="I942" t="s">
        <v>46</v>
      </c>
      <c r="J942">
        <v>6.7624437999999995E-2</v>
      </c>
      <c r="L942">
        <v>120.944</v>
      </c>
      <c r="M942">
        <v>4.5</v>
      </c>
    </row>
    <row r="943" spans="1:13" x14ac:dyDescent="0.3">
      <c r="A943" t="s">
        <v>17</v>
      </c>
      <c r="B943">
        <v>942</v>
      </c>
      <c r="C943" t="s">
        <v>692</v>
      </c>
      <c r="D943" t="s">
        <v>42</v>
      </c>
      <c r="E943">
        <v>2018</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2022</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2017</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2021</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2024</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2024</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2018</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2022</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2024</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2022</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2022</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2023</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2018</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2018</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2020</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2020</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2020</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2019</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2023</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2020</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2019</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2016</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2022</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2023</v>
      </c>
      <c r="F966" t="s">
        <v>37</v>
      </c>
      <c r="G966" t="s">
        <v>34</v>
      </c>
      <c r="H966" t="s">
        <v>15</v>
      </c>
      <c r="I966" t="s">
        <v>16</v>
      </c>
      <c r="J966">
        <v>0</v>
      </c>
      <c r="K966">
        <v>12.15</v>
      </c>
      <c r="L966">
        <v>117.815</v>
      </c>
      <c r="M966">
        <v>4.4000000000000004</v>
      </c>
    </row>
    <row r="967" spans="1:13" x14ac:dyDescent="0.3">
      <c r="A967" t="s">
        <v>17</v>
      </c>
      <c r="B967">
        <v>966</v>
      </c>
      <c r="C967" t="s">
        <v>781</v>
      </c>
      <c r="D967" t="s">
        <v>24</v>
      </c>
      <c r="E967">
        <v>2017</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2022</v>
      </c>
      <c r="F968" t="s">
        <v>45</v>
      </c>
      <c r="G968" t="s">
        <v>21</v>
      </c>
      <c r="H968" t="s">
        <v>15</v>
      </c>
      <c r="I968" t="s">
        <v>46</v>
      </c>
      <c r="J968">
        <v>2.6749991000000001E-2</v>
      </c>
      <c r="L968">
        <v>106.928</v>
      </c>
      <c r="M968">
        <v>4.4000000000000004</v>
      </c>
    </row>
    <row r="969" spans="1:13" x14ac:dyDescent="0.3">
      <c r="A969" t="s">
        <v>17</v>
      </c>
      <c r="B969">
        <v>968</v>
      </c>
      <c r="C969" t="s">
        <v>782</v>
      </c>
      <c r="D969" t="s">
        <v>64</v>
      </c>
      <c r="E969">
        <v>2021</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2022</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2022</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2022</v>
      </c>
      <c r="F972" t="s">
        <v>45</v>
      </c>
      <c r="G972" t="s">
        <v>21</v>
      </c>
      <c r="H972" t="s">
        <v>15</v>
      </c>
      <c r="I972" t="s">
        <v>46</v>
      </c>
      <c r="J972">
        <v>3.5015200000000003E-2</v>
      </c>
      <c r="L972">
        <v>182.0318</v>
      </c>
      <c r="M972">
        <v>4.4000000000000004</v>
      </c>
    </row>
    <row r="973" spans="1:13" x14ac:dyDescent="0.3">
      <c r="A973" t="s">
        <v>17</v>
      </c>
      <c r="B973">
        <v>972</v>
      </c>
      <c r="C973" t="s">
        <v>370</v>
      </c>
      <c r="D973" t="s">
        <v>67</v>
      </c>
      <c r="E973">
        <v>2022</v>
      </c>
      <c r="F973" t="s">
        <v>45</v>
      </c>
      <c r="G973" t="s">
        <v>21</v>
      </c>
      <c r="H973" t="s">
        <v>15</v>
      </c>
      <c r="I973" t="s">
        <v>46</v>
      </c>
      <c r="J973">
        <v>4.4767801000000003E-2</v>
      </c>
      <c r="L973">
        <v>241.8854</v>
      </c>
      <c r="M973">
        <v>4.4000000000000004</v>
      </c>
    </row>
    <row r="974" spans="1:13" x14ac:dyDescent="0.3">
      <c r="A974" t="s">
        <v>17</v>
      </c>
      <c r="B974">
        <v>973</v>
      </c>
      <c r="C974" t="s">
        <v>75</v>
      </c>
      <c r="D974" t="s">
        <v>42</v>
      </c>
      <c r="E974">
        <v>2024</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2022</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2022</v>
      </c>
      <c r="F976" t="s">
        <v>45</v>
      </c>
      <c r="G976" t="s">
        <v>21</v>
      </c>
      <c r="H976" t="s">
        <v>15</v>
      </c>
      <c r="I976" t="s">
        <v>46</v>
      </c>
      <c r="J976">
        <v>0</v>
      </c>
      <c r="L976">
        <v>154.63140000000001</v>
      </c>
      <c r="M976">
        <v>4.4000000000000004</v>
      </c>
    </row>
    <row r="977" spans="1:13" x14ac:dyDescent="0.3">
      <c r="A977" t="s">
        <v>10</v>
      </c>
      <c r="B977">
        <v>976</v>
      </c>
      <c r="C977" t="s">
        <v>192</v>
      </c>
      <c r="D977" t="s">
        <v>153</v>
      </c>
      <c r="E977">
        <v>2021</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2020</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2023</v>
      </c>
      <c r="F979" t="s">
        <v>37</v>
      </c>
      <c r="G979" t="s">
        <v>34</v>
      </c>
      <c r="H979" t="s">
        <v>15</v>
      </c>
      <c r="I979" t="s">
        <v>16</v>
      </c>
      <c r="J979">
        <v>0</v>
      </c>
      <c r="K979">
        <v>9.5</v>
      </c>
      <c r="L979">
        <v>110.4228</v>
      </c>
      <c r="M979">
        <v>4.4000000000000004</v>
      </c>
    </row>
    <row r="980" spans="1:13" x14ac:dyDescent="0.3">
      <c r="A980" t="s">
        <v>17</v>
      </c>
      <c r="B980">
        <v>979</v>
      </c>
      <c r="C980" t="s">
        <v>787</v>
      </c>
      <c r="D980" t="s">
        <v>67</v>
      </c>
      <c r="E980">
        <v>2019</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2017</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2017</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2017</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2017</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2017</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2017</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2017</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2017</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2017</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2017</v>
      </c>
      <c r="F990" t="s">
        <v>13</v>
      </c>
      <c r="G990" t="s">
        <v>14</v>
      </c>
      <c r="H990" t="s">
        <v>15</v>
      </c>
      <c r="I990" t="s">
        <v>16</v>
      </c>
      <c r="J990">
        <v>0</v>
      </c>
      <c r="K990">
        <v>19.7</v>
      </c>
      <c r="L990">
        <v>125.9362</v>
      </c>
      <c r="M990">
        <v>4.4000000000000004</v>
      </c>
    </row>
    <row r="991" spans="1:13" x14ac:dyDescent="0.3">
      <c r="A991" t="s">
        <v>17</v>
      </c>
      <c r="B991">
        <v>990</v>
      </c>
      <c r="C991" t="s">
        <v>796</v>
      </c>
      <c r="D991" t="s">
        <v>42</v>
      </c>
      <c r="E991">
        <v>2017</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2017</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2017</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2017</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2017</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2017</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2017</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2017</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2017</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2017</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2017</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2017</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2017</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2017</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2017</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2017</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2017</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2017</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2017</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2017</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2017</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2017</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2017</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2017</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2017</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2017</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2017</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2017</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2017</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2022</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2022</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2022</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2022</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2022</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2022</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2022</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2022</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2022</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2022</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2022</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2022</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2022</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2022</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2022</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2022</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2022</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2022</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2022</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2022</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2022</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2020</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2020</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2020</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2020</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2020</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2020</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2020</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2020</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2020</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2020</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2020</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2020</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2020</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2020</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2020</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2020</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2020</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2020</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2020</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2020</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2020</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2020</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2020</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2020</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2020</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2020</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2020</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2020</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2023</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2023</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2019</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2019</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2019</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2019</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2019</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2019</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2019</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2019</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2019</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2019</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2019</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2019</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2019</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2019</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2019</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2019</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2019</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2019</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2019</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2023</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2023</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2023</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2023</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2023</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2023</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2023</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2023</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2023</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2023</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2023</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2023</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2023</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2023</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2023</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2023</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2023</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2023</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2023</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2023</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2019</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2019</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2019</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2019</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2019</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2019</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2019</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2019</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2023</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2023</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2023</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2023</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2023</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2023</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2023</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2023</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2023</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2023</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2023</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2023</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2023</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2023</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2021</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2021</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2021</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2021</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2021</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2021</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2021</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2021</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2021</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2021</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2021</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2021</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2021</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2021</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2021</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2021</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2021</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2021</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2021</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2021</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2021</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2021</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2021</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2021</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2021</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2021</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2021</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2021</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2016</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2016</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2016</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2016</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2016</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2016</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2016</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2016</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2016</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2016</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2016</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2016</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2016</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2016</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2016</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2016</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2016</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2016</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2016</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2016</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2016</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2016</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2016</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2016</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2018</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2018</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2018</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2018</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2018</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2018</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2018</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2018</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2018</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2018</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2018</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2018</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2018</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2018</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2018</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2018</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2018</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2018</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2018</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2018</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2018</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2018</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2018</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2018</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2018</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2018</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2018</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2018</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2018</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2018</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2018</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2018</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2018</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2018</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2018</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2018</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2018</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2018</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2018</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2018</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2018</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2018</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2018</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2018</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2018</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2024</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2024</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2024</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2024</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2024</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2024</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2024</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2024</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2024</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2024</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2024</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2024</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2024</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2024</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2024</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2024</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2024</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2024</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2024</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2024</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2024</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2024</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2024</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2024</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2024</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2024</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2024</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2024</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2022</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2022</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2022</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2022</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2022</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2022</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2022</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2022</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2022</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2022</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2022</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2022</v>
      </c>
      <c r="F1268" t="s">
        <v>45</v>
      </c>
      <c r="G1268" t="s">
        <v>21</v>
      </c>
      <c r="H1268" t="s">
        <v>15</v>
      </c>
      <c r="I1268" t="s">
        <v>46</v>
      </c>
      <c r="J1268">
        <v>0</v>
      </c>
      <c r="L1268">
        <v>125.173</v>
      </c>
      <c r="M1268">
        <v>4.4000000000000004</v>
      </c>
    </row>
    <row r="1269" spans="1:13" x14ac:dyDescent="0.3">
      <c r="A1269" t="s">
        <v>17</v>
      </c>
      <c r="B1269">
        <v>1268</v>
      </c>
      <c r="C1269" t="s">
        <v>889</v>
      </c>
      <c r="D1269" t="s">
        <v>19</v>
      </c>
      <c r="E1269">
        <v>2022</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2022</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2022</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2022</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2022</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2022</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2022</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2022</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2022</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2022</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2022</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2022</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2022</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2022</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2023</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2022</v>
      </c>
      <c r="F1284" t="s">
        <v>45</v>
      </c>
      <c r="G1284" t="s">
        <v>21</v>
      </c>
      <c r="H1284" t="s">
        <v>15</v>
      </c>
      <c r="I1284" t="s">
        <v>46</v>
      </c>
      <c r="J1284">
        <v>3.4237681999999998E-2</v>
      </c>
      <c r="L1284">
        <v>113.2834</v>
      </c>
      <c r="M1284">
        <v>4.3</v>
      </c>
    </row>
    <row r="1285" spans="1:13" x14ac:dyDescent="0.3">
      <c r="A1285" t="s">
        <v>10</v>
      </c>
      <c r="B1285">
        <v>1284</v>
      </c>
      <c r="C1285" t="s">
        <v>955</v>
      </c>
      <c r="D1285" t="s">
        <v>67</v>
      </c>
      <c r="E1285">
        <v>2016</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2020</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2017</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2022</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2018</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2017</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2023</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2022</v>
      </c>
      <c r="F1292" t="s">
        <v>45</v>
      </c>
      <c r="G1292" t="s">
        <v>21</v>
      </c>
      <c r="H1292" t="s">
        <v>15</v>
      </c>
      <c r="I1292" t="s">
        <v>46</v>
      </c>
      <c r="J1292">
        <v>3.3809912999999997E-2</v>
      </c>
      <c r="L1292">
        <v>180.5976</v>
      </c>
      <c r="M1292">
        <v>4.3</v>
      </c>
    </row>
    <row r="1293" spans="1:13" x14ac:dyDescent="0.3">
      <c r="A1293" t="s">
        <v>10</v>
      </c>
      <c r="B1293">
        <v>1292</v>
      </c>
      <c r="C1293" t="s">
        <v>23</v>
      </c>
      <c r="D1293" t="s">
        <v>24</v>
      </c>
      <c r="E1293">
        <v>2024</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2020</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2020</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2023</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2019</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2017</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2017</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2016</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2018</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2018</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2021</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2021</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2021</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2016</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2022</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2021</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2021</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2020</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2022</v>
      </c>
      <c r="F1311" t="s">
        <v>45</v>
      </c>
      <c r="G1311" t="s">
        <v>21</v>
      </c>
      <c r="H1311" t="s">
        <v>15</v>
      </c>
      <c r="I1311" t="s">
        <v>46</v>
      </c>
      <c r="J1311">
        <v>4.2086652000000002E-2</v>
      </c>
      <c r="L1311">
        <v>122.4388</v>
      </c>
      <c r="M1311">
        <v>4.3</v>
      </c>
    </row>
    <row r="1312" spans="1:13" x14ac:dyDescent="0.3">
      <c r="A1312" t="s">
        <v>17</v>
      </c>
      <c r="B1312">
        <v>1311</v>
      </c>
      <c r="C1312" t="s">
        <v>182</v>
      </c>
      <c r="D1312" t="s">
        <v>32</v>
      </c>
      <c r="E1312">
        <v>2017</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2017</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2020</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2024</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2019</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2021</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2016</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2019</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2024</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2017</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2022</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2021</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2020</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2021</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2016</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2019</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2016</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2021</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2024</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2023</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2021</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2020</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2016</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2024</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2022</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2018</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2016</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2019</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2021</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2024</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2023</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2022</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2021</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2023</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2019</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2018</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2022</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2022</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2019</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2022</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2017</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2023</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2022</v>
      </c>
      <c r="F1354" t="s">
        <v>45</v>
      </c>
      <c r="G1354" t="s">
        <v>21</v>
      </c>
      <c r="H1354" t="s">
        <v>15</v>
      </c>
      <c r="I1354" t="s">
        <v>46</v>
      </c>
      <c r="J1354">
        <v>7.3055148E-2</v>
      </c>
      <c r="L1354">
        <v>33.721600000000002</v>
      </c>
      <c r="M1354">
        <v>4.3</v>
      </c>
    </row>
    <row r="1355" spans="1:13" x14ac:dyDescent="0.3">
      <c r="A1355" t="s">
        <v>10</v>
      </c>
      <c r="B1355">
        <v>1354</v>
      </c>
      <c r="C1355" t="s">
        <v>983</v>
      </c>
      <c r="D1355" t="s">
        <v>57</v>
      </c>
      <c r="E1355">
        <v>2020</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2019</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2023</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2024</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2022</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2024</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2022</v>
      </c>
      <c r="F1361" t="s">
        <v>45</v>
      </c>
      <c r="G1361" t="s">
        <v>21</v>
      </c>
      <c r="H1361" t="s">
        <v>15</v>
      </c>
      <c r="I1361" t="s">
        <v>46</v>
      </c>
      <c r="J1361">
        <v>2.9380407000000001E-2</v>
      </c>
      <c r="L1361">
        <v>114.715</v>
      </c>
      <c r="M1361">
        <v>4.3</v>
      </c>
    </row>
    <row r="1362" spans="1:13" x14ac:dyDescent="0.3">
      <c r="A1362" t="s">
        <v>17</v>
      </c>
      <c r="B1362">
        <v>1361</v>
      </c>
      <c r="C1362" t="s">
        <v>748</v>
      </c>
      <c r="D1362" t="s">
        <v>24</v>
      </c>
      <c r="E1362">
        <v>2023</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2017</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2017</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2017</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2017</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2017</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2017</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2017</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2017</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2017</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2017</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2017</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2017</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2017</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2017</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2017</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2017</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2017</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2017</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2017</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2017</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2017</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2017</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2017</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2017</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2017</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2017</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2017</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2017</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2017</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2017</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2017</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2017</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2017</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2017</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2017</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2017</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2017</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2017</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2017</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2017</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2017</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2017</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2017</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2017</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2017</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2017</v>
      </c>
      <c r="F1408" t="s">
        <v>13</v>
      </c>
      <c r="G1408" t="s">
        <v>14</v>
      </c>
      <c r="H1408" t="s">
        <v>15</v>
      </c>
      <c r="I1408" t="s">
        <v>16</v>
      </c>
      <c r="J1408">
        <v>0</v>
      </c>
      <c r="K1408">
        <v>6.78</v>
      </c>
      <c r="L1408">
        <v>95.012</v>
      </c>
      <c r="M1408">
        <v>4.3</v>
      </c>
    </row>
    <row r="1409" spans="1:13" x14ac:dyDescent="0.3">
      <c r="A1409" t="s">
        <v>10</v>
      </c>
      <c r="B1409">
        <v>1408</v>
      </c>
      <c r="C1409" t="s">
        <v>934</v>
      </c>
      <c r="D1409" t="s">
        <v>95</v>
      </c>
      <c r="E1409">
        <v>2017</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2017</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2017</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2017</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2017</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2017</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2017</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2017</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2017</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2017</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2017</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2017</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2017</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2017</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2017</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2017</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2017</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2017</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2017</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2017</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2017</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2017</v>
      </c>
      <c r="F1430" t="s">
        <v>13</v>
      </c>
      <c r="G1430" t="s">
        <v>14</v>
      </c>
      <c r="H1430" t="s">
        <v>15</v>
      </c>
      <c r="I1430" t="s">
        <v>16</v>
      </c>
      <c r="J1430">
        <v>0</v>
      </c>
      <c r="K1430">
        <v>15.35</v>
      </c>
      <c r="L1430">
        <v>193.0504</v>
      </c>
      <c r="M1430">
        <v>4.3</v>
      </c>
    </row>
    <row r="1431" spans="1:13" x14ac:dyDescent="0.3">
      <c r="A1431" t="s">
        <v>10</v>
      </c>
      <c r="B1431">
        <v>1430</v>
      </c>
      <c r="C1431" t="s">
        <v>599</v>
      </c>
      <c r="D1431" t="s">
        <v>54</v>
      </c>
      <c r="E1431">
        <v>2017</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2017</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2017</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2017</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2017</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2022</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2022</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2022</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2022</v>
      </c>
      <c r="F1439" t="s">
        <v>138</v>
      </c>
      <c r="G1439" t="s">
        <v>14</v>
      </c>
      <c r="H1439" t="s">
        <v>26</v>
      </c>
      <c r="I1439" t="s">
        <v>40</v>
      </c>
      <c r="J1439">
        <v>0.208987123</v>
      </c>
      <c r="L1439">
        <v>106.0596</v>
      </c>
      <c r="M1439">
        <v>4.3</v>
      </c>
    </row>
    <row r="1440" spans="1:13" x14ac:dyDescent="0.3">
      <c r="A1440" t="s">
        <v>17</v>
      </c>
      <c r="B1440">
        <v>1439</v>
      </c>
      <c r="C1440" t="s">
        <v>633</v>
      </c>
      <c r="D1440" t="s">
        <v>57</v>
      </c>
      <c r="E1440">
        <v>2022</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2022</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2022</v>
      </c>
      <c r="F1442" t="s">
        <v>138</v>
      </c>
      <c r="G1442" t="s">
        <v>14</v>
      </c>
      <c r="H1442" t="s">
        <v>26</v>
      </c>
      <c r="I1442" t="s">
        <v>40</v>
      </c>
      <c r="J1442">
        <v>0.24433898600000001</v>
      </c>
      <c r="L1442">
        <v>105.9306</v>
      </c>
      <c r="M1442">
        <v>4.3</v>
      </c>
    </row>
    <row r="1443" spans="1:13" x14ac:dyDescent="0.3">
      <c r="A1443" t="s">
        <v>17</v>
      </c>
      <c r="B1443">
        <v>1442</v>
      </c>
      <c r="C1443" t="s">
        <v>1018</v>
      </c>
      <c r="D1443" t="s">
        <v>24</v>
      </c>
      <c r="E1443">
        <v>2022</v>
      </c>
      <c r="F1443" t="s">
        <v>138</v>
      </c>
      <c r="G1443" t="s">
        <v>14</v>
      </c>
      <c r="H1443" t="s">
        <v>26</v>
      </c>
      <c r="I1443" t="s">
        <v>40</v>
      </c>
      <c r="J1443">
        <v>0</v>
      </c>
      <c r="L1443">
        <v>109.9254</v>
      </c>
      <c r="M1443">
        <v>4.3</v>
      </c>
    </row>
    <row r="1444" spans="1:13" x14ac:dyDescent="0.3">
      <c r="A1444" t="s">
        <v>17</v>
      </c>
      <c r="B1444">
        <v>1443</v>
      </c>
      <c r="C1444" t="s">
        <v>345</v>
      </c>
      <c r="D1444" t="s">
        <v>24</v>
      </c>
      <c r="E1444">
        <v>2022</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2022</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2022</v>
      </c>
      <c r="F1446" t="s">
        <v>138</v>
      </c>
      <c r="G1446" t="s">
        <v>14</v>
      </c>
      <c r="H1446" t="s">
        <v>26</v>
      </c>
      <c r="I1446" t="s">
        <v>40</v>
      </c>
      <c r="J1446">
        <v>6.7520205E-2</v>
      </c>
      <c r="L1446">
        <v>211.3586</v>
      </c>
      <c r="M1446">
        <v>4.3</v>
      </c>
    </row>
    <row r="1447" spans="1:13" x14ac:dyDescent="0.3">
      <c r="A1447" t="s">
        <v>17</v>
      </c>
      <c r="B1447">
        <v>1446</v>
      </c>
      <c r="C1447" t="s">
        <v>1020</v>
      </c>
      <c r="D1447" t="s">
        <v>12</v>
      </c>
      <c r="E1447">
        <v>2022</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2022</v>
      </c>
      <c r="F1448" t="s">
        <v>138</v>
      </c>
      <c r="G1448" t="s">
        <v>14</v>
      </c>
      <c r="H1448" t="s">
        <v>26</v>
      </c>
      <c r="I1448" t="s">
        <v>40</v>
      </c>
      <c r="J1448">
        <v>0</v>
      </c>
      <c r="L1448">
        <v>40.347999999999999</v>
      </c>
      <c r="M1448">
        <v>4.3</v>
      </c>
    </row>
    <row r="1449" spans="1:13" x14ac:dyDescent="0.3">
      <c r="A1449" t="s">
        <v>17</v>
      </c>
      <c r="B1449">
        <v>1448</v>
      </c>
      <c r="C1449" t="s">
        <v>473</v>
      </c>
      <c r="D1449" t="s">
        <v>19</v>
      </c>
      <c r="E1449">
        <v>2022</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2022</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2022</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2022</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2022</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2022</v>
      </c>
      <c r="F1454" t="s">
        <v>138</v>
      </c>
      <c r="G1454" t="s">
        <v>14</v>
      </c>
      <c r="H1454" t="s">
        <v>26</v>
      </c>
      <c r="I1454" t="s">
        <v>40</v>
      </c>
      <c r="J1454">
        <v>0.13027716</v>
      </c>
      <c r="L1454">
        <v>228.001</v>
      </c>
      <c r="M1454">
        <v>4.3</v>
      </c>
    </row>
    <row r="1455" spans="1:13" x14ac:dyDescent="0.3">
      <c r="A1455" t="s">
        <v>17</v>
      </c>
      <c r="B1455">
        <v>1454</v>
      </c>
      <c r="C1455" t="s">
        <v>1024</v>
      </c>
      <c r="D1455" t="s">
        <v>54</v>
      </c>
      <c r="E1455">
        <v>2022</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2022</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2022</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2022</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2022</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2022</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2022</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2022</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2022</v>
      </c>
      <c r="F1463" t="s">
        <v>138</v>
      </c>
      <c r="G1463" t="s">
        <v>14</v>
      </c>
      <c r="H1463" t="s">
        <v>26</v>
      </c>
      <c r="I1463" t="s">
        <v>40</v>
      </c>
      <c r="J1463">
        <v>0</v>
      </c>
      <c r="L1463">
        <v>55.9298</v>
      </c>
      <c r="M1463">
        <v>4.3</v>
      </c>
    </row>
    <row r="1464" spans="1:13" x14ac:dyDescent="0.3">
      <c r="A1464" t="s">
        <v>10</v>
      </c>
      <c r="B1464">
        <v>1463</v>
      </c>
      <c r="C1464" t="s">
        <v>190</v>
      </c>
      <c r="D1464" t="s">
        <v>24</v>
      </c>
      <c r="E1464">
        <v>2022</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2022</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2022</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2022</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2022</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2022</v>
      </c>
      <c r="F1469" t="s">
        <v>138</v>
      </c>
      <c r="G1469" t="s">
        <v>14</v>
      </c>
      <c r="H1469" t="s">
        <v>26</v>
      </c>
      <c r="I1469" t="s">
        <v>40</v>
      </c>
      <c r="J1469">
        <v>0.12966857800000001</v>
      </c>
      <c r="L1469">
        <v>206.8638</v>
      </c>
      <c r="M1469">
        <v>4.3</v>
      </c>
    </row>
    <row r="1470" spans="1:13" x14ac:dyDescent="0.3">
      <c r="A1470" t="s">
        <v>10</v>
      </c>
      <c r="B1470">
        <v>1469</v>
      </c>
      <c r="C1470" t="s">
        <v>1029</v>
      </c>
      <c r="D1470" t="s">
        <v>54</v>
      </c>
      <c r="E1470">
        <v>2022</v>
      </c>
      <c r="F1470" t="s">
        <v>138</v>
      </c>
      <c r="G1470" t="s">
        <v>14</v>
      </c>
      <c r="H1470" t="s">
        <v>26</v>
      </c>
      <c r="I1470" t="s">
        <v>40</v>
      </c>
      <c r="J1470">
        <v>0.10697116700000001</v>
      </c>
      <c r="L1470">
        <v>44.7744</v>
      </c>
      <c r="M1470">
        <v>4.3</v>
      </c>
    </row>
    <row r="1471" spans="1:13" x14ac:dyDescent="0.3">
      <c r="A1471" t="s">
        <v>10</v>
      </c>
      <c r="B1471">
        <v>1470</v>
      </c>
      <c r="C1471" t="s">
        <v>810</v>
      </c>
      <c r="D1471" t="s">
        <v>48</v>
      </c>
      <c r="E1471">
        <v>2022</v>
      </c>
      <c r="F1471" t="s">
        <v>138</v>
      </c>
      <c r="G1471" t="s">
        <v>14</v>
      </c>
      <c r="H1471" t="s">
        <v>26</v>
      </c>
      <c r="I1471" t="s">
        <v>40</v>
      </c>
      <c r="J1471">
        <v>7.8758649E-2</v>
      </c>
      <c r="L1471">
        <v>103.0016</v>
      </c>
      <c r="M1471">
        <v>4.3</v>
      </c>
    </row>
    <row r="1472" spans="1:13" x14ac:dyDescent="0.3">
      <c r="A1472" t="s">
        <v>10</v>
      </c>
      <c r="B1472">
        <v>1471</v>
      </c>
      <c r="C1472" t="s">
        <v>1030</v>
      </c>
      <c r="D1472" t="s">
        <v>48</v>
      </c>
      <c r="E1472">
        <v>2022</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2022</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2022</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2020</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2020</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2020</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2020</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2020</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2020</v>
      </c>
      <c r="F1480" t="s">
        <v>25</v>
      </c>
      <c r="G1480" t="s">
        <v>14</v>
      </c>
      <c r="H1480" t="s">
        <v>26</v>
      </c>
      <c r="I1480" t="s">
        <v>16</v>
      </c>
      <c r="J1480">
        <v>0</v>
      </c>
      <c r="K1480">
        <v>12.15</v>
      </c>
      <c r="L1480">
        <v>164.7184</v>
      </c>
      <c r="M1480">
        <v>4.3</v>
      </c>
    </row>
    <row r="1481" spans="1:13" x14ac:dyDescent="0.3">
      <c r="A1481" t="s">
        <v>17</v>
      </c>
      <c r="B1481">
        <v>1480</v>
      </c>
      <c r="C1481" t="s">
        <v>1034</v>
      </c>
      <c r="D1481" t="s">
        <v>57</v>
      </c>
      <c r="E1481">
        <v>2020</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2020</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2020</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2020</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2020</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2020</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2020</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2020</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2020</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2020</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2020</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2020</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2020</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2020</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2020</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2020</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2020</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2020</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2020</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2020</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2020</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2020</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2020</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2020</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2020</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2020</v>
      </c>
      <c r="F1506" t="s">
        <v>25</v>
      </c>
      <c r="G1506" t="s">
        <v>14</v>
      </c>
      <c r="H1506" t="s">
        <v>26</v>
      </c>
      <c r="I1506" t="s">
        <v>16</v>
      </c>
      <c r="J1506">
        <v>0</v>
      </c>
      <c r="K1506">
        <v>12.15</v>
      </c>
      <c r="L1506">
        <v>254.904</v>
      </c>
      <c r="M1506">
        <v>4.3</v>
      </c>
    </row>
    <row r="1507" spans="1:13" x14ac:dyDescent="0.3">
      <c r="A1507" t="s">
        <v>17</v>
      </c>
      <c r="B1507">
        <v>1506</v>
      </c>
      <c r="C1507" t="s">
        <v>119</v>
      </c>
      <c r="D1507" t="s">
        <v>48</v>
      </c>
      <c r="E1507">
        <v>2020</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2020</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2020</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2020</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2020</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2020</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2020</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2020</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2020</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2020</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2020</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2020</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2020</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2020</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2020</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2020</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2020</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2020</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2020</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2020</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2020</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2020</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2020</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2020</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2020</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2020</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2020</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2020</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2020</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2020</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2020</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2020</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2020</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2020</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2020</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2019</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2023</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2019</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2019</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2019</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2019</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2019</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2019</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2019</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2019</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2019</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2019</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2019</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2019</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2019</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2019</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2019</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2019</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2019</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2019</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2019</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2019</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2019</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2019</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2019</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2019</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2019</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2019</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2019</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2019</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2019</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2019</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2019</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2019</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2019</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2019</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2019</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2023</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2023</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2023</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2023</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2023</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2023</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2023</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2023</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2023</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2023</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2023</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2023</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2023</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2023</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2023</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2023</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2023</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2023</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2023</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2023</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2023</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2023</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2023</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2023</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2023</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2023</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2023</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2023</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2023</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2023</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2023</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2023</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2023</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2023</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2023</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2023</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2019</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2019</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2019</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2019</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2019</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2019</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2019</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2019</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2019</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2019</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2019</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2019</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2019</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2023</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2023</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2023</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2023</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2023</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2023</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2023</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2023</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2023</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2023</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2023</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2023</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2023</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2023</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2023</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2023</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2023</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2023</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2023</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2023</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2023</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2023</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2023</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2023</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2019</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2019</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2023</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2021</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2021</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2021</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2021</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2021</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2021</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2021</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2021</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2021</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2021</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2021</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2021</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2021</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2021</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2021</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2021</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2021</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2021</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2021</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2021</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2021</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2021</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2021</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2021</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2021</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2021</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2021</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2021</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2021</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2021</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2021</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2021</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2021</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2021</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2021</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2021</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2021</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2021</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2021</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2021</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2021</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2021</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2021</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2021</v>
      </c>
      <c r="F1698" t="s">
        <v>50</v>
      </c>
      <c r="G1698" t="s">
        <v>34</v>
      </c>
      <c r="H1698" t="s">
        <v>26</v>
      </c>
      <c r="I1698" t="s">
        <v>16</v>
      </c>
      <c r="J1698">
        <v>0</v>
      </c>
      <c r="K1698">
        <v>8.42</v>
      </c>
      <c r="L1698">
        <v>229.0352</v>
      </c>
      <c r="M1698">
        <v>4.3</v>
      </c>
    </row>
    <row r="1699" spans="1:13" x14ac:dyDescent="0.3">
      <c r="A1699" t="s">
        <v>10</v>
      </c>
      <c r="B1699">
        <v>1698</v>
      </c>
      <c r="C1699" t="s">
        <v>393</v>
      </c>
      <c r="D1699" t="s">
        <v>28</v>
      </c>
      <c r="E1699">
        <v>2021</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2021</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2021</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2021</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2021</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2021</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2021</v>
      </c>
      <c r="F1705" t="s">
        <v>50</v>
      </c>
      <c r="G1705" t="s">
        <v>34</v>
      </c>
      <c r="H1705" t="s">
        <v>26</v>
      </c>
      <c r="I1705" t="s">
        <v>16</v>
      </c>
      <c r="J1705">
        <v>2.4202083999999999E-2</v>
      </c>
      <c r="K1705">
        <v>8.39</v>
      </c>
      <c r="L1705">
        <v>112.6176</v>
      </c>
      <c r="M1705">
        <v>4.3</v>
      </c>
    </row>
    <row r="1706" spans="1:13" x14ac:dyDescent="0.3">
      <c r="A1706" t="s">
        <v>10</v>
      </c>
      <c r="B1706">
        <v>1705</v>
      </c>
      <c r="C1706" t="s">
        <v>1007</v>
      </c>
      <c r="D1706" t="s">
        <v>24</v>
      </c>
      <c r="E1706">
        <v>2021</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2021</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2021</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2021</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2021</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2021</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2021</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2021</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2021</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2021</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2021</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2021</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2021</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2021</v>
      </c>
      <c r="F1719" t="s">
        <v>50</v>
      </c>
      <c r="G1719" t="s">
        <v>34</v>
      </c>
      <c r="H1719" t="s">
        <v>26</v>
      </c>
      <c r="I1719" t="s">
        <v>16</v>
      </c>
      <c r="J1719">
        <v>0</v>
      </c>
      <c r="K1719">
        <v>20.6</v>
      </c>
      <c r="L1719">
        <v>178.1344</v>
      </c>
      <c r="M1719">
        <v>4.3</v>
      </c>
    </row>
    <row r="1720" spans="1:13" x14ac:dyDescent="0.3">
      <c r="A1720" t="s">
        <v>10</v>
      </c>
      <c r="B1720">
        <v>1719</v>
      </c>
      <c r="C1720" t="s">
        <v>1126</v>
      </c>
      <c r="D1720" t="s">
        <v>32</v>
      </c>
      <c r="E1720">
        <v>2021</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2021</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2021</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2016</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2016</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2016</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2016</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2016</v>
      </c>
      <c r="F1727" t="s">
        <v>39</v>
      </c>
      <c r="G1727" t="s">
        <v>21</v>
      </c>
      <c r="H1727" t="s">
        <v>15</v>
      </c>
      <c r="I1727" t="s">
        <v>40</v>
      </c>
      <c r="J1727">
        <v>0</v>
      </c>
      <c r="K1727">
        <v>17.25</v>
      </c>
      <c r="L1727">
        <v>37.5822</v>
      </c>
      <c r="M1727">
        <v>4.3</v>
      </c>
    </row>
    <row r="1728" spans="1:13" x14ac:dyDescent="0.3">
      <c r="A1728" t="s">
        <v>17</v>
      </c>
      <c r="B1728">
        <v>1727</v>
      </c>
      <c r="C1728" t="s">
        <v>1080</v>
      </c>
      <c r="D1728" t="s">
        <v>12</v>
      </c>
      <c r="E1728">
        <v>2016</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2016</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2016</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2016</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2016</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2016</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2016</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2016</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2016</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2016</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2016</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2016</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2016</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2016</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2016</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2016</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2016</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2016</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2016</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2016</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2016</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2016</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2016</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2016</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2016</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2016</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2016</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2016</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2016</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2016</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2016</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2016</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2018</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2018</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2018</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2018</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2018</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2018</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2018</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2018</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2018</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2018</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2018</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2018</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2018</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2018</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2018</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2018</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2018</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2018</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2018</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2018</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2018</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2018</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2018</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2018</v>
      </c>
      <c r="F1783" t="s">
        <v>29</v>
      </c>
      <c r="G1783" t="s">
        <v>21</v>
      </c>
      <c r="H1783" t="s">
        <v>30</v>
      </c>
      <c r="I1783" t="s">
        <v>16</v>
      </c>
      <c r="J1783">
        <v>0</v>
      </c>
      <c r="K1783">
        <v>10.85</v>
      </c>
      <c r="L1783">
        <v>119.0808</v>
      </c>
      <c r="M1783">
        <v>4.3</v>
      </c>
    </row>
    <row r="1784" spans="1:13" x14ac:dyDescent="0.3">
      <c r="A1784" t="s">
        <v>17</v>
      </c>
      <c r="B1784">
        <v>1783</v>
      </c>
      <c r="C1784" t="s">
        <v>575</v>
      </c>
      <c r="D1784" t="s">
        <v>42</v>
      </c>
      <c r="E1784">
        <v>2018</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2018</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2018</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2018</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2018</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2018</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2018</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2018</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2018</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2018</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2018</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2018</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2018</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2018</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2018</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2018</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2018</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2018</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2018</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2018</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2018</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2018</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2018</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2018</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2018</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2018</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2018</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2018</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2018</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2018</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2018</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2018</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2018</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2018</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2018</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2018</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2018</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2018</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2018</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2018</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2018</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2018</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2018</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2018</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2018</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2018</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2018</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2024</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2024</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2024</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2024</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2024</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2024</v>
      </c>
      <c r="F1836" t="s">
        <v>20</v>
      </c>
      <c r="G1836" t="s">
        <v>21</v>
      </c>
      <c r="H1836" t="s">
        <v>15</v>
      </c>
      <c r="I1836" t="s">
        <v>22</v>
      </c>
      <c r="J1836">
        <v>0</v>
      </c>
      <c r="K1836">
        <v>20</v>
      </c>
      <c r="L1836">
        <v>43.4086</v>
      </c>
      <c r="M1836">
        <v>4.3</v>
      </c>
    </row>
    <row r="1837" spans="1:13" x14ac:dyDescent="0.3">
      <c r="A1837" t="s">
        <v>17</v>
      </c>
      <c r="B1837">
        <v>1836</v>
      </c>
      <c r="C1837" t="s">
        <v>433</v>
      </c>
      <c r="D1837" t="s">
        <v>28</v>
      </c>
      <c r="E1837">
        <v>2024</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2024</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2024</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2024</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2024</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2024</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2024</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2024</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2024</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2024</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2024</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2024</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2024</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2024</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2024</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2024</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2024</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2024</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2024</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2024</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2024</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2024</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2024</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2024</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2024</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2024</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2024</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2024</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2024</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2024</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2024</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2024</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2024</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2024</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2024</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2024</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2024</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2024</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2024</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2024</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2024</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2024</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2024</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2024</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2024</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2024</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2024</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2024</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2024</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2024</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2024</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2024</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2024</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2024</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2024</v>
      </c>
      <c r="F1891" t="s">
        <v>20</v>
      </c>
      <c r="G1891" t="s">
        <v>21</v>
      </c>
      <c r="H1891" t="s">
        <v>15</v>
      </c>
      <c r="I1891" t="s">
        <v>22</v>
      </c>
      <c r="J1891">
        <v>0</v>
      </c>
      <c r="K1891">
        <v>7.72</v>
      </c>
      <c r="L1891">
        <v>117.7466</v>
      </c>
      <c r="M1891">
        <v>4.3</v>
      </c>
    </row>
    <row r="1892" spans="1:13" x14ac:dyDescent="0.3">
      <c r="A1892" t="s">
        <v>10</v>
      </c>
      <c r="B1892">
        <v>1891</v>
      </c>
      <c r="C1892" t="s">
        <v>836</v>
      </c>
      <c r="D1892" t="s">
        <v>12</v>
      </c>
      <c r="E1892">
        <v>2024</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2024</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2024</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2024</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2024</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2024</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2024</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2024</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2024</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2024</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2024</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2024</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2024</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2024</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2024</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2024</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2024</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2024</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2024</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2024</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2022</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2022</v>
      </c>
      <c r="F1913" t="s">
        <v>45</v>
      </c>
      <c r="G1913" t="s">
        <v>21</v>
      </c>
      <c r="H1913" t="s">
        <v>15</v>
      </c>
      <c r="I1913" t="s">
        <v>46</v>
      </c>
      <c r="J1913">
        <v>0</v>
      </c>
      <c r="L1913">
        <v>245.01439999999999</v>
      </c>
      <c r="M1913">
        <v>4.3</v>
      </c>
    </row>
    <row r="1914" spans="1:13" x14ac:dyDescent="0.3">
      <c r="A1914" t="s">
        <v>17</v>
      </c>
      <c r="B1914">
        <v>1913</v>
      </c>
      <c r="C1914" t="s">
        <v>1185</v>
      </c>
      <c r="D1914" t="s">
        <v>12</v>
      </c>
      <c r="E1914">
        <v>2022</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2022</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2022</v>
      </c>
      <c r="F1916" t="s">
        <v>45</v>
      </c>
      <c r="G1916" t="s">
        <v>21</v>
      </c>
      <c r="H1916" t="s">
        <v>15</v>
      </c>
      <c r="I1916" t="s">
        <v>46</v>
      </c>
      <c r="J1916">
        <v>9.3010025999999996E-2</v>
      </c>
      <c r="L1916">
        <v>143.0812</v>
      </c>
      <c r="M1916">
        <v>4.3</v>
      </c>
    </row>
    <row r="1917" spans="1:13" x14ac:dyDescent="0.3">
      <c r="A1917" t="s">
        <v>17</v>
      </c>
      <c r="B1917">
        <v>1916</v>
      </c>
      <c r="C1917" t="s">
        <v>1187</v>
      </c>
      <c r="D1917" t="s">
        <v>95</v>
      </c>
      <c r="E1917">
        <v>2022</v>
      </c>
      <c r="F1917" t="s">
        <v>45</v>
      </c>
      <c r="G1917" t="s">
        <v>21</v>
      </c>
      <c r="H1917" t="s">
        <v>15</v>
      </c>
      <c r="I1917" t="s">
        <v>46</v>
      </c>
      <c r="J1917">
        <v>5.6161529000000002E-2</v>
      </c>
      <c r="L1917">
        <v>246.9118</v>
      </c>
      <c r="M1917">
        <v>4.3</v>
      </c>
    </row>
    <row r="1918" spans="1:13" x14ac:dyDescent="0.3">
      <c r="A1918" t="s">
        <v>17</v>
      </c>
      <c r="B1918">
        <v>1917</v>
      </c>
      <c r="C1918" t="s">
        <v>1128</v>
      </c>
      <c r="D1918" t="s">
        <v>95</v>
      </c>
      <c r="E1918">
        <v>2022</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2022</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2022</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2022</v>
      </c>
      <c r="F1921" t="s">
        <v>45</v>
      </c>
      <c r="G1921" t="s">
        <v>21</v>
      </c>
      <c r="H1921" t="s">
        <v>15</v>
      </c>
      <c r="I1921" t="s">
        <v>46</v>
      </c>
      <c r="J1921">
        <v>0.116762173</v>
      </c>
      <c r="L1921">
        <v>198.9768</v>
      </c>
      <c r="M1921">
        <v>4.3</v>
      </c>
    </row>
    <row r="1922" spans="1:13" x14ac:dyDescent="0.3">
      <c r="A1922" t="s">
        <v>17</v>
      </c>
      <c r="B1922">
        <v>1921</v>
      </c>
      <c r="C1922" t="s">
        <v>165</v>
      </c>
      <c r="D1922" t="s">
        <v>28</v>
      </c>
      <c r="E1922">
        <v>2022</v>
      </c>
      <c r="F1922" t="s">
        <v>45</v>
      </c>
      <c r="G1922" t="s">
        <v>21</v>
      </c>
      <c r="H1922" t="s">
        <v>15</v>
      </c>
      <c r="I1922" t="s">
        <v>46</v>
      </c>
      <c r="J1922">
        <v>7.3470233999999995E-2</v>
      </c>
      <c r="L1922">
        <v>205.3638</v>
      </c>
      <c r="M1922">
        <v>4.3</v>
      </c>
    </row>
    <row r="1923" spans="1:13" x14ac:dyDescent="0.3">
      <c r="A1923" t="s">
        <v>17</v>
      </c>
      <c r="B1923">
        <v>1922</v>
      </c>
      <c r="C1923" t="s">
        <v>1065</v>
      </c>
      <c r="D1923" t="s">
        <v>67</v>
      </c>
      <c r="E1923">
        <v>2022</v>
      </c>
      <c r="F1923" t="s">
        <v>45</v>
      </c>
      <c r="G1923" t="s">
        <v>21</v>
      </c>
      <c r="H1923" t="s">
        <v>15</v>
      </c>
      <c r="I1923" t="s">
        <v>46</v>
      </c>
      <c r="J1923">
        <v>1.769927E-2</v>
      </c>
      <c r="L1923">
        <v>74.201700000000002</v>
      </c>
      <c r="M1923">
        <v>4.3</v>
      </c>
    </row>
    <row r="1924" spans="1:13" x14ac:dyDescent="0.3">
      <c r="A1924" t="s">
        <v>17</v>
      </c>
      <c r="B1924">
        <v>1923</v>
      </c>
      <c r="C1924" t="s">
        <v>98</v>
      </c>
      <c r="D1924" t="s">
        <v>67</v>
      </c>
      <c r="E1924">
        <v>2022</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2022</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2022</v>
      </c>
      <c r="F1926" t="s">
        <v>45</v>
      </c>
      <c r="G1926" t="s">
        <v>21</v>
      </c>
      <c r="H1926" t="s">
        <v>15</v>
      </c>
      <c r="I1926" t="s">
        <v>46</v>
      </c>
      <c r="J1926">
        <v>8.1614376000000002E-2</v>
      </c>
      <c r="L1926">
        <v>214.7534</v>
      </c>
      <c r="M1926">
        <v>4.3</v>
      </c>
    </row>
    <row r="1927" spans="1:13" x14ac:dyDescent="0.3">
      <c r="A1927" t="s">
        <v>17</v>
      </c>
      <c r="B1927">
        <v>1926</v>
      </c>
      <c r="C1927" t="s">
        <v>1189</v>
      </c>
      <c r="D1927" t="s">
        <v>24</v>
      </c>
      <c r="E1927">
        <v>2022</v>
      </c>
      <c r="F1927" t="s">
        <v>45</v>
      </c>
      <c r="G1927" t="s">
        <v>21</v>
      </c>
      <c r="H1927" t="s">
        <v>15</v>
      </c>
      <c r="I1927" t="s">
        <v>46</v>
      </c>
      <c r="J1927">
        <v>0</v>
      </c>
      <c r="L1927">
        <v>100.7042</v>
      </c>
      <c r="M1927">
        <v>4.3</v>
      </c>
    </row>
    <row r="1928" spans="1:13" x14ac:dyDescent="0.3">
      <c r="A1928" t="s">
        <v>17</v>
      </c>
      <c r="B1928">
        <v>1927</v>
      </c>
      <c r="C1928" t="s">
        <v>556</v>
      </c>
      <c r="D1928" t="s">
        <v>12</v>
      </c>
      <c r="E1928">
        <v>2022</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2022</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2022</v>
      </c>
      <c r="F1930" t="s">
        <v>45</v>
      </c>
      <c r="G1930" t="s">
        <v>21</v>
      </c>
      <c r="H1930" t="s">
        <v>15</v>
      </c>
      <c r="I1930" t="s">
        <v>46</v>
      </c>
      <c r="J1930">
        <v>0.17176107700000001</v>
      </c>
      <c r="L1930">
        <v>115.7518</v>
      </c>
      <c r="M1930">
        <v>4.3</v>
      </c>
    </row>
    <row r="1931" spans="1:13" x14ac:dyDescent="0.3">
      <c r="A1931" t="s">
        <v>17</v>
      </c>
      <c r="B1931">
        <v>1930</v>
      </c>
      <c r="C1931" t="s">
        <v>493</v>
      </c>
      <c r="D1931" t="s">
        <v>12</v>
      </c>
      <c r="E1931">
        <v>2022</v>
      </c>
      <c r="F1931" t="s">
        <v>45</v>
      </c>
      <c r="G1931" t="s">
        <v>21</v>
      </c>
      <c r="H1931" t="s">
        <v>15</v>
      </c>
      <c r="I1931" t="s">
        <v>46</v>
      </c>
      <c r="J1931">
        <v>3.5183156E-2</v>
      </c>
      <c r="L1931">
        <v>37.8506</v>
      </c>
      <c r="M1931">
        <v>4.3</v>
      </c>
    </row>
    <row r="1932" spans="1:13" x14ac:dyDescent="0.3">
      <c r="A1932" t="s">
        <v>17</v>
      </c>
      <c r="B1932">
        <v>1931</v>
      </c>
      <c r="C1932" t="s">
        <v>1191</v>
      </c>
      <c r="D1932" t="s">
        <v>12</v>
      </c>
      <c r="E1932">
        <v>2022</v>
      </c>
      <c r="F1932" t="s">
        <v>45</v>
      </c>
      <c r="G1932" t="s">
        <v>21</v>
      </c>
      <c r="H1932" t="s">
        <v>15</v>
      </c>
      <c r="I1932" t="s">
        <v>46</v>
      </c>
      <c r="J1932">
        <v>2.0614212E-2</v>
      </c>
      <c r="L1932">
        <v>126.4046</v>
      </c>
      <c r="M1932">
        <v>4.3</v>
      </c>
    </row>
    <row r="1933" spans="1:13" x14ac:dyDescent="0.3">
      <c r="A1933" t="s">
        <v>17</v>
      </c>
      <c r="B1933">
        <v>1932</v>
      </c>
      <c r="C1933" t="s">
        <v>373</v>
      </c>
      <c r="D1933" t="s">
        <v>12</v>
      </c>
      <c r="E1933">
        <v>2022</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2022</v>
      </c>
      <c r="F1934" t="s">
        <v>45</v>
      </c>
      <c r="G1934" t="s">
        <v>21</v>
      </c>
      <c r="H1934" t="s">
        <v>15</v>
      </c>
      <c r="I1934" t="s">
        <v>46</v>
      </c>
      <c r="J1934">
        <v>3.6109413E-2</v>
      </c>
      <c r="L1934">
        <v>140.61539999999999</v>
      </c>
      <c r="M1934">
        <v>4.3</v>
      </c>
    </row>
    <row r="1935" spans="1:13" x14ac:dyDescent="0.3">
      <c r="A1935" t="s">
        <v>17</v>
      </c>
      <c r="B1935">
        <v>1934</v>
      </c>
      <c r="C1935" t="s">
        <v>51</v>
      </c>
      <c r="D1935" t="s">
        <v>12</v>
      </c>
      <c r="E1935">
        <v>2022</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2022</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2022</v>
      </c>
      <c r="F1937" t="s">
        <v>45</v>
      </c>
      <c r="G1937" t="s">
        <v>21</v>
      </c>
      <c r="H1937" t="s">
        <v>15</v>
      </c>
      <c r="I1937" t="s">
        <v>46</v>
      </c>
      <c r="J1937">
        <v>7.5084456999999993E-2</v>
      </c>
      <c r="L1937">
        <v>233.9616</v>
      </c>
      <c r="M1937">
        <v>4.3</v>
      </c>
    </row>
    <row r="1938" spans="1:13" x14ac:dyDescent="0.3">
      <c r="A1938" t="s">
        <v>17</v>
      </c>
      <c r="B1938">
        <v>1937</v>
      </c>
      <c r="C1938" t="s">
        <v>326</v>
      </c>
      <c r="D1938" t="s">
        <v>19</v>
      </c>
      <c r="E1938">
        <v>2022</v>
      </c>
      <c r="F1938" t="s">
        <v>45</v>
      </c>
      <c r="G1938" t="s">
        <v>21</v>
      </c>
      <c r="H1938" t="s">
        <v>15</v>
      </c>
      <c r="I1938" t="s">
        <v>46</v>
      </c>
      <c r="J1938">
        <v>0.116366304</v>
      </c>
      <c r="L1938">
        <v>158.363</v>
      </c>
      <c r="M1938">
        <v>4.3</v>
      </c>
    </row>
    <row r="1939" spans="1:13" x14ac:dyDescent="0.3">
      <c r="A1939" t="s">
        <v>17</v>
      </c>
      <c r="B1939">
        <v>1938</v>
      </c>
      <c r="C1939" t="s">
        <v>76</v>
      </c>
      <c r="D1939" t="s">
        <v>19</v>
      </c>
      <c r="E1939">
        <v>2022</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2022</v>
      </c>
      <c r="F1940" t="s">
        <v>45</v>
      </c>
      <c r="G1940" t="s">
        <v>21</v>
      </c>
      <c r="H1940" t="s">
        <v>15</v>
      </c>
      <c r="I1940" t="s">
        <v>46</v>
      </c>
      <c r="J1940">
        <v>0.17641157900000001</v>
      </c>
      <c r="L1940">
        <v>173.2422</v>
      </c>
      <c r="M1940">
        <v>4.3</v>
      </c>
    </row>
    <row r="1941" spans="1:13" x14ac:dyDescent="0.3">
      <c r="A1941" t="s">
        <v>17</v>
      </c>
      <c r="B1941">
        <v>1940</v>
      </c>
      <c r="C1941" t="s">
        <v>381</v>
      </c>
      <c r="D1941" t="s">
        <v>42</v>
      </c>
      <c r="E1941">
        <v>2022</v>
      </c>
      <c r="F1941" t="s">
        <v>45</v>
      </c>
      <c r="G1941" t="s">
        <v>21</v>
      </c>
      <c r="H1941" t="s">
        <v>15</v>
      </c>
      <c r="I1941" t="s">
        <v>46</v>
      </c>
      <c r="J1941">
        <v>3.4504413999999997E-2</v>
      </c>
      <c r="L1941">
        <v>125.202</v>
      </c>
      <c r="M1941">
        <v>4.3</v>
      </c>
    </row>
    <row r="1942" spans="1:13" x14ac:dyDescent="0.3">
      <c r="A1942" t="s">
        <v>17</v>
      </c>
      <c r="B1942">
        <v>1941</v>
      </c>
      <c r="C1942" t="s">
        <v>562</v>
      </c>
      <c r="D1942" t="s">
        <v>42</v>
      </c>
      <c r="E1942">
        <v>2022</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2022</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2022</v>
      </c>
      <c r="F1944" t="s">
        <v>45</v>
      </c>
      <c r="G1944" t="s">
        <v>21</v>
      </c>
      <c r="H1944" t="s">
        <v>15</v>
      </c>
      <c r="I1944" t="s">
        <v>46</v>
      </c>
      <c r="J1944">
        <v>4.7827138999999998E-2</v>
      </c>
      <c r="L1944">
        <v>105.3622</v>
      </c>
      <c r="M1944">
        <v>4.3</v>
      </c>
    </row>
    <row r="1945" spans="1:13" x14ac:dyDescent="0.3">
      <c r="A1945" t="s">
        <v>17</v>
      </c>
      <c r="B1945">
        <v>1944</v>
      </c>
      <c r="C1945" t="s">
        <v>1102</v>
      </c>
      <c r="D1945" t="s">
        <v>54</v>
      </c>
      <c r="E1945">
        <v>2022</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2022</v>
      </c>
      <c r="F1946" t="s">
        <v>45</v>
      </c>
      <c r="G1946" t="s">
        <v>21</v>
      </c>
      <c r="H1946" t="s">
        <v>15</v>
      </c>
      <c r="I1946" t="s">
        <v>46</v>
      </c>
      <c r="J1946">
        <v>2.6933321E-2</v>
      </c>
      <c r="L1946">
        <v>78.466999999999999</v>
      </c>
      <c r="M1946">
        <v>4.3</v>
      </c>
    </row>
    <row r="1947" spans="1:13" x14ac:dyDescent="0.3">
      <c r="A1947" t="s">
        <v>17</v>
      </c>
      <c r="B1947">
        <v>1946</v>
      </c>
      <c r="C1947" t="s">
        <v>151</v>
      </c>
      <c r="D1947" t="s">
        <v>54</v>
      </c>
      <c r="E1947">
        <v>2022</v>
      </c>
      <c r="F1947" t="s">
        <v>45</v>
      </c>
      <c r="G1947" t="s">
        <v>21</v>
      </c>
      <c r="H1947" t="s">
        <v>15</v>
      </c>
      <c r="I1947" t="s">
        <v>46</v>
      </c>
      <c r="J1947">
        <v>1.6653022E-2</v>
      </c>
      <c r="L1947">
        <v>139.518</v>
      </c>
      <c r="M1947">
        <v>4.3</v>
      </c>
    </row>
    <row r="1948" spans="1:13" x14ac:dyDescent="0.3">
      <c r="A1948" t="s">
        <v>17</v>
      </c>
      <c r="B1948">
        <v>1947</v>
      </c>
      <c r="C1948" t="s">
        <v>897</v>
      </c>
      <c r="D1948" t="s">
        <v>54</v>
      </c>
      <c r="E1948">
        <v>2022</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2022</v>
      </c>
      <c r="F1949" t="s">
        <v>45</v>
      </c>
      <c r="G1949" t="s">
        <v>21</v>
      </c>
      <c r="H1949" t="s">
        <v>15</v>
      </c>
      <c r="I1949" t="s">
        <v>46</v>
      </c>
      <c r="J1949">
        <v>8.0649684999999999E-2</v>
      </c>
      <c r="L1949">
        <v>189.9846</v>
      </c>
      <c r="M1949">
        <v>4.3</v>
      </c>
    </row>
    <row r="1950" spans="1:13" x14ac:dyDescent="0.3">
      <c r="A1950" t="s">
        <v>17</v>
      </c>
      <c r="B1950">
        <v>1949</v>
      </c>
      <c r="C1950" t="s">
        <v>243</v>
      </c>
      <c r="D1950" t="s">
        <v>54</v>
      </c>
      <c r="E1950">
        <v>2022</v>
      </c>
      <c r="F1950" t="s">
        <v>45</v>
      </c>
      <c r="G1950" t="s">
        <v>21</v>
      </c>
      <c r="H1950" t="s">
        <v>15</v>
      </c>
      <c r="I1950" t="s">
        <v>46</v>
      </c>
      <c r="J1950">
        <v>9.9503430000000004E-3</v>
      </c>
      <c r="L1950">
        <v>185.5608</v>
      </c>
      <c r="M1950">
        <v>4.3</v>
      </c>
    </row>
    <row r="1951" spans="1:13" x14ac:dyDescent="0.3">
      <c r="A1951" t="s">
        <v>17</v>
      </c>
      <c r="B1951">
        <v>1950</v>
      </c>
      <c r="C1951" t="s">
        <v>176</v>
      </c>
      <c r="D1951" t="s">
        <v>54</v>
      </c>
      <c r="E1951">
        <v>2022</v>
      </c>
      <c r="F1951" t="s">
        <v>45</v>
      </c>
      <c r="G1951" t="s">
        <v>21</v>
      </c>
      <c r="H1951" t="s">
        <v>15</v>
      </c>
      <c r="I1951" t="s">
        <v>46</v>
      </c>
      <c r="J1951">
        <v>3.2381325000000002E-2</v>
      </c>
      <c r="L1951">
        <v>166.1842</v>
      </c>
      <c r="M1951">
        <v>4.3</v>
      </c>
    </row>
    <row r="1952" spans="1:13" x14ac:dyDescent="0.3">
      <c r="A1952" t="s">
        <v>17</v>
      </c>
      <c r="B1952">
        <v>1951</v>
      </c>
      <c r="C1952" t="s">
        <v>973</v>
      </c>
      <c r="D1952" t="s">
        <v>54</v>
      </c>
      <c r="E1952">
        <v>2022</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2022</v>
      </c>
      <c r="F1953" t="s">
        <v>45</v>
      </c>
      <c r="G1953" t="s">
        <v>21</v>
      </c>
      <c r="H1953" t="s">
        <v>15</v>
      </c>
      <c r="I1953" t="s">
        <v>46</v>
      </c>
      <c r="J1953">
        <v>1.9381059999999999E-2</v>
      </c>
      <c r="L1953">
        <v>164.321</v>
      </c>
      <c r="M1953">
        <v>4.3</v>
      </c>
    </row>
    <row r="1954" spans="1:13" x14ac:dyDescent="0.3">
      <c r="A1954" t="s">
        <v>17</v>
      </c>
      <c r="B1954">
        <v>1953</v>
      </c>
      <c r="C1954" t="s">
        <v>1195</v>
      </c>
      <c r="D1954" t="s">
        <v>48</v>
      </c>
      <c r="E1954">
        <v>2022</v>
      </c>
      <c r="F1954" t="s">
        <v>45</v>
      </c>
      <c r="G1954" t="s">
        <v>21</v>
      </c>
      <c r="H1954" t="s">
        <v>15</v>
      </c>
      <c r="I1954" t="s">
        <v>46</v>
      </c>
      <c r="J1954">
        <v>8.8839949000000001E-2</v>
      </c>
      <c r="L1954">
        <v>254.2672</v>
      </c>
      <c r="M1954">
        <v>4.3</v>
      </c>
    </row>
    <row r="1955" spans="1:13" x14ac:dyDescent="0.3">
      <c r="A1955" t="s">
        <v>17</v>
      </c>
      <c r="B1955">
        <v>1954</v>
      </c>
      <c r="C1955" t="s">
        <v>1196</v>
      </c>
      <c r="D1955" t="s">
        <v>48</v>
      </c>
      <c r="E1955">
        <v>2022</v>
      </c>
      <c r="F1955" t="s">
        <v>45</v>
      </c>
      <c r="G1955" t="s">
        <v>21</v>
      </c>
      <c r="H1955" t="s">
        <v>15</v>
      </c>
      <c r="I1955" t="s">
        <v>46</v>
      </c>
      <c r="J1955">
        <v>0.17025446899999999</v>
      </c>
      <c r="L1955">
        <v>124.8704</v>
      </c>
      <c r="M1955">
        <v>4.3</v>
      </c>
    </row>
    <row r="1956" spans="1:13" x14ac:dyDescent="0.3">
      <c r="A1956" t="s">
        <v>17</v>
      </c>
      <c r="B1956">
        <v>1955</v>
      </c>
      <c r="C1956" t="s">
        <v>1166</v>
      </c>
      <c r="D1956" t="s">
        <v>32</v>
      </c>
      <c r="E1956">
        <v>2022</v>
      </c>
      <c r="F1956" t="s">
        <v>45</v>
      </c>
      <c r="G1956" t="s">
        <v>21</v>
      </c>
      <c r="H1956" t="s">
        <v>15</v>
      </c>
      <c r="I1956" t="s">
        <v>46</v>
      </c>
      <c r="J1956">
        <v>7.8589628999999994E-2</v>
      </c>
      <c r="L1956">
        <v>113.286</v>
      </c>
      <c r="M1956">
        <v>4.3</v>
      </c>
    </row>
    <row r="1957" spans="1:13" x14ac:dyDescent="0.3">
      <c r="A1957" t="s">
        <v>17</v>
      </c>
      <c r="B1957">
        <v>1956</v>
      </c>
      <c r="C1957" t="s">
        <v>197</v>
      </c>
      <c r="D1957" t="s">
        <v>32</v>
      </c>
      <c r="E1957">
        <v>2022</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2022</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2022</v>
      </c>
      <c r="F1959" t="s">
        <v>45</v>
      </c>
      <c r="G1959" t="s">
        <v>21</v>
      </c>
      <c r="H1959" t="s">
        <v>15</v>
      </c>
      <c r="I1959" t="s">
        <v>46</v>
      </c>
      <c r="J1959">
        <v>3.7006075999999999E-2</v>
      </c>
      <c r="L1959">
        <v>164.7526</v>
      </c>
      <c r="M1959">
        <v>4.3</v>
      </c>
    </row>
    <row r="1960" spans="1:13" x14ac:dyDescent="0.3">
      <c r="A1960" t="s">
        <v>17</v>
      </c>
      <c r="B1960">
        <v>1959</v>
      </c>
      <c r="C1960" t="s">
        <v>355</v>
      </c>
      <c r="D1960" t="s">
        <v>32</v>
      </c>
      <c r="E1960">
        <v>2022</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2022</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2022</v>
      </c>
      <c r="F1962" t="s">
        <v>45</v>
      </c>
      <c r="G1962" t="s">
        <v>21</v>
      </c>
      <c r="H1962" t="s">
        <v>15</v>
      </c>
      <c r="I1962" t="s">
        <v>46</v>
      </c>
      <c r="J1962">
        <v>4.368089E-2</v>
      </c>
      <c r="L1962">
        <v>110.157</v>
      </c>
      <c r="M1962">
        <v>4.3</v>
      </c>
    </row>
    <row r="1963" spans="1:13" x14ac:dyDescent="0.3">
      <c r="A1963" t="s">
        <v>10</v>
      </c>
      <c r="B1963">
        <v>1962</v>
      </c>
      <c r="C1963" t="s">
        <v>983</v>
      </c>
      <c r="D1963" t="s">
        <v>57</v>
      </c>
      <c r="E1963">
        <v>2022</v>
      </c>
      <c r="F1963" t="s">
        <v>45</v>
      </c>
      <c r="G1963" t="s">
        <v>21</v>
      </c>
      <c r="H1963" t="s">
        <v>15</v>
      </c>
      <c r="I1963" t="s">
        <v>46</v>
      </c>
      <c r="J1963">
        <v>2.2170591999999999E-2</v>
      </c>
      <c r="L1963">
        <v>105.199</v>
      </c>
      <c r="M1963">
        <v>4.3</v>
      </c>
    </row>
    <row r="1964" spans="1:13" x14ac:dyDescent="0.3">
      <c r="A1964" t="s">
        <v>10</v>
      </c>
      <c r="B1964">
        <v>1963</v>
      </c>
      <c r="C1964" t="s">
        <v>160</v>
      </c>
      <c r="D1964" t="s">
        <v>28</v>
      </c>
      <c r="E1964">
        <v>2022</v>
      </c>
      <c r="F1964" t="s">
        <v>45</v>
      </c>
      <c r="G1964" t="s">
        <v>21</v>
      </c>
      <c r="H1964" t="s">
        <v>15</v>
      </c>
      <c r="I1964" t="s">
        <v>46</v>
      </c>
      <c r="J1964">
        <v>0</v>
      </c>
      <c r="L1964">
        <v>100.3674</v>
      </c>
      <c r="M1964">
        <v>4.3</v>
      </c>
    </row>
    <row r="1965" spans="1:13" x14ac:dyDescent="0.3">
      <c r="A1965" t="s">
        <v>10</v>
      </c>
      <c r="B1965">
        <v>1964</v>
      </c>
      <c r="C1965" t="s">
        <v>775</v>
      </c>
      <c r="D1965" t="s">
        <v>28</v>
      </c>
      <c r="E1965">
        <v>2022</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2022</v>
      </c>
      <c r="F1966" t="s">
        <v>45</v>
      </c>
      <c r="G1966" t="s">
        <v>21</v>
      </c>
      <c r="H1966" t="s">
        <v>15</v>
      </c>
      <c r="I1966" t="s">
        <v>46</v>
      </c>
      <c r="J1966">
        <v>2.4088444000000001E-2</v>
      </c>
      <c r="L1966">
        <v>112.7176</v>
      </c>
      <c r="M1966">
        <v>4.3</v>
      </c>
    </row>
    <row r="1967" spans="1:13" x14ac:dyDescent="0.3">
      <c r="A1967" t="s">
        <v>10</v>
      </c>
      <c r="B1967">
        <v>1966</v>
      </c>
      <c r="C1967" t="s">
        <v>1005</v>
      </c>
      <c r="D1967" t="s">
        <v>24</v>
      </c>
      <c r="E1967">
        <v>2022</v>
      </c>
      <c r="F1967" t="s">
        <v>45</v>
      </c>
      <c r="G1967" t="s">
        <v>21</v>
      </c>
      <c r="H1967" t="s">
        <v>15</v>
      </c>
      <c r="I1967" t="s">
        <v>46</v>
      </c>
      <c r="J1967">
        <v>8.6837543000000003E-2</v>
      </c>
      <c r="L1967">
        <v>106.2306</v>
      </c>
      <c r="M1967">
        <v>4.3</v>
      </c>
    </row>
    <row r="1968" spans="1:13" x14ac:dyDescent="0.3">
      <c r="A1968" t="s">
        <v>10</v>
      </c>
      <c r="B1968">
        <v>1967</v>
      </c>
      <c r="C1968" t="s">
        <v>678</v>
      </c>
      <c r="D1968" t="s">
        <v>12</v>
      </c>
      <c r="E1968">
        <v>2022</v>
      </c>
      <c r="F1968" t="s">
        <v>45</v>
      </c>
      <c r="G1968" t="s">
        <v>21</v>
      </c>
      <c r="H1968" t="s">
        <v>15</v>
      </c>
      <c r="I1968" t="s">
        <v>46</v>
      </c>
      <c r="J1968">
        <v>4.9842613000000001E-2</v>
      </c>
      <c r="L1968">
        <v>164.2526</v>
      </c>
      <c r="M1968">
        <v>4.3</v>
      </c>
    </row>
    <row r="1969" spans="1:13" x14ac:dyDescent="0.3">
      <c r="A1969" t="s">
        <v>10</v>
      </c>
      <c r="B1969">
        <v>1968</v>
      </c>
      <c r="C1969" t="s">
        <v>1011</v>
      </c>
      <c r="D1969" t="s">
        <v>12</v>
      </c>
      <c r="E1969">
        <v>2022</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2022</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2022</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2022</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2022</v>
      </c>
      <c r="F1973" t="s">
        <v>45</v>
      </c>
      <c r="G1973" t="s">
        <v>21</v>
      </c>
      <c r="H1973" t="s">
        <v>15</v>
      </c>
      <c r="I1973" t="s">
        <v>46</v>
      </c>
      <c r="J1973">
        <v>8.7894475E-2</v>
      </c>
      <c r="L1973">
        <v>121.173</v>
      </c>
      <c r="M1973">
        <v>4.3</v>
      </c>
    </row>
    <row r="1974" spans="1:13" x14ac:dyDescent="0.3">
      <c r="A1974" t="s">
        <v>10</v>
      </c>
      <c r="B1974">
        <v>1973</v>
      </c>
      <c r="C1974" t="s">
        <v>839</v>
      </c>
      <c r="D1974" t="s">
        <v>48</v>
      </c>
      <c r="E1974">
        <v>2022</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2022</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2022</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2018</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2018</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2024</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2018</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2018</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2020</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2022</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2019</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2020</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2016</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2023</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2021</v>
      </c>
      <c r="F1988" t="s">
        <v>50</v>
      </c>
      <c r="G1988" t="s">
        <v>34</v>
      </c>
      <c r="H1988" t="s">
        <v>26</v>
      </c>
      <c r="I1988" t="s">
        <v>16</v>
      </c>
      <c r="J1988">
        <v>0</v>
      </c>
      <c r="K1988">
        <v>14</v>
      </c>
      <c r="L1988">
        <v>53.064</v>
      </c>
      <c r="M1988">
        <v>4.2</v>
      </c>
    </row>
    <row r="1989" spans="1:13" x14ac:dyDescent="0.3">
      <c r="A1989" t="s">
        <v>10</v>
      </c>
      <c r="B1989">
        <v>1988</v>
      </c>
      <c r="C1989" t="s">
        <v>1031</v>
      </c>
      <c r="D1989" t="s">
        <v>48</v>
      </c>
      <c r="E1989">
        <v>2018</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2022</v>
      </c>
      <c r="F1990" t="s">
        <v>138</v>
      </c>
      <c r="G1990" t="s">
        <v>14</v>
      </c>
      <c r="H1990" t="s">
        <v>26</v>
      </c>
      <c r="I1990" t="s">
        <v>40</v>
      </c>
      <c r="J1990">
        <v>0.12847846199999999</v>
      </c>
      <c r="L1990">
        <v>117.944</v>
      </c>
      <c r="M1990">
        <v>4.2</v>
      </c>
    </row>
    <row r="1991" spans="1:13" x14ac:dyDescent="0.3">
      <c r="A1991" t="s">
        <v>10</v>
      </c>
      <c r="B1991">
        <v>1990</v>
      </c>
      <c r="C1991" t="s">
        <v>810</v>
      </c>
      <c r="D1991" t="s">
        <v>48</v>
      </c>
      <c r="E1991">
        <v>2024</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2019</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2021</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2023</v>
      </c>
      <c r="F1994" t="s">
        <v>37</v>
      </c>
      <c r="G1994" t="s">
        <v>34</v>
      </c>
      <c r="H1994" t="s">
        <v>26</v>
      </c>
      <c r="I1994" t="s">
        <v>16</v>
      </c>
      <c r="J1994">
        <v>0</v>
      </c>
      <c r="K1994">
        <v>5.78</v>
      </c>
      <c r="L1994">
        <v>263.7568</v>
      </c>
      <c r="M1994">
        <v>4.2</v>
      </c>
    </row>
    <row r="1995" spans="1:13" x14ac:dyDescent="0.3">
      <c r="A1995" t="s">
        <v>17</v>
      </c>
      <c r="B1995">
        <v>1994</v>
      </c>
      <c r="C1995" t="s">
        <v>1208</v>
      </c>
      <c r="D1995" t="s">
        <v>67</v>
      </c>
      <c r="E1995">
        <v>2021</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2019</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2018</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2023</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2019</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2023</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2022</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2019</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2020</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2022</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2022</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2021</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2019</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2017</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2020</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2018</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2022</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2017</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2020</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2016</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2024</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2024</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2018</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2022</v>
      </c>
      <c r="F2018" t="s">
        <v>138</v>
      </c>
      <c r="G2018" t="s">
        <v>14</v>
      </c>
      <c r="H2018" t="s">
        <v>26</v>
      </c>
      <c r="I2018" t="s">
        <v>40</v>
      </c>
      <c r="J2018">
        <v>0</v>
      </c>
      <c r="L2018">
        <v>160.69200000000001</v>
      </c>
      <c r="M2018">
        <v>4.2</v>
      </c>
    </row>
    <row r="2019" spans="1:13" x14ac:dyDescent="0.3">
      <c r="A2019" t="s">
        <v>10</v>
      </c>
      <c r="B2019">
        <v>2018</v>
      </c>
      <c r="C2019" t="s">
        <v>1219</v>
      </c>
      <c r="D2019" t="s">
        <v>12</v>
      </c>
      <c r="E2019">
        <v>2017</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2022</v>
      </c>
      <c r="F2020" t="s">
        <v>138</v>
      </c>
      <c r="G2020" t="s">
        <v>14</v>
      </c>
      <c r="H2020" t="s">
        <v>26</v>
      </c>
      <c r="I2020" t="s">
        <v>40</v>
      </c>
      <c r="J2020">
        <v>5.1778172999999997E-2</v>
      </c>
      <c r="L2020">
        <v>157.892</v>
      </c>
      <c r="M2020">
        <v>4.2</v>
      </c>
    </row>
    <row r="2021" spans="1:13" x14ac:dyDescent="0.3">
      <c r="A2021" t="s">
        <v>17</v>
      </c>
      <c r="B2021">
        <v>2020</v>
      </c>
      <c r="C2021" t="s">
        <v>49</v>
      </c>
      <c r="D2021" t="s">
        <v>19</v>
      </c>
      <c r="E2021">
        <v>2020</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2022</v>
      </c>
      <c r="F2022" t="s">
        <v>45</v>
      </c>
      <c r="G2022" t="s">
        <v>21</v>
      </c>
      <c r="H2022" t="s">
        <v>15</v>
      </c>
      <c r="I2022" t="s">
        <v>46</v>
      </c>
      <c r="J2022">
        <v>5.3795153999999998E-2</v>
      </c>
      <c r="L2022">
        <v>117.7466</v>
      </c>
      <c r="M2022">
        <v>4.2</v>
      </c>
    </row>
    <row r="2023" spans="1:13" x14ac:dyDescent="0.3">
      <c r="A2023" t="s">
        <v>17</v>
      </c>
      <c r="B2023">
        <v>2022</v>
      </c>
      <c r="C2023" t="s">
        <v>1168</v>
      </c>
      <c r="D2023" t="s">
        <v>12</v>
      </c>
      <c r="E2023">
        <v>2021</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2020</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2023</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2017</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2017</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2022</v>
      </c>
      <c r="F2028" t="s">
        <v>138</v>
      </c>
      <c r="G2028" t="s">
        <v>14</v>
      </c>
      <c r="H2028" t="s">
        <v>26</v>
      </c>
      <c r="I2028" t="s">
        <v>40</v>
      </c>
      <c r="J2028">
        <v>0.164864915</v>
      </c>
      <c r="L2028">
        <v>255.2698</v>
      </c>
      <c r="M2028">
        <v>4.2</v>
      </c>
    </row>
    <row r="2029" spans="1:13" x14ac:dyDescent="0.3">
      <c r="A2029" t="s">
        <v>17</v>
      </c>
      <c r="B2029">
        <v>2028</v>
      </c>
      <c r="C2029" t="s">
        <v>1221</v>
      </c>
      <c r="D2029" t="s">
        <v>28</v>
      </c>
      <c r="E2029">
        <v>2020</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2020</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2020</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2017</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2022</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2018</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2019</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2019</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2022</v>
      </c>
      <c r="F2037" t="s">
        <v>45</v>
      </c>
      <c r="G2037" t="s">
        <v>21</v>
      </c>
      <c r="H2037" t="s">
        <v>15</v>
      </c>
      <c r="I2037" t="s">
        <v>46</v>
      </c>
      <c r="J2037">
        <v>2.4776026E-2</v>
      </c>
      <c r="L2037">
        <v>172.34219999999999</v>
      </c>
      <c r="M2037">
        <v>4.2</v>
      </c>
    </row>
    <row r="2038" spans="1:13" x14ac:dyDescent="0.3">
      <c r="A2038" t="s">
        <v>17</v>
      </c>
      <c r="B2038">
        <v>2037</v>
      </c>
      <c r="C2038" t="s">
        <v>469</v>
      </c>
      <c r="D2038" t="s">
        <v>48</v>
      </c>
      <c r="E2038">
        <v>2021</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2019</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2024</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2022</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2018</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2022</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2020</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2016</v>
      </c>
      <c r="F2045" t="s">
        <v>39</v>
      </c>
      <c r="G2045" t="s">
        <v>21</v>
      </c>
      <c r="H2045" t="s">
        <v>15</v>
      </c>
      <c r="I2045" t="s">
        <v>40</v>
      </c>
      <c r="J2045">
        <v>0</v>
      </c>
      <c r="K2045">
        <v>9.5</v>
      </c>
      <c r="L2045">
        <v>32.89</v>
      </c>
      <c r="M2045">
        <v>4.2</v>
      </c>
    </row>
    <row r="2046" spans="1:13" x14ac:dyDescent="0.3">
      <c r="A2046" t="s">
        <v>17</v>
      </c>
      <c r="B2046">
        <v>2045</v>
      </c>
      <c r="C2046" t="s">
        <v>1227</v>
      </c>
      <c r="D2046" t="s">
        <v>42</v>
      </c>
      <c r="E2046">
        <v>2024</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2018</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2022</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2018</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2019</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2021</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2020</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2016</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2017</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2017</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2017</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2017</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2017</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2017</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2017</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2017</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2017</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2017</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2017</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2017</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2017</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2017</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2017</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2017</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2017</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2017</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2017</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2017</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2017</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2017</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2017</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2017</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2017</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2017</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2017</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2017</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2017</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2017</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2017</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2017</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2017</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2017</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2017</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2017</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2017</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2017</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2017</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2017</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2017</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2017</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2017</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2017</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2017</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2017</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2017</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2017</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2017</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2017</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2017</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2017</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2017</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2017</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2017</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2017</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2017</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2017</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2017</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2017</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2017</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2017</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2017</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2017</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2017</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2017</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2017</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2017</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2022</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2022</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2022</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2022</v>
      </c>
      <c r="F2125" t="s">
        <v>138</v>
      </c>
      <c r="G2125" t="s">
        <v>14</v>
      </c>
      <c r="H2125" t="s">
        <v>26</v>
      </c>
      <c r="I2125" t="s">
        <v>40</v>
      </c>
      <c r="J2125">
        <v>9.9681704999999995E-2</v>
      </c>
      <c r="L2125">
        <v>107.4622</v>
      </c>
      <c r="M2125">
        <v>4.2</v>
      </c>
    </row>
    <row r="2126" spans="1:13" x14ac:dyDescent="0.3">
      <c r="A2126" t="s">
        <v>17</v>
      </c>
      <c r="B2126">
        <v>2125</v>
      </c>
      <c r="C2126" t="s">
        <v>746</v>
      </c>
      <c r="D2126" t="s">
        <v>57</v>
      </c>
      <c r="E2126">
        <v>2022</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2022</v>
      </c>
      <c r="F2127" t="s">
        <v>138</v>
      </c>
      <c r="G2127" t="s">
        <v>14</v>
      </c>
      <c r="H2127" t="s">
        <v>26</v>
      </c>
      <c r="I2127" t="s">
        <v>40</v>
      </c>
      <c r="J2127">
        <v>0.137539574</v>
      </c>
      <c r="L2127">
        <v>38.8506</v>
      </c>
      <c r="M2127">
        <v>4.2</v>
      </c>
    </row>
    <row r="2128" spans="1:13" x14ac:dyDescent="0.3">
      <c r="A2128" t="s">
        <v>17</v>
      </c>
      <c r="B2128">
        <v>2127</v>
      </c>
      <c r="C2128" t="s">
        <v>163</v>
      </c>
      <c r="D2128" t="s">
        <v>28</v>
      </c>
      <c r="E2128">
        <v>2022</v>
      </c>
      <c r="F2128" t="s">
        <v>138</v>
      </c>
      <c r="G2128" t="s">
        <v>14</v>
      </c>
      <c r="H2128" t="s">
        <v>26</v>
      </c>
      <c r="I2128" t="s">
        <v>40</v>
      </c>
      <c r="J2128">
        <v>1.8275994E-2</v>
      </c>
      <c r="L2128">
        <v>115.2808</v>
      </c>
      <c r="M2128">
        <v>4.2</v>
      </c>
    </row>
    <row r="2129" spans="1:13" x14ac:dyDescent="0.3">
      <c r="A2129" t="s">
        <v>17</v>
      </c>
      <c r="B2129">
        <v>2128</v>
      </c>
      <c r="C2129" t="s">
        <v>944</v>
      </c>
      <c r="D2129" t="s">
        <v>28</v>
      </c>
      <c r="E2129">
        <v>2022</v>
      </c>
      <c r="F2129" t="s">
        <v>138</v>
      </c>
      <c r="G2129" t="s">
        <v>14</v>
      </c>
      <c r="H2129" t="s">
        <v>26</v>
      </c>
      <c r="I2129" t="s">
        <v>40</v>
      </c>
      <c r="J2129">
        <v>3.1069203E-2</v>
      </c>
      <c r="L2129">
        <v>179.6686</v>
      </c>
      <c r="M2129">
        <v>4.2</v>
      </c>
    </row>
    <row r="2130" spans="1:13" x14ac:dyDescent="0.3">
      <c r="A2130" t="s">
        <v>17</v>
      </c>
      <c r="B2130">
        <v>2129</v>
      </c>
      <c r="C2130" t="s">
        <v>1248</v>
      </c>
      <c r="D2130" t="s">
        <v>28</v>
      </c>
      <c r="E2130">
        <v>2022</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2022</v>
      </c>
      <c r="F2131" t="s">
        <v>138</v>
      </c>
      <c r="G2131" t="s">
        <v>14</v>
      </c>
      <c r="H2131" t="s">
        <v>26</v>
      </c>
      <c r="I2131" t="s">
        <v>40</v>
      </c>
      <c r="J2131">
        <v>0</v>
      </c>
      <c r="L2131">
        <v>98.241</v>
      </c>
      <c r="M2131">
        <v>4.2</v>
      </c>
    </row>
    <row r="2132" spans="1:13" x14ac:dyDescent="0.3">
      <c r="A2132" t="s">
        <v>17</v>
      </c>
      <c r="B2132">
        <v>2131</v>
      </c>
      <c r="C2132" t="s">
        <v>574</v>
      </c>
      <c r="D2132" t="s">
        <v>19</v>
      </c>
      <c r="E2132">
        <v>2022</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2022</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2022</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2022</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2022</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2022</v>
      </c>
      <c r="F2137" t="s">
        <v>138</v>
      </c>
      <c r="G2137" t="s">
        <v>14</v>
      </c>
      <c r="H2137" t="s">
        <v>26</v>
      </c>
      <c r="I2137" t="s">
        <v>40</v>
      </c>
      <c r="J2137">
        <v>0.25592909600000002</v>
      </c>
      <c r="L2137">
        <v>103.3648</v>
      </c>
      <c r="M2137">
        <v>4.2</v>
      </c>
    </row>
    <row r="2138" spans="1:13" x14ac:dyDescent="0.3">
      <c r="A2138" t="s">
        <v>17</v>
      </c>
      <c r="B2138">
        <v>2137</v>
      </c>
      <c r="C2138" t="s">
        <v>695</v>
      </c>
      <c r="D2138" t="s">
        <v>48</v>
      </c>
      <c r="E2138">
        <v>2022</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2022</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2022</v>
      </c>
      <c r="F2140" t="s">
        <v>138</v>
      </c>
      <c r="G2140" t="s">
        <v>14</v>
      </c>
      <c r="H2140" t="s">
        <v>26</v>
      </c>
      <c r="I2140" t="s">
        <v>40</v>
      </c>
      <c r="J2140">
        <v>0.124448295</v>
      </c>
      <c r="L2140">
        <v>112.0518</v>
      </c>
      <c r="M2140">
        <v>4.2</v>
      </c>
    </row>
    <row r="2141" spans="1:13" x14ac:dyDescent="0.3">
      <c r="A2141" t="s">
        <v>17</v>
      </c>
      <c r="B2141">
        <v>2140</v>
      </c>
      <c r="C2141" t="s">
        <v>730</v>
      </c>
      <c r="D2141" t="s">
        <v>32</v>
      </c>
      <c r="E2141">
        <v>2022</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2022</v>
      </c>
      <c r="F2142" t="s">
        <v>138</v>
      </c>
      <c r="G2142" t="s">
        <v>14</v>
      </c>
      <c r="H2142" t="s">
        <v>26</v>
      </c>
      <c r="I2142" t="s">
        <v>40</v>
      </c>
      <c r="J2142">
        <v>8.1955735000000002E-2</v>
      </c>
      <c r="L2142">
        <v>142.0838</v>
      </c>
      <c r="M2142">
        <v>4.2</v>
      </c>
    </row>
    <row r="2143" spans="1:13" x14ac:dyDescent="0.3">
      <c r="A2143" t="s">
        <v>10</v>
      </c>
      <c r="B2143">
        <v>2142</v>
      </c>
      <c r="C2143" t="s">
        <v>955</v>
      </c>
      <c r="D2143" t="s">
        <v>67</v>
      </c>
      <c r="E2143">
        <v>2022</v>
      </c>
      <c r="F2143" t="s">
        <v>138</v>
      </c>
      <c r="G2143" t="s">
        <v>14</v>
      </c>
      <c r="H2143" t="s">
        <v>26</v>
      </c>
      <c r="I2143" t="s">
        <v>40</v>
      </c>
      <c r="J2143">
        <v>0.168901843</v>
      </c>
      <c r="L2143">
        <v>43.4086</v>
      </c>
      <c r="M2143">
        <v>4.2</v>
      </c>
    </row>
    <row r="2144" spans="1:13" x14ac:dyDescent="0.3">
      <c r="A2144" t="s">
        <v>10</v>
      </c>
      <c r="B2144">
        <v>2143</v>
      </c>
      <c r="C2144" t="s">
        <v>1255</v>
      </c>
      <c r="D2144" t="s">
        <v>24</v>
      </c>
      <c r="E2144">
        <v>2022</v>
      </c>
      <c r="F2144" t="s">
        <v>138</v>
      </c>
      <c r="G2144" t="s">
        <v>14</v>
      </c>
      <c r="H2144" t="s">
        <v>26</v>
      </c>
      <c r="I2144" t="s">
        <v>40</v>
      </c>
      <c r="J2144">
        <v>8.0697998000000007E-2</v>
      </c>
      <c r="L2144">
        <v>39.8506</v>
      </c>
      <c r="M2144">
        <v>4.2</v>
      </c>
    </row>
    <row r="2145" spans="1:13" x14ac:dyDescent="0.3">
      <c r="A2145" t="s">
        <v>10</v>
      </c>
      <c r="B2145">
        <v>2144</v>
      </c>
      <c r="C2145" t="s">
        <v>939</v>
      </c>
      <c r="D2145" t="s">
        <v>24</v>
      </c>
      <c r="E2145">
        <v>2022</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2022</v>
      </c>
      <c r="F2146" t="s">
        <v>138</v>
      </c>
      <c r="G2146" t="s">
        <v>14</v>
      </c>
      <c r="H2146" t="s">
        <v>26</v>
      </c>
      <c r="I2146" t="s">
        <v>40</v>
      </c>
      <c r="J2146">
        <v>0.27873064199999997</v>
      </c>
      <c r="L2146">
        <v>63.2194</v>
      </c>
      <c r="M2146">
        <v>4.2</v>
      </c>
    </row>
    <row r="2147" spans="1:13" x14ac:dyDescent="0.3">
      <c r="A2147" t="s">
        <v>10</v>
      </c>
      <c r="B2147">
        <v>2146</v>
      </c>
      <c r="C2147" t="s">
        <v>1256</v>
      </c>
      <c r="D2147" t="s">
        <v>12</v>
      </c>
      <c r="E2147">
        <v>2022</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2022</v>
      </c>
      <c r="F2148" t="s">
        <v>138</v>
      </c>
      <c r="G2148" t="s">
        <v>14</v>
      </c>
      <c r="H2148" t="s">
        <v>26</v>
      </c>
      <c r="I2148" t="s">
        <v>40</v>
      </c>
      <c r="J2148">
        <v>0.11173569</v>
      </c>
      <c r="L2148">
        <v>115.9492</v>
      </c>
      <c r="M2148">
        <v>4.2</v>
      </c>
    </row>
    <row r="2149" spans="1:13" x14ac:dyDescent="0.3">
      <c r="A2149" t="s">
        <v>10</v>
      </c>
      <c r="B2149">
        <v>2148</v>
      </c>
      <c r="C2149" t="s">
        <v>1257</v>
      </c>
      <c r="D2149" t="s">
        <v>12</v>
      </c>
      <c r="E2149">
        <v>2022</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2022</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2022</v>
      </c>
      <c r="F2151" t="s">
        <v>138</v>
      </c>
      <c r="G2151" t="s">
        <v>14</v>
      </c>
      <c r="H2151" t="s">
        <v>26</v>
      </c>
      <c r="I2151" t="s">
        <v>40</v>
      </c>
      <c r="J2151">
        <v>0.133279499</v>
      </c>
      <c r="L2151">
        <v>112.6202</v>
      </c>
      <c r="M2151">
        <v>4.2</v>
      </c>
    </row>
    <row r="2152" spans="1:13" x14ac:dyDescent="0.3">
      <c r="A2152" t="s">
        <v>10</v>
      </c>
      <c r="B2152">
        <v>2151</v>
      </c>
      <c r="C2152" t="s">
        <v>1258</v>
      </c>
      <c r="D2152" t="s">
        <v>48</v>
      </c>
      <c r="E2152">
        <v>2022</v>
      </c>
      <c r="F2152" t="s">
        <v>138</v>
      </c>
      <c r="G2152" t="s">
        <v>14</v>
      </c>
      <c r="H2152" t="s">
        <v>26</v>
      </c>
      <c r="I2152" t="s">
        <v>40</v>
      </c>
      <c r="J2152">
        <v>3.6551446000000001E-2</v>
      </c>
      <c r="L2152">
        <v>62.7194</v>
      </c>
      <c r="M2152">
        <v>4.2</v>
      </c>
    </row>
    <row r="2153" spans="1:13" x14ac:dyDescent="0.3">
      <c r="A2153" t="s">
        <v>17</v>
      </c>
      <c r="B2153">
        <v>2152</v>
      </c>
      <c r="C2153" t="s">
        <v>369</v>
      </c>
      <c r="D2153" t="s">
        <v>28</v>
      </c>
      <c r="E2153">
        <v>2020</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2020</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2020</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2020</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2020</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2020</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2020</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2020</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2020</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2020</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2020</v>
      </c>
      <c r="F2163" t="s">
        <v>25</v>
      </c>
      <c r="G2163" t="s">
        <v>14</v>
      </c>
      <c r="H2163" t="s">
        <v>26</v>
      </c>
      <c r="I2163" t="s">
        <v>16</v>
      </c>
      <c r="J2163">
        <v>8.2016520999999995E-2</v>
      </c>
      <c r="K2163">
        <v>9</v>
      </c>
      <c r="L2163">
        <v>213.35339999999999</v>
      </c>
      <c r="M2163">
        <v>4.2</v>
      </c>
    </row>
    <row r="2164" spans="1:13" x14ac:dyDescent="0.3">
      <c r="A2164" t="s">
        <v>17</v>
      </c>
      <c r="B2164">
        <v>2163</v>
      </c>
      <c r="C2164" t="s">
        <v>792</v>
      </c>
      <c r="D2164" t="s">
        <v>24</v>
      </c>
      <c r="E2164">
        <v>2020</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2020</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2020</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2020</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2020</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2020</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2020</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2020</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2020</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2020</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2020</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2020</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2020</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2020</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2020</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2020</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2020</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2020</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2020</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2020</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2020</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2020</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2020</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2020</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2020</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2020</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2020</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2020</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2020</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2020</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2020</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2020</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2020</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2020</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2020</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2020</v>
      </c>
      <c r="F2199" t="s">
        <v>25</v>
      </c>
      <c r="G2199" t="s">
        <v>14</v>
      </c>
      <c r="H2199" t="s">
        <v>26</v>
      </c>
      <c r="I2199" t="s">
        <v>16</v>
      </c>
      <c r="J2199">
        <v>1.2017071000000001E-2</v>
      </c>
      <c r="K2199">
        <v>17.2</v>
      </c>
      <c r="L2199">
        <v>163.11840000000001</v>
      </c>
      <c r="M2199">
        <v>4.2</v>
      </c>
    </row>
    <row r="2200" spans="1:13" x14ac:dyDescent="0.3">
      <c r="A2200" t="s">
        <v>10</v>
      </c>
      <c r="B2200">
        <v>2199</v>
      </c>
      <c r="C2200" t="s">
        <v>1270</v>
      </c>
      <c r="D2200" t="s">
        <v>24</v>
      </c>
      <c r="E2200">
        <v>2020</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2020</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2020</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2020</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2020</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2020</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2020</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2020</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2020</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2020</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2020</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2020</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2020</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2020</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2020</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2020</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2020</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2020</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2019</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2019</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2019</v>
      </c>
      <c r="F2220" t="s">
        <v>33</v>
      </c>
      <c r="G2220" t="s">
        <v>34</v>
      </c>
      <c r="H2220" t="s">
        <v>15</v>
      </c>
      <c r="I2220" t="s">
        <v>16</v>
      </c>
      <c r="J2220">
        <v>0</v>
      </c>
      <c r="K2220">
        <v>5.5</v>
      </c>
      <c r="L2220">
        <v>103.1016</v>
      </c>
      <c r="M2220">
        <v>4.2</v>
      </c>
    </row>
    <row r="2221" spans="1:13" x14ac:dyDescent="0.3">
      <c r="A2221" t="s">
        <v>17</v>
      </c>
      <c r="B2221">
        <v>2220</v>
      </c>
      <c r="C2221" t="s">
        <v>1274</v>
      </c>
      <c r="D2221" t="s">
        <v>67</v>
      </c>
      <c r="E2221">
        <v>2023</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2023</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2019</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2019</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2019</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2019</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2019</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2019</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2019</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2019</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2019</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2019</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2019</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2019</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2019</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2019</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2019</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2019</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2019</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2019</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2019</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2019</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2019</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2019</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2019</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2019</v>
      </c>
      <c r="F2246" t="s">
        <v>33</v>
      </c>
      <c r="G2246" t="s">
        <v>34</v>
      </c>
      <c r="H2246" t="s">
        <v>15</v>
      </c>
      <c r="I2246" t="s">
        <v>16</v>
      </c>
      <c r="J2246">
        <v>0</v>
      </c>
      <c r="K2246">
        <v>17.7</v>
      </c>
      <c r="L2246">
        <v>115.0834</v>
      </c>
      <c r="M2246">
        <v>4.2</v>
      </c>
    </row>
    <row r="2247" spans="1:13" x14ac:dyDescent="0.3">
      <c r="A2247" t="s">
        <v>17</v>
      </c>
      <c r="B2247">
        <v>2246</v>
      </c>
      <c r="C2247" t="s">
        <v>1279</v>
      </c>
      <c r="D2247" t="s">
        <v>12</v>
      </c>
      <c r="E2247">
        <v>2019</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2019</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2019</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2019</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2019</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2019</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2019</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2019</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2019</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2019</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2019</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2019</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2019</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2019</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2019</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2019</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2019</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2019</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2019</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2019</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2019</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2019</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2019</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2023</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2023</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2023</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2023</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2023</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2023</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2023</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2023</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2023</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2023</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2023</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2023</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2023</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2023</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2023</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2023</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2023</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2023</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2023</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2023</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2023</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2023</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2023</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2023</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2023</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2023</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2023</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2023</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2023</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2023</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2023</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2023</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2023</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2023</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2023</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2019</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2019</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2019</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2019</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2019</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2019</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2019</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2019</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2019</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2019</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2019</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2019</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2019</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2019</v>
      </c>
      <c r="F2318" t="s">
        <v>33</v>
      </c>
      <c r="G2318" t="s">
        <v>34</v>
      </c>
      <c r="H2318" t="s">
        <v>30</v>
      </c>
      <c r="I2318" t="s">
        <v>16</v>
      </c>
      <c r="J2318">
        <v>2.3202257E-2</v>
      </c>
      <c r="K2318">
        <v>16.850000000000001</v>
      </c>
      <c r="L2318">
        <v>45.942799999999998</v>
      </c>
      <c r="M2318">
        <v>4.2</v>
      </c>
    </row>
    <row r="2319" spans="1:13" x14ac:dyDescent="0.3">
      <c r="A2319" t="s">
        <v>10</v>
      </c>
      <c r="B2319">
        <v>2318</v>
      </c>
      <c r="C2319" t="s">
        <v>812</v>
      </c>
      <c r="D2319" t="s">
        <v>32</v>
      </c>
      <c r="E2319">
        <v>2019</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2023</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2023</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2023</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2023</v>
      </c>
      <c r="F2323" t="s">
        <v>37</v>
      </c>
      <c r="G2323" t="s">
        <v>34</v>
      </c>
      <c r="H2323" t="s">
        <v>30</v>
      </c>
      <c r="I2323" t="s">
        <v>16</v>
      </c>
      <c r="J2323">
        <v>0</v>
      </c>
      <c r="K2323">
        <v>19.2</v>
      </c>
      <c r="L2323">
        <v>153.3314</v>
      </c>
      <c r="M2323">
        <v>4.2</v>
      </c>
    </row>
    <row r="2324" spans="1:13" x14ac:dyDescent="0.3">
      <c r="A2324" t="s">
        <v>10</v>
      </c>
      <c r="B2324">
        <v>2323</v>
      </c>
      <c r="C2324" t="s">
        <v>1120</v>
      </c>
      <c r="D2324" t="s">
        <v>67</v>
      </c>
      <c r="E2324">
        <v>2023</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2023</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2023</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2023</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2023</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2023</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2023</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2023</v>
      </c>
      <c r="F2331" t="s">
        <v>37</v>
      </c>
      <c r="G2331" t="s">
        <v>34</v>
      </c>
      <c r="H2331" t="s">
        <v>15</v>
      </c>
      <c r="I2331" t="s">
        <v>16</v>
      </c>
      <c r="J2331">
        <v>0</v>
      </c>
      <c r="K2331">
        <v>10.3</v>
      </c>
      <c r="L2331">
        <v>115.7176</v>
      </c>
      <c r="M2331">
        <v>4.2</v>
      </c>
    </row>
    <row r="2332" spans="1:13" x14ac:dyDescent="0.3">
      <c r="A2332" t="s">
        <v>10</v>
      </c>
      <c r="B2332">
        <v>2331</v>
      </c>
      <c r="C2332" t="s">
        <v>678</v>
      </c>
      <c r="D2332" t="s">
        <v>12</v>
      </c>
      <c r="E2332">
        <v>2023</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2023</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2023</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2023</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2023</v>
      </c>
      <c r="F2336" t="s">
        <v>37</v>
      </c>
      <c r="G2336" t="s">
        <v>34</v>
      </c>
      <c r="H2336" t="s">
        <v>15</v>
      </c>
      <c r="I2336" t="s">
        <v>16</v>
      </c>
      <c r="J2336">
        <v>4.3202213000000003E-2</v>
      </c>
      <c r="K2336">
        <v>14.6</v>
      </c>
      <c r="L2336">
        <v>110.1254</v>
      </c>
      <c r="M2336">
        <v>4.2</v>
      </c>
    </row>
    <row r="2337" spans="1:13" x14ac:dyDescent="0.3">
      <c r="A2337" t="s">
        <v>10</v>
      </c>
      <c r="B2337">
        <v>2336</v>
      </c>
      <c r="C2337" t="s">
        <v>363</v>
      </c>
      <c r="D2337" t="s">
        <v>12</v>
      </c>
      <c r="E2337">
        <v>2023</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2023</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2023</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2023</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2023</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2023</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2023</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2023</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2023</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2023</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2019</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2023</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2019</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2019</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2023</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2023</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2021</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2021</v>
      </c>
      <c r="F2354" t="s">
        <v>50</v>
      </c>
      <c r="G2354" t="s">
        <v>34</v>
      </c>
      <c r="H2354" t="s">
        <v>26</v>
      </c>
      <c r="I2354" t="s">
        <v>16</v>
      </c>
      <c r="J2354">
        <v>0.12622022699999999</v>
      </c>
      <c r="K2354">
        <v>17</v>
      </c>
      <c r="L2354">
        <v>126.7362</v>
      </c>
      <c r="M2354">
        <v>4.2</v>
      </c>
    </row>
    <row r="2355" spans="1:13" x14ac:dyDescent="0.3">
      <c r="A2355" t="s">
        <v>17</v>
      </c>
      <c r="B2355">
        <v>2354</v>
      </c>
      <c r="C2355" t="s">
        <v>173</v>
      </c>
      <c r="D2355" t="s">
        <v>42</v>
      </c>
      <c r="E2355">
        <v>2021</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2021</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2021</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2021</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2021</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2021</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2021</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2021</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2021</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2021</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2021</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2021</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2021</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2021</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2021</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2021</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2021</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2021</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2021</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2021</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2021</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2021</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2021</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2021</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2021</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2021</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2021</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2021</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2021</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2021</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2021</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2021</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2021</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2021</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2021</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2021</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2021</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2021</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2021</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2021</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2021</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2021</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2021</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2021</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2021</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2021</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2021</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2021</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2021</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2021</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2021</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2021</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2021</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2021</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2021</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2021</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2021</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2021</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2021</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2021</v>
      </c>
      <c r="F2414" t="s">
        <v>50</v>
      </c>
      <c r="G2414" t="s">
        <v>34</v>
      </c>
      <c r="H2414" t="s">
        <v>26</v>
      </c>
      <c r="I2414" t="s">
        <v>16</v>
      </c>
      <c r="J2414">
        <v>0</v>
      </c>
      <c r="K2414">
        <v>12.6</v>
      </c>
      <c r="L2414">
        <v>248.8092</v>
      </c>
      <c r="M2414">
        <v>4.2</v>
      </c>
    </row>
    <row r="2415" spans="1:13" x14ac:dyDescent="0.3">
      <c r="A2415" t="s">
        <v>10</v>
      </c>
      <c r="B2415">
        <v>2414</v>
      </c>
      <c r="C2415" t="s">
        <v>863</v>
      </c>
      <c r="D2415" t="s">
        <v>12</v>
      </c>
      <c r="E2415">
        <v>2021</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2021</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2021</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2021</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2021</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2021</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2021</v>
      </c>
      <c r="F2421" t="s">
        <v>50</v>
      </c>
      <c r="G2421" t="s">
        <v>34</v>
      </c>
      <c r="H2421" t="s">
        <v>26</v>
      </c>
      <c r="I2421" t="s">
        <v>16</v>
      </c>
      <c r="J2421">
        <v>0</v>
      </c>
      <c r="K2421">
        <v>11.35</v>
      </c>
      <c r="L2421">
        <v>103.0016</v>
      </c>
      <c r="M2421">
        <v>4.2</v>
      </c>
    </row>
    <row r="2422" spans="1:13" x14ac:dyDescent="0.3">
      <c r="A2422" t="s">
        <v>10</v>
      </c>
      <c r="B2422">
        <v>2421</v>
      </c>
      <c r="C2422" t="s">
        <v>811</v>
      </c>
      <c r="D2422" t="s">
        <v>48</v>
      </c>
      <c r="E2422">
        <v>2021</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2021</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2021</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2021</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2021</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2021</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2021</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2016</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2016</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2016</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2016</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2016</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2016</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2016</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2016</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2016</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2016</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2016</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2016</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2016</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2016</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2016</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2016</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2016</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2016</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2016</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2016</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2016</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2016</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2016</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2016</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2016</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2016</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2016</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2016</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2016</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2016</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2016</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2016</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2016</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2016</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2016</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2016</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2016</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2016</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2016</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2016</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2016</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2016</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2018</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2018</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2018</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2018</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2018</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2018</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2018</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2018</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2018</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2018</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2018</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2018</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2018</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2018</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2018</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2018</v>
      </c>
      <c r="F2486" t="s">
        <v>29</v>
      </c>
      <c r="G2486" t="s">
        <v>21</v>
      </c>
      <c r="H2486" t="s">
        <v>30</v>
      </c>
      <c r="I2486" t="s">
        <v>16</v>
      </c>
      <c r="J2486">
        <v>0.1449202</v>
      </c>
      <c r="K2486">
        <v>12.15</v>
      </c>
      <c r="L2486">
        <v>224.44040000000001</v>
      </c>
      <c r="M2486">
        <v>4.2</v>
      </c>
    </row>
    <row r="2487" spans="1:13" x14ac:dyDescent="0.3">
      <c r="A2487" t="s">
        <v>17</v>
      </c>
      <c r="B2487">
        <v>2486</v>
      </c>
      <c r="C2487" t="s">
        <v>297</v>
      </c>
      <c r="D2487" t="s">
        <v>19</v>
      </c>
      <c r="E2487">
        <v>2018</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2018</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2018</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2018</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2018</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2018</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2018</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2018</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2018</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2018</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2018</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2018</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2018</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2018</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2018</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2018</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2018</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2018</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2018</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2018</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2018</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2018</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2018</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2018</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2018</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2018</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2018</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2018</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2018</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2018</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2018</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2018</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2018</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2018</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2018</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2018</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2018</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2018</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2018</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2018</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2018</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2018</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2018</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2018</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2024</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2024</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2024</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2024</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2024</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2024</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2024</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2024</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2024</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2024</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2024</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2024</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2024</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2024</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2024</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2024</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2024</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2024</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2024</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2024</v>
      </c>
      <c r="F2550" t="s">
        <v>20</v>
      </c>
      <c r="G2550" t="s">
        <v>21</v>
      </c>
      <c r="H2550" t="s">
        <v>15</v>
      </c>
      <c r="I2550" t="s">
        <v>22</v>
      </c>
      <c r="J2550">
        <v>0</v>
      </c>
      <c r="K2550">
        <v>20.5</v>
      </c>
      <c r="L2550">
        <v>37.119</v>
      </c>
      <c r="M2550">
        <v>4.2</v>
      </c>
    </row>
    <row r="2551" spans="1:13" x14ac:dyDescent="0.3">
      <c r="A2551" t="s">
        <v>17</v>
      </c>
      <c r="B2551">
        <v>2550</v>
      </c>
      <c r="C2551" t="s">
        <v>861</v>
      </c>
      <c r="D2551" t="s">
        <v>54</v>
      </c>
      <c r="E2551">
        <v>2024</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2024</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2024</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2024</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2024</v>
      </c>
      <c r="F2555" t="s">
        <v>20</v>
      </c>
      <c r="G2555" t="s">
        <v>21</v>
      </c>
      <c r="H2555" t="s">
        <v>15</v>
      </c>
      <c r="I2555" t="s">
        <v>22</v>
      </c>
      <c r="J2555">
        <v>0</v>
      </c>
      <c r="K2555">
        <v>11.5</v>
      </c>
      <c r="L2555">
        <v>119.5124</v>
      </c>
      <c r="M2555">
        <v>4.2</v>
      </c>
    </row>
    <row r="2556" spans="1:13" x14ac:dyDescent="0.3">
      <c r="A2556" t="s">
        <v>17</v>
      </c>
      <c r="B2556">
        <v>2555</v>
      </c>
      <c r="C2556" t="s">
        <v>1341</v>
      </c>
      <c r="D2556" t="s">
        <v>48</v>
      </c>
      <c r="E2556">
        <v>2024</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2024</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2024</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2024</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2024</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2024</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2024</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2024</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2024</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2024</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2024</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2024</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2024</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2024</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2024</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2024</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2024</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2024</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2024</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2024</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2024</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2024</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2024</v>
      </c>
      <c r="F2578" t="s">
        <v>20</v>
      </c>
      <c r="G2578" t="s">
        <v>21</v>
      </c>
      <c r="H2578" t="s">
        <v>15</v>
      </c>
      <c r="I2578" t="s">
        <v>22</v>
      </c>
      <c r="J2578">
        <v>0</v>
      </c>
      <c r="K2578">
        <v>15.1</v>
      </c>
      <c r="L2578">
        <v>63.7194</v>
      </c>
      <c r="M2578">
        <v>4.2</v>
      </c>
    </row>
    <row r="2579" spans="1:13" x14ac:dyDescent="0.3">
      <c r="A2579" t="s">
        <v>10</v>
      </c>
      <c r="B2579">
        <v>2578</v>
      </c>
      <c r="C2579" t="s">
        <v>1054</v>
      </c>
      <c r="D2579" t="s">
        <v>12</v>
      </c>
      <c r="E2579">
        <v>2024</v>
      </c>
      <c r="F2579" t="s">
        <v>20</v>
      </c>
      <c r="G2579" t="s">
        <v>21</v>
      </c>
      <c r="H2579" t="s">
        <v>15</v>
      </c>
      <c r="I2579" t="s">
        <v>22</v>
      </c>
      <c r="J2579">
        <v>0.10420201900000001</v>
      </c>
      <c r="K2579">
        <v>15.2</v>
      </c>
      <c r="L2579">
        <v>176.50540000000001</v>
      </c>
      <c r="M2579">
        <v>4.2</v>
      </c>
    </row>
    <row r="2580" spans="1:13" x14ac:dyDescent="0.3">
      <c r="A2580" t="s">
        <v>10</v>
      </c>
      <c r="B2580">
        <v>2579</v>
      </c>
      <c r="C2580" t="s">
        <v>1027</v>
      </c>
      <c r="D2580" t="s">
        <v>12</v>
      </c>
      <c r="E2580">
        <v>2024</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2024</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2024</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2024</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2024</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2024</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2024</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2024</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2024</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2024</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2024</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2024</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2024</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2024</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2024</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2022</v>
      </c>
      <c r="F2595" t="s">
        <v>45</v>
      </c>
      <c r="G2595" t="s">
        <v>21</v>
      </c>
      <c r="H2595" t="s">
        <v>15</v>
      </c>
      <c r="I2595" t="s">
        <v>46</v>
      </c>
      <c r="J2595">
        <v>0.112718928</v>
      </c>
      <c r="L2595">
        <v>54.2956</v>
      </c>
      <c r="M2595">
        <v>4.2</v>
      </c>
    </row>
    <row r="2596" spans="1:13" x14ac:dyDescent="0.3">
      <c r="A2596" t="s">
        <v>17</v>
      </c>
      <c r="B2596">
        <v>2595</v>
      </c>
      <c r="C2596" t="s">
        <v>282</v>
      </c>
      <c r="D2596" t="s">
        <v>95</v>
      </c>
      <c r="E2596">
        <v>2022</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2022</v>
      </c>
      <c r="F2597" t="s">
        <v>45</v>
      </c>
      <c r="G2597" t="s">
        <v>21</v>
      </c>
      <c r="H2597" t="s">
        <v>15</v>
      </c>
      <c r="I2597" t="s">
        <v>46</v>
      </c>
      <c r="J2597">
        <v>5.6389439999999999E-3</v>
      </c>
      <c r="L2597">
        <v>184.9924</v>
      </c>
      <c r="M2597">
        <v>4.2</v>
      </c>
    </row>
    <row r="2598" spans="1:13" x14ac:dyDescent="0.3">
      <c r="A2598" t="s">
        <v>17</v>
      </c>
      <c r="B2598">
        <v>2597</v>
      </c>
      <c r="C2598" t="s">
        <v>852</v>
      </c>
      <c r="D2598" t="s">
        <v>95</v>
      </c>
      <c r="E2598">
        <v>2022</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2022</v>
      </c>
      <c r="F2599" t="s">
        <v>45</v>
      </c>
      <c r="G2599" t="s">
        <v>21</v>
      </c>
      <c r="H2599" t="s">
        <v>15</v>
      </c>
      <c r="I2599" t="s">
        <v>46</v>
      </c>
      <c r="J2599">
        <v>0.118783796</v>
      </c>
      <c r="L2599">
        <v>108.5596</v>
      </c>
      <c r="M2599">
        <v>4.2</v>
      </c>
    </row>
    <row r="2600" spans="1:13" x14ac:dyDescent="0.3">
      <c r="A2600" t="s">
        <v>17</v>
      </c>
      <c r="B2600">
        <v>2599</v>
      </c>
      <c r="C2600" t="s">
        <v>200</v>
      </c>
      <c r="D2600" t="s">
        <v>74</v>
      </c>
      <c r="E2600">
        <v>2022</v>
      </c>
      <c r="F2600" t="s">
        <v>45</v>
      </c>
      <c r="G2600" t="s">
        <v>21</v>
      </c>
      <c r="H2600" t="s">
        <v>15</v>
      </c>
      <c r="I2600" t="s">
        <v>46</v>
      </c>
      <c r="J2600">
        <v>2.1273160999999999E-2</v>
      </c>
      <c r="L2600">
        <v>229.1326</v>
      </c>
      <c r="M2600">
        <v>4.2</v>
      </c>
    </row>
    <row r="2601" spans="1:13" x14ac:dyDescent="0.3">
      <c r="A2601" t="s">
        <v>17</v>
      </c>
      <c r="B2601">
        <v>2600</v>
      </c>
      <c r="C2601" t="s">
        <v>66</v>
      </c>
      <c r="D2601" t="s">
        <v>67</v>
      </c>
      <c r="E2601">
        <v>2022</v>
      </c>
      <c r="F2601" t="s">
        <v>45</v>
      </c>
      <c r="G2601" t="s">
        <v>21</v>
      </c>
      <c r="H2601" t="s">
        <v>15</v>
      </c>
      <c r="I2601" t="s">
        <v>46</v>
      </c>
      <c r="J2601">
        <v>4.2037073000000001E-2</v>
      </c>
      <c r="L2601">
        <v>172.6764</v>
      </c>
      <c r="M2601">
        <v>4.2</v>
      </c>
    </row>
    <row r="2602" spans="1:13" x14ac:dyDescent="0.3">
      <c r="A2602" t="s">
        <v>17</v>
      </c>
      <c r="B2602">
        <v>2601</v>
      </c>
      <c r="C2602" t="s">
        <v>589</v>
      </c>
      <c r="D2602" t="s">
        <v>67</v>
      </c>
      <c r="E2602">
        <v>2022</v>
      </c>
      <c r="F2602" t="s">
        <v>45</v>
      </c>
      <c r="G2602" t="s">
        <v>21</v>
      </c>
      <c r="H2602" t="s">
        <v>15</v>
      </c>
      <c r="I2602" t="s">
        <v>46</v>
      </c>
      <c r="J2602">
        <v>3.0288215E-2</v>
      </c>
      <c r="L2602">
        <v>256.7672</v>
      </c>
      <c r="M2602">
        <v>4.2</v>
      </c>
    </row>
    <row r="2603" spans="1:13" x14ac:dyDescent="0.3">
      <c r="A2603" t="s">
        <v>17</v>
      </c>
      <c r="B2603">
        <v>2602</v>
      </c>
      <c r="C2603" t="s">
        <v>665</v>
      </c>
      <c r="D2603" t="s">
        <v>24</v>
      </c>
      <c r="E2603">
        <v>2022</v>
      </c>
      <c r="F2603" t="s">
        <v>45</v>
      </c>
      <c r="G2603" t="s">
        <v>21</v>
      </c>
      <c r="H2603" t="s">
        <v>15</v>
      </c>
      <c r="I2603" t="s">
        <v>46</v>
      </c>
      <c r="J2603">
        <v>8.2795450000000007E-2</v>
      </c>
      <c r="L2603">
        <v>245.8776</v>
      </c>
      <c r="M2603">
        <v>4.2</v>
      </c>
    </row>
    <row r="2604" spans="1:13" x14ac:dyDescent="0.3">
      <c r="A2604" t="s">
        <v>17</v>
      </c>
      <c r="B2604">
        <v>2603</v>
      </c>
      <c r="C2604" t="s">
        <v>1324</v>
      </c>
      <c r="D2604" t="s">
        <v>12</v>
      </c>
      <c r="E2604">
        <v>2022</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2022</v>
      </c>
      <c r="F2605" t="s">
        <v>45</v>
      </c>
      <c r="G2605" t="s">
        <v>21</v>
      </c>
      <c r="H2605" t="s">
        <v>15</v>
      </c>
      <c r="I2605" t="s">
        <v>46</v>
      </c>
      <c r="J2605">
        <v>7.5691712999999994E-2</v>
      </c>
      <c r="L2605">
        <v>98.241</v>
      </c>
      <c r="M2605">
        <v>4.2</v>
      </c>
    </row>
    <row r="2606" spans="1:13" x14ac:dyDescent="0.3">
      <c r="A2606" t="s">
        <v>17</v>
      </c>
      <c r="B2606">
        <v>2605</v>
      </c>
      <c r="C2606" t="s">
        <v>1038</v>
      </c>
      <c r="D2606" t="s">
        <v>12</v>
      </c>
      <c r="E2606">
        <v>2022</v>
      </c>
      <c r="F2606" t="s">
        <v>45</v>
      </c>
      <c r="G2606" t="s">
        <v>21</v>
      </c>
      <c r="H2606" t="s">
        <v>15</v>
      </c>
      <c r="I2606" t="s">
        <v>46</v>
      </c>
      <c r="J2606">
        <v>4.9478258999999997E-2</v>
      </c>
      <c r="L2606">
        <v>245.4144</v>
      </c>
      <c r="M2606">
        <v>4.2</v>
      </c>
    </row>
    <row r="2607" spans="1:13" x14ac:dyDescent="0.3">
      <c r="A2607" t="s">
        <v>17</v>
      </c>
      <c r="B2607">
        <v>2606</v>
      </c>
      <c r="C2607" t="s">
        <v>232</v>
      </c>
      <c r="D2607" t="s">
        <v>12</v>
      </c>
      <c r="E2607">
        <v>2022</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2022</v>
      </c>
      <c r="F2608" t="s">
        <v>45</v>
      </c>
      <c r="G2608" t="s">
        <v>21</v>
      </c>
      <c r="H2608" t="s">
        <v>15</v>
      </c>
      <c r="I2608" t="s">
        <v>46</v>
      </c>
      <c r="J2608">
        <v>7.6483450999999994E-2</v>
      </c>
      <c r="L2608">
        <v>43.4086</v>
      </c>
      <c r="M2608">
        <v>4.2</v>
      </c>
    </row>
    <row r="2609" spans="1:13" x14ac:dyDescent="0.3">
      <c r="A2609" t="s">
        <v>17</v>
      </c>
      <c r="B2609">
        <v>2608</v>
      </c>
      <c r="C2609" t="s">
        <v>375</v>
      </c>
      <c r="D2609" t="s">
        <v>61</v>
      </c>
      <c r="E2609">
        <v>2022</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2022</v>
      </c>
      <c r="F2610" t="s">
        <v>45</v>
      </c>
      <c r="G2610" t="s">
        <v>21</v>
      </c>
      <c r="H2610" t="s">
        <v>15</v>
      </c>
      <c r="I2610" t="s">
        <v>46</v>
      </c>
      <c r="J2610">
        <v>8.5197180000000008E-3</v>
      </c>
      <c r="L2610">
        <v>116.9492</v>
      </c>
      <c r="M2610">
        <v>4.2</v>
      </c>
    </row>
    <row r="2611" spans="1:13" x14ac:dyDescent="0.3">
      <c r="A2611" t="s">
        <v>17</v>
      </c>
      <c r="B2611">
        <v>2610</v>
      </c>
      <c r="C2611" t="s">
        <v>859</v>
      </c>
      <c r="D2611" t="s">
        <v>19</v>
      </c>
      <c r="E2611">
        <v>2022</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2022</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2022</v>
      </c>
      <c r="F2613" t="s">
        <v>45</v>
      </c>
      <c r="G2613" t="s">
        <v>21</v>
      </c>
      <c r="H2613" t="s">
        <v>15</v>
      </c>
      <c r="I2613" t="s">
        <v>46</v>
      </c>
      <c r="J2613">
        <v>7.0791390999999995E-2</v>
      </c>
      <c r="L2613">
        <v>46.4086</v>
      </c>
      <c r="M2613">
        <v>4.2</v>
      </c>
    </row>
    <row r="2614" spans="1:13" x14ac:dyDescent="0.3">
      <c r="A2614" t="s">
        <v>17</v>
      </c>
      <c r="B2614">
        <v>2613</v>
      </c>
      <c r="C2614" t="s">
        <v>297</v>
      </c>
      <c r="D2614" t="s">
        <v>19</v>
      </c>
      <c r="E2614">
        <v>2022</v>
      </c>
      <c r="F2614" t="s">
        <v>45</v>
      </c>
      <c r="G2614" t="s">
        <v>21</v>
      </c>
      <c r="H2614" t="s">
        <v>15</v>
      </c>
      <c r="I2614" t="s">
        <v>46</v>
      </c>
      <c r="J2614">
        <v>8.9343433E-2</v>
      </c>
      <c r="L2614">
        <v>157.3604</v>
      </c>
      <c r="M2614">
        <v>4.2</v>
      </c>
    </row>
    <row r="2615" spans="1:13" x14ac:dyDescent="0.3">
      <c r="A2615" t="s">
        <v>17</v>
      </c>
      <c r="B2615">
        <v>2614</v>
      </c>
      <c r="C2615" t="s">
        <v>1350</v>
      </c>
      <c r="D2615" t="s">
        <v>19</v>
      </c>
      <c r="E2615">
        <v>2022</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2022</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2022</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2022</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2022</v>
      </c>
      <c r="F2619" t="s">
        <v>45</v>
      </c>
      <c r="G2619" t="s">
        <v>21</v>
      </c>
      <c r="H2619" t="s">
        <v>15</v>
      </c>
      <c r="I2619" t="s">
        <v>46</v>
      </c>
      <c r="J2619">
        <v>0.124110734</v>
      </c>
      <c r="L2619">
        <v>111.7544</v>
      </c>
      <c r="M2619">
        <v>4.2</v>
      </c>
    </row>
    <row r="2620" spans="1:13" x14ac:dyDescent="0.3">
      <c r="A2620" t="s">
        <v>17</v>
      </c>
      <c r="B2620">
        <v>2619</v>
      </c>
      <c r="C2620" t="s">
        <v>1351</v>
      </c>
      <c r="D2620" t="s">
        <v>54</v>
      </c>
      <c r="E2620">
        <v>2022</v>
      </c>
      <c r="F2620" t="s">
        <v>45</v>
      </c>
      <c r="G2620" t="s">
        <v>21</v>
      </c>
      <c r="H2620" t="s">
        <v>15</v>
      </c>
      <c r="I2620" t="s">
        <v>46</v>
      </c>
      <c r="J2620">
        <v>8.9032120000000006E-3</v>
      </c>
      <c r="L2620">
        <v>120.9756</v>
      </c>
      <c r="M2620">
        <v>4.2</v>
      </c>
    </row>
    <row r="2621" spans="1:13" x14ac:dyDescent="0.3">
      <c r="A2621" t="s">
        <v>17</v>
      </c>
      <c r="B2621">
        <v>2620</v>
      </c>
      <c r="C2621" t="s">
        <v>998</v>
      </c>
      <c r="D2621" t="s">
        <v>64</v>
      </c>
      <c r="E2621">
        <v>2022</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2022</v>
      </c>
      <c r="F2622" t="s">
        <v>45</v>
      </c>
      <c r="G2622" t="s">
        <v>21</v>
      </c>
      <c r="H2622" t="s">
        <v>15</v>
      </c>
      <c r="I2622" t="s">
        <v>46</v>
      </c>
      <c r="J2622">
        <v>1.520491E-2</v>
      </c>
      <c r="L2622">
        <v>197.20840000000001</v>
      </c>
      <c r="M2622">
        <v>4.2</v>
      </c>
    </row>
    <row r="2623" spans="1:13" x14ac:dyDescent="0.3">
      <c r="A2623" t="s">
        <v>17</v>
      </c>
      <c r="B2623">
        <v>2622</v>
      </c>
      <c r="C2623" t="s">
        <v>1353</v>
      </c>
      <c r="D2623" t="s">
        <v>48</v>
      </c>
      <c r="E2623">
        <v>2022</v>
      </c>
      <c r="F2623" t="s">
        <v>45</v>
      </c>
      <c r="G2623" t="s">
        <v>21</v>
      </c>
      <c r="H2623" t="s">
        <v>15</v>
      </c>
      <c r="I2623" t="s">
        <v>46</v>
      </c>
      <c r="J2623">
        <v>0</v>
      </c>
      <c r="L2623">
        <v>119.8124</v>
      </c>
      <c r="M2623">
        <v>4.2</v>
      </c>
    </row>
    <row r="2624" spans="1:13" x14ac:dyDescent="0.3">
      <c r="A2624" t="s">
        <v>17</v>
      </c>
      <c r="B2624">
        <v>2623</v>
      </c>
      <c r="C2624" t="s">
        <v>1284</v>
      </c>
      <c r="D2624" t="s">
        <v>48</v>
      </c>
      <c r="E2624">
        <v>2022</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2022</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2022</v>
      </c>
      <c r="F2626" t="s">
        <v>45</v>
      </c>
      <c r="G2626" t="s">
        <v>21</v>
      </c>
      <c r="H2626" t="s">
        <v>15</v>
      </c>
      <c r="I2626" t="s">
        <v>46</v>
      </c>
      <c r="J2626">
        <v>0</v>
      </c>
      <c r="L2626">
        <v>240.62219999999999</v>
      </c>
      <c r="M2626">
        <v>4.2</v>
      </c>
    </row>
    <row r="2627" spans="1:13" x14ac:dyDescent="0.3">
      <c r="A2627" t="s">
        <v>17</v>
      </c>
      <c r="B2627">
        <v>2626</v>
      </c>
      <c r="C2627" t="s">
        <v>1355</v>
      </c>
      <c r="D2627" t="s">
        <v>48</v>
      </c>
      <c r="E2627">
        <v>2022</v>
      </c>
      <c r="F2627" t="s">
        <v>45</v>
      </c>
      <c r="G2627" t="s">
        <v>21</v>
      </c>
      <c r="H2627" t="s">
        <v>15</v>
      </c>
      <c r="I2627" t="s">
        <v>46</v>
      </c>
      <c r="J2627">
        <v>3.0657949E-2</v>
      </c>
      <c r="L2627">
        <v>50.500799999999998</v>
      </c>
      <c r="M2627">
        <v>4.2</v>
      </c>
    </row>
    <row r="2628" spans="1:13" x14ac:dyDescent="0.3">
      <c r="A2628" t="s">
        <v>17</v>
      </c>
      <c r="B2628">
        <v>2627</v>
      </c>
      <c r="C2628" t="s">
        <v>917</v>
      </c>
      <c r="D2628" t="s">
        <v>48</v>
      </c>
      <c r="E2628">
        <v>2022</v>
      </c>
      <c r="F2628" t="s">
        <v>45</v>
      </c>
      <c r="G2628" t="s">
        <v>21</v>
      </c>
      <c r="H2628" t="s">
        <v>15</v>
      </c>
      <c r="I2628" t="s">
        <v>46</v>
      </c>
      <c r="J2628">
        <v>1.8942606000000001E-2</v>
      </c>
      <c r="L2628">
        <v>236.0248</v>
      </c>
      <c r="M2628">
        <v>4.2</v>
      </c>
    </row>
    <row r="2629" spans="1:13" x14ac:dyDescent="0.3">
      <c r="A2629" t="s">
        <v>17</v>
      </c>
      <c r="B2629">
        <v>2628</v>
      </c>
      <c r="C2629" t="s">
        <v>178</v>
      </c>
      <c r="D2629" t="s">
        <v>48</v>
      </c>
      <c r="E2629">
        <v>2022</v>
      </c>
      <c r="F2629" t="s">
        <v>45</v>
      </c>
      <c r="G2629" t="s">
        <v>21</v>
      </c>
      <c r="H2629" t="s">
        <v>15</v>
      </c>
      <c r="I2629" t="s">
        <v>46</v>
      </c>
      <c r="J2629">
        <v>5.1924192000000001E-2</v>
      </c>
      <c r="L2629">
        <v>121.0072</v>
      </c>
      <c r="M2629">
        <v>4.2</v>
      </c>
    </row>
    <row r="2630" spans="1:13" x14ac:dyDescent="0.3">
      <c r="A2630" t="s">
        <v>17</v>
      </c>
      <c r="B2630">
        <v>2629</v>
      </c>
      <c r="C2630" t="s">
        <v>31</v>
      </c>
      <c r="D2630" t="s">
        <v>32</v>
      </c>
      <c r="E2630">
        <v>2022</v>
      </c>
      <c r="F2630" t="s">
        <v>45</v>
      </c>
      <c r="G2630" t="s">
        <v>21</v>
      </c>
      <c r="H2630" t="s">
        <v>15</v>
      </c>
      <c r="I2630" t="s">
        <v>46</v>
      </c>
      <c r="J2630">
        <v>3.3737272999999998E-2</v>
      </c>
      <c r="L2630">
        <v>56.6614</v>
      </c>
      <c r="M2630">
        <v>4.2</v>
      </c>
    </row>
    <row r="2631" spans="1:13" x14ac:dyDescent="0.3">
      <c r="A2631" t="s">
        <v>17</v>
      </c>
      <c r="B2631">
        <v>2630</v>
      </c>
      <c r="C2631" t="s">
        <v>1356</v>
      </c>
      <c r="D2631" t="s">
        <v>32</v>
      </c>
      <c r="E2631">
        <v>2022</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2022</v>
      </c>
      <c r="F2632" t="s">
        <v>45</v>
      </c>
      <c r="G2632" t="s">
        <v>21</v>
      </c>
      <c r="H2632" t="s">
        <v>15</v>
      </c>
      <c r="I2632" t="s">
        <v>46</v>
      </c>
      <c r="J2632">
        <v>0.122242847</v>
      </c>
      <c r="L2632">
        <v>207.56379999999999</v>
      </c>
      <c r="M2632">
        <v>4.2</v>
      </c>
    </row>
    <row r="2633" spans="1:13" x14ac:dyDescent="0.3">
      <c r="A2633" t="s">
        <v>10</v>
      </c>
      <c r="B2633">
        <v>2632</v>
      </c>
      <c r="C2633" t="s">
        <v>551</v>
      </c>
      <c r="D2633" t="s">
        <v>95</v>
      </c>
      <c r="E2633">
        <v>2022</v>
      </c>
      <c r="F2633" t="s">
        <v>45</v>
      </c>
      <c r="G2633" t="s">
        <v>21</v>
      </c>
      <c r="H2633" t="s">
        <v>15</v>
      </c>
      <c r="I2633" t="s">
        <v>46</v>
      </c>
      <c r="J2633">
        <v>5.3576850000000002E-2</v>
      </c>
      <c r="L2633">
        <v>122.2072</v>
      </c>
      <c r="M2633">
        <v>4.2</v>
      </c>
    </row>
    <row r="2634" spans="1:13" x14ac:dyDescent="0.3">
      <c r="A2634" t="s">
        <v>10</v>
      </c>
      <c r="B2634">
        <v>2633</v>
      </c>
      <c r="C2634" t="s">
        <v>1095</v>
      </c>
      <c r="D2634" t="s">
        <v>95</v>
      </c>
      <c r="E2634">
        <v>2022</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2022</v>
      </c>
      <c r="F2635" t="s">
        <v>45</v>
      </c>
      <c r="G2635" t="s">
        <v>21</v>
      </c>
      <c r="H2635" t="s">
        <v>15</v>
      </c>
      <c r="I2635" t="s">
        <v>46</v>
      </c>
      <c r="J2635">
        <v>7.5384242000000004E-2</v>
      </c>
      <c r="L2635">
        <v>262.7568</v>
      </c>
      <c r="M2635">
        <v>4.2</v>
      </c>
    </row>
    <row r="2636" spans="1:13" x14ac:dyDescent="0.3">
      <c r="A2636" t="s">
        <v>10</v>
      </c>
      <c r="B2636">
        <v>2635</v>
      </c>
      <c r="C2636" t="s">
        <v>1138</v>
      </c>
      <c r="D2636" t="s">
        <v>57</v>
      </c>
      <c r="E2636">
        <v>2022</v>
      </c>
      <c r="F2636" t="s">
        <v>45</v>
      </c>
      <c r="G2636" t="s">
        <v>21</v>
      </c>
      <c r="H2636" t="s">
        <v>15</v>
      </c>
      <c r="I2636" t="s">
        <v>46</v>
      </c>
      <c r="J2636">
        <v>2.923013E-2</v>
      </c>
      <c r="L2636">
        <v>189.4556</v>
      </c>
      <c r="M2636">
        <v>4.2</v>
      </c>
    </row>
    <row r="2637" spans="1:13" x14ac:dyDescent="0.3">
      <c r="A2637" t="s">
        <v>10</v>
      </c>
      <c r="B2637">
        <v>2636</v>
      </c>
      <c r="C2637" t="s">
        <v>1358</v>
      </c>
      <c r="D2637" t="s">
        <v>28</v>
      </c>
      <c r="E2637">
        <v>2022</v>
      </c>
      <c r="F2637" t="s">
        <v>45</v>
      </c>
      <c r="G2637" t="s">
        <v>21</v>
      </c>
      <c r="H2637" t="s">
        <v>15</v>
      </c>
      <c r="I2637" t="s">
        <v>46</v>
      </c>
      <c r="J2637">
        <v>1.612717E-2</v>
      </c>
      <c r="L2637">
        <v>189.35560000000001</v>
      </c>
      <c r="M2637">
        <v>4.2</v>
      </c>
    </row>
    <row r="2638" spans="1:13" x14ac:dyDescent="0.3">
      <c r="A2638" t="s">
        <v>10</v>
      </c>
      <c r="B2638">
        <v>2637</v>
      </c>
      <c r="C2638" t="s">
        <v>1050</v>
      </c>
      <c r="D2638" t="s">
        <v>28</v>
      </c>
      <c r="E2638">
        <v>2022</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2022</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2022</v>
      </c>
      <c r="F2640" t="s">
        <v>45</v>
      </c>
      <c r="G2640" t="s">
        <v>21</v>
      </c>
      <c r="H2640" t="s">
        <v>15</v>
      </c>
      <c r="I2640" t="s">
        <v>46</v>
      </c>
      <c r="J2640">
        <v>6.3024670000000005E-2</v>
      </c>
      <c r="L2640">
        <v>181.6318</v>
      </c>
      <c r="M2640">
        <v>4.2</v>
      </c>
    </row>
    <row r="2641" spans="1:13" x14ac:dyDescent="0.3">
      <c r="A2641" t="s">
        <v>10</v>
      </c>
      <c r="B2641">
        <v>2640</v>
      </c>
      <c r="C2641" t="s">
        <v>554</v>
      </c>
      <c r="D2641" t="s">
        <v>67</v>
      </c>
      <c r="E2641">
        <v>2022</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2022</v>
      </c>
      <c r="F2642" t="s">
        <v>45</v>
      </c>
      <c r="G2642" t="s">
        <v>21</v>
      </c>
      <c r="H2642" t="s">
        <v>15</v>
      </c>
      <c r="I2642" t="s">
        <v>46</v>
      </c>
      <c r="J2642">
        <v>3.2296885999999997E-2</v>
      </c>
      <c r="L2642">
        <v>144.0102</v>
      </c>
      <c r="M2642">
        <v>4.2</v>
      </c>
    </row>
    <row r="2643" spans="1:13" x14ac:dyDescent="0.3">
      <c r="A2643" t="s">
        <v>10</v>
      </c>
      <c r="B2643">
        <v>2642</v>
      </c>
      <c r="C2643" t="s">
        <v>1361</v>
      </c>
      <c r="D2643" t="s">
        <v>24</v>
      </c>
      <c r="E2643">
        <v>2022</v>
      </c>
      <c r="F2643" t="s">
        <v>45</v>
      </c>
      <c r="G2643" t="s">
        <v>21</v>
      </c>
      <c r="H2643" t="s">
        <v>15</v>
      </c>
      <c r="I2643" t="s">
        <v>46</v>
      </c>
      <c r="J2643">
        <v>0</v>
      </c>
      <c r="L2643">
        <v>130.53100000000001</v>
      </c>
      <c r="M2643">
        <v>4.2</v>
      </c>
    </row>
    <row r="2644" spans="1:13" x14ac:dyDescent="0.3">
      <c r="A2644" t="s">
        <v>10</v>
      </c>
      <c r="B2644">
        <v>2643</v>
      </c>
      <c r="C2644" t="s">
        <v>280</v>
      </c>
      <c r="D2644" t="s">
        <v>12</v>
      </c>
      <c r="E2644">
        <v>2022</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2022</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2022</v>
      </c>
      <c r="F2646" t="s">
        <v>45</v>
      </c>
      <c r="G2646" t="s">
        <v>21</v>
      </c>
      <c r="H2646" t="s">
        <v>15</v>
      </c>
      <c r="I2646" t="s">
        <v>46</v>
      </c>
      <c r="J2646">
        <v>8.9512542E-2</v>
      </c>
      <c r="L2646">
        <v>133.1626</v>
      </c>
      <c r="M2646">
        <v>4.2</v>
      </c>
    </row>
    <row r="2647" spans="1:13" x14ac:dyDescent="0.3">
      <c r="A2647" t="s">
        <v>10</v>
      </c>
      <c r="B2647">
        <v>2646</v>
      </c>
      <c r="C2647" t="s">
        <v>319</v>
      </c>
      <c r="D2647" t="s">
        <v>48</v>
      </c>
      <c r="E2647">
        <v>2022</v>
      </c>
      <c r="F2647" t="s">
        <v>45</v>
      </c>
      <c r="G2647" t="s">
        <v>21</v>
      </c>
      <c r="H2647" t="s">
        <v>15</v>
      </c>
      <c r="I2647" t="s">
        <v>46</v>
      </c>
      <c r="J2647">
        <v>0.104786172</v>
      </c>
      <c r="L2647">
        <v>172.2764</v>
      </c>
      <c r="M2647">
        <v>4.2</v>
      </c>
    </row>
    <row r="2648" spans="1:13" x14ac:dyDescent="0.3">
      <c r="A2648" t="s">
        <v>10</v>
      </c>
      <c r="B2648">
        <v>2647</v>
      </c>
      <c r="C2648" t="s">
        <v>1031</v>
      </c>
      <c r="D2648" t="s">
        <v>48</v>
      </c>
      <c r="E2648">
        <v>2022</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2022</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2017</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2022</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2017</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2024</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2020</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2021</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2023</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2019</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2024</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2019</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2021</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2023</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2023</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2023</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2018</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2019</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2023</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2022</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2022</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2022</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2018</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2020</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2019</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2017</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2018</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2020</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2019</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2020</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2016</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2016</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2024</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2019</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2023</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2019</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2022</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2019</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2024</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2018</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2019</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2019</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2019</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2019</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2020</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2021</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2020</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2018</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2020</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2024</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2022</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2020</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2024</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2024</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2018</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2016</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2024</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2022</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2016</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2022</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2017</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2017</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2017</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2017</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2017</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2017</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2017</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2017</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2017</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2017</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2017</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2017</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2017</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2017</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2017</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2017</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2017</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2017</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2017</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2017</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2017</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2017</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2017</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2017</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2017</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2017</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2017</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2017</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2017</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2017</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2017</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2017</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2017</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2017</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2017</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2017</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2017</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2017</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2017</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2017</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2017</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2017</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2017</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2017</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2017</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2022</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2022</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2022</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2022</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2022</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2022</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2022</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2022</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2022</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2022</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2022</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2022</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2022</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2022</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2022</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2022</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2022</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2022</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2022</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2022</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2022</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2022</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2022</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2022</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2022</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2022</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2022</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2022</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2022</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2022</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2022</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2022</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2022</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2020</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2020</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2020</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2020</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2020</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2020</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2020</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2020</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2020</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2020</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2020</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2020</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2020</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2020</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2020</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2020</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2020</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2020</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2020</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2020</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2020</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2020</v>
      </c>
      <c r="F2807" t="s">
        <v>25</v>
      </c>
      <c r="G2807" t="s">
        <v>14</v>
      </c>
      <c r="H2807" t="s">
        <v>26</v>
      </c>
      <c r="I2807" t="s">
        <v>16</v>
      </c>
      <c r="J2807">
        <v>3.2024535E-2</v>
      </c>
      <c r="K2807">
        <v>9</v>
      </c>
      <c r="L2807">
        <v>101.80159999999999</v>
      </c>
      <c r="M2807">
        <v>4.0999999999999996</v>
      </c>
    </row>
    <row r="2808" spans="1:13" x14ac:dyDescent="0.3">
      <c r="A2808" t="s">
        <v>17</v>
      </c>
      <c r="B2808">
        <v>2807</v>
      </c>
      <c r="C2808" t="s">
        <v>1393</v>
      </c>
      <c r="D2808" t="s">
        <v>42</v>
      </c>
      <c r="E2808">
        <v>2020</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2020</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2020</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2020</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2020</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2020</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2020</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2020</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2020</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2020</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2020</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2020</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2020</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2020</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2020</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2020</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2020</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2020</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2020</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2020</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2020</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2020</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2020</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2020</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2020</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2020</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2020</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2020</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2020</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2020</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2020</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2020</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2020</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2020</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2020</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2020</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2019</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2019</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2019</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2023</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2023</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2019</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2019</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2019</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2019</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2019</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2019</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2019</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2019</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2019</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2019</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2019</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2019</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2019</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2019</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2019</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2019</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2019</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2019</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2019</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2019</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2019</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2019</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2019</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2019</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2019</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2019</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2023</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2023</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2023</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2023</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2023</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2023</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2023</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2023</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2023</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2023</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2023</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2023</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2023</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2023</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2023</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2023</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2023</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2023</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2023</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2023</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2023</v>
      </c>
      <c r="F2895" t="s">
        <v>37</v>
      </c>
      <c r="G2895" t="s">
        <v>34</v>
      </c>
      <c r="H2895" t="s">
        <v>26</v>
      </c>
      <c r="I2895" t="s">
        <v>16</v>
      </c>
      <c r="J2895">
        <v>3.6124109999999998E-3</v>
      </c>
      <c r="K2895">
        <v>5.88</v>
      </c>
      <c r="L2895">
        <v>154.2022</v>
      </c>
      <c r="M2895">
        <v>4.0999999999999996</v>
      </c>
    </row>
    <row r="2896" spans="1:13" x14ac:dyDescent="0.3">
      <c r="A2896" t="s">
        <v>17</v>
      </c>
      <c r="B2896">
        <v>2895</v>
      </c>
      <c r="C2896" t="s">
        <v>717</v>
      </c>
      <c r="D2896" t="s">
        <v>61</v>
      </c>
      <c r="E2896">
        <v>2023</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2023</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2023</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2023</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2023</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2023</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2023</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2023</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2023</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2023</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2023</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2023</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2023</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2023</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2023</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2023</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2023</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2019</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2019</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2019</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2019</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2019</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2019</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2019</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2019</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2019</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2019</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2019</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2019</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2019</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2019</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2023</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2023</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2023</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2023</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2023</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2023</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2023</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2023</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2023</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2023</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2023</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2023</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2019</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2019</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2023</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2019</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2023</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2021</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2021</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2021</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2021</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2021</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2021</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2021</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2021</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2021</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2021</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2021</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2021</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2021</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2021</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2021</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2021</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2021</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2021</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2021</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2021</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2021</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2021</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2021</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2021</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2021</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2021</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2021</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2021</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2021</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2021</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2021</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2021</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2021</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2021</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2021</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2021</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2021</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2021</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2021</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2021</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2021</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2021</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2021</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2021</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2021</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2021</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2021</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2021</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2021</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2021</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2016</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2016</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2016</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2016</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2016</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2016</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2016</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2016</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2016</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2016</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2016</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2016</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2016</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2016</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2016</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2016</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2016</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2016</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2016</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2016</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2016</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2016</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2016</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2016</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2016</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2016</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2016</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2016</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2016</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2016</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2016</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2016</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2016</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2016</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2018</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2018</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2018</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2018</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2018</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2018</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2018</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2018</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2018</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2018</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2018</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2018</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2018</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2018</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2018</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2018</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2018</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2018</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2018</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2018</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2018</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2018</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2018</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2018</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2018</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2018</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2018</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2018</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2018</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2018</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2018</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2018</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2018</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2018</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2018</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2018</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2018</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2018</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2018</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2018</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2018</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2018</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2018</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2018</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2018</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2018</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2018</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2018</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2018</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2024</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2024</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2024</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2024</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2024</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2024</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2024</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2024</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2024</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2024</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2024</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2024</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2024</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2024</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2024</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2024</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2024</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2024</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2024</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2024</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2024</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2024</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2024</v>
      </c>
      <c r="F3099" t="s">
        <v>20</v>
      </c>
      <c r="G3099" t="s">
        <v>21</v>
      </c>
      <c r="H3099" t="s">
        <v>15</v>
      </c>
      <c r="I3099" t="s">
        <v>22</v>
      </c>
      <c r="J3099">
        <v>3.6067260000000002E-3</v>
      </c>
      <c r="K3099">
        <v>5.88</v>
      </c>
      <c r="L3099">
        <v>154.2022</v>
      </c>
      <c r="M3099">
        <v>4.0999999999999996</v>
      </c>
    </row>
    <row r="3100" spans="1:13" x14ac:dyDescent="0.3">
      <c r="A3100" t="s">
        <v>17</v>
      </c>
      <c r="B3100">
        <v>3099</v>
      </c>
      <c r="C3100" t="s">
        <v>1429</v>
      </c>
      <c r="D3100" t="s">
        <v>19</v>
      </c>
      <c r="E3100">
        <v>2024</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2024</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2024</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2024</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2024</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2024</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2024</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2024</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2024</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2024</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2024</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2024</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2024</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2024</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2024</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2024</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2024</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2024</v>
      </c>
      <c r="F3117" t="s">
        <v>20</v>
      </c>
      <c r="G3117" t="s">
        <v>21</v>
      </c>
      <c r="H3117" t="s">
        <v>15</v>
      </c>
      <c r="I3117" t="s">
        <v>22</v>
      </c>
      <c r="J3117">
        <v>2.9492022E-2</v>
      </c>
      <c r="K3117">
        <v>5.94</v>
      </c>
      <c r="L3117">
        <v>188.0556</v>
      </c>
      <c r="M3117">
        <v>4.0999999999999996</v>
      </c>
    </row>
    <row r="3118" spans="1:13" x14ac:dyDescent="0.3">
      <c r="A3118" t="s">
        <v>10</v>
      </c>
      <c r="B3118">
        <v>3117</v>
      </c>
      <c r="C3118" t="s">
        <v>1156</v>
      </c>
      <c r="D3118" t="s">
        <v>28</v>
      </c>
      <c r="E3118">
        <v>2024</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2024</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2024</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2024</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2024</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2024</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2024</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2024</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2024</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2024</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2024</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2022</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2022</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2022</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2022</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2022</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2022</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2022</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2022</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2022</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2022</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2022</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2022</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2022</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2022</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2022</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2022</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2022</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2022</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2022</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2022</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2022</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2022</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2022</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2022</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2022</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2022</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2022</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2022</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2022</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2022</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2022</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2022</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2022</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2022</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2022</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2022</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2022</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2022</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2022</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2022</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2022</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2022</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2022</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2022</v>
      </c>
      <c r="F3172" t="s">
        <v>45</v>
      </c>
      <c r="G3172" t="s">
        <v>21</v>
      </c>
      <c r="H3172" t="s">
        <v>15</v>
      </c>
      <c r="I3172" t="s">
        <v>46</v>
      </c>
      <c r="J3172">
        <v>0</v>
      </c>
      <c r="L3172">
        <v>59.8904</v>
      </c>
      <c r="M3172">
        <v>4.0999999999999996</v>
      </c>
    </row>
    <row r="3173" spans="1:13" x14ac:dyDescent="0.3">
      <c r="A3173" t="s">
        <v>35</v>
      </c>
      <c r="B3173">
        <v>3172</v>
      </c>
      <c r="C3173" t="s">
        <v>348</v>
      </c>
      <c r="D3173" t="s">
        <v>12</v>
      </c>
      <c r="E3173">
        <v>2022</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2022</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2017</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2020</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2018</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2019</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2018</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2023</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2019</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2022</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2019</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2020</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2022</v>
      </c>
      <c r="F3185" t="s">
        <v>138</v>
      </c>
      <c r="G3185" t="s">
        <v>14</v>
      </c>
      <c r="H3185" t="s">
        <v>26</v>
      </c>
      <c r="I3185" t="s">
        <v>40</v>
      </c>
      <c r="J3185">
        <v>9.7145949999999995E-3</v>
      </c>
      <c r="L3185">
        <v>120.0414</v>
      </c>
      <c r="M3185">
        <v>4</v>
      </c>
    </row>
    <row r="3186" spans="1:13" x14ac:dyDescent="0.3">
      <c r="A3186" t="s">
        <v>10</v>
      </c>
      <c r="B3186">
        <v>3185</v>
      </c>
      <c r="C3186" t="s">
        <v>765</v>
      </c>
      <c r="D3186" t="s">
        <v>12</v>
      </c>
      <c r="E3186">
        <v>2020</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2018</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2019</v>
      </c>
      <c r="F3188" t="s">
        <v>33</v>
      </c>
      <c r="G3188" t="s">
        <v>34</v>
      </c>
      <c r="H3188" t="s">
        <v>26</v>
      </c>
      <c r="I3188" t="s">
        <v>16</v>
      </c>
      <c r="J3188">
        <v>0</v>
      </c>
      <c r="K3188">
        <v>9.1</v>
      </c>
      <c r="L3188">
        <v>173.2054</v>
      </c>
      <c r="M3188">
        <v>4</v>
      </c>
    </row>
    <row r="3189" spans="1:13" x14ac:dyDescent="0.3">
      <c r="A3189" t="s">
        <v>17</v>
      </c>
      <c r="B3189">
        <v>3188</v>
      </c>
      <c r="C3189" t="s">
        <v>1301</v>
      </c>
      <c r="D3189" t="s">
        <v>28</v>
      </c>
      <c r="E3189">
        <v>2023</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2021</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2019</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2016</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2022</v>
      </c>
      <c r="F3193" t="s">
        <v>45</v>
      </c>
      <c r="G3193" t="s">
        <v>21</v>
      </c>
      <c r="H3193" t="s">
        <v>15</v>
      </c>
      <c r="I3193" t="s">
        <v>46</v>
      </c>
      <c r="J3193">
        <v>4.357366E-2</v>
      </c>
      <c r="L3193">
        <v>192.88460000000001</v>
      </c>
      <c r="M3193">
        <v>4</v>
      </c>
    </row>
    <row r="3194" spans="1:13" x14ac:dyDescent="0.3">
      <c r="A3194" t="s">
        <v>17</v>
      </c>
      <c r="B3194">
        <v>3193</v>
      </c>
      <c r="C3194" t="s">
        <v>927</v>
      </c>
      <c r="D3194" t="s">
        <v>28</v>
      </c>
      <c r="E3194">
        <v>2018</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2022</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2020</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2022</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2020</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2022</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2018</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2024</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2023</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2017</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2020</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2018</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2021</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2018</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2018</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2021</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2016</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2022</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2016</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2023</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2020</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2018</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2017</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2024</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2021</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2021</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2023</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2017</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2024</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2020</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2024</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2024</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2024</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2024</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2023</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2017</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2023</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2020</v>
      </c>
      <c r="F3231" t="s">
        <v>25</v>
      </c>
      <c r="G3231" t="s">
        <v>14</v>
      </c>
      <c r="H3231" t="s">
        <v>26</v>
      </c>
      <c r="I3231" t="s">
        <v>16</v>
      </c>
      <c r="J3231">
        <v>0</v>
      </c>
      <c r="K3231">
        <v>20</v>
      </c>
      <c r="L3231">
        <v>127.3678</v>
      </c>
      <c r="M3231">
        <v>4</v>
      </c>
    </row>
    <row r="3232" spans="1:13" x14ac:dyDescent="0.3">
      <c r="A3232" t="s">
        <v>10</v>
      </c>
      <c r="B3232">
        <v>3231</v>
      </c>
      <c r="C3232" t="s">
        <v>127</v>
      </c>
      <c r="D3232" t="s">
        <v>24</v>
      </c>
      <c r="E3232">
        <v>2022</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2019</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2018</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2017</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2021</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2019</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2020</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2022</v>
      </c>
      <c r="F3239" t="s">
        <v>45</v>
      </c>
      <c r="G3239" t="s">
        <v>21</v>
      </c>
      <c r="H3239" t="s">
        <v>15</v>
      </c>
      <c r="I3239" t="s">
        <v>46</v>
      </c>
      <c r="J3239">
        <v>7.2524759999999994E-2</v>
      </c>
      <c r="L3239">
        <v>120.3098</v>
      </c>
      <c r="M3239">
        <v>4</v>
      </c>
    </row>
    <row r="3240" spans="1:13" x14ac:dyDescent="0.3">
      <c r="A3240" t="s">
        <v>10</v>
      </c>
      <c r="B3240">
        <v>3239</v>
      </c>
      <c r="C3240" t="s">
        <v>249</v>
      </c>
      <c r="D3240" t="s">
        <v>28</v>
      </c>
      <c r="E3240">
        <v>2021</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2022</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2019</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2021</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2017</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2024</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2016</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2024</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2022</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2018</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2020</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2022</v>
      </c>
      <c r="F3251" t="s">
        <v>45</v>
      </c>
      <c r="G3251" t="s">
        <v>21</v>
      </c>
      <c r="H3251" t="s">
        <v>15</v>
      </c>
      <c r="I3251" t="s">
        <v>46</v>
      </c>
      <c r="J3251">
        <v>3.9055755999999997E-2</v>
      </c>
      <c r="L3251">
        <v>152.3366</v>
      </c>
      <c r="M3251">
        <v>4</v>
      </c>
    </row>
    <row r="3252" spans="1:13" x14ac:dyDescent="0.3">
      <c r="A3252" t="s">
        <v>17</v>
      </c>
      <c r="B3252">
        <v>3251</v>
      </c>
      <c r="C3252" t="s">
        <v>1446</v>
      </c>
      <c r="D3252" t="s">
        <v>95</v>
      </c>
      <c r="E3252">
        <v>2017</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2017</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2017</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2017</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2017</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2017</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2017</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2017</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2017</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2017</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2017</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2017</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2017</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2017</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2017</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2017</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2017</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2017</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2017</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2017</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2017</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2017</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2017</v>
      </c>
      <c r="F3274" t="s">
        <v>13</v>
      </c>
      <c r="G3274" t="s">
        <v>14</v>
      </c>
      <c r="H3274" t="s">
        <v>15</v>
      </c>
      <c r="I3274" t="s">
        <v>16</v>
      </c>
      <c r="J3274">
        <v>3.2072321000000001E-2</v>
      </c>
      <c r="K3274">
        <v>9</v>
      </c>
      <c r="L3274">
        <v>102.202</v>
      </c>
      <c r="M3274">
        <v>4</v>
      </c>
    </row>
    <row r="3275" spans="1:13" x14ac:dyDescent="0.3">
      <c r="A3275" t="s">
        <v>17</v>
      </c>
      <c r="B3275">
        <v>3274</v>
      </c>
      <c r="C3275" t="s">
        <v>1394</v>
      </c>
      <c r="D3275" t="s">
        <v>42</v>
      </c>
      <c r="E3275">
        <v>2017</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2017</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2017</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2017</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2017</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2017</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2017</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2017</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2017</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2017</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2017</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2017</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2017</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2017</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2017</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2017</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2017</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2017</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2017</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2017</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2017</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2017</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2017</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2017</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2017</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2017</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2017</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2017</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2017</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2017</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2017</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2017</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2017</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2017</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2017</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2017</v>
      </c>
      <c r="F3310" t="s">
        <v>13</v>
      </c>
      <c r="G3310" t="s">
        <v>14</v>
      </c>
      <c r="H3310" t="s">
        <v>15</v>
      </c>
      <c r="I3310" t="s">
        <v>16</v>
      </c>
      <c r="J3310">
        <v>0</v>
      </c>
      <c r="K3310">
        <v>6.67</v>
      </c>
      <c r="L3310">
        <v>133.0626</v>
      </c>
      <c r="M3310">
        <v>4</v>
      </c>
    </row>
    <row r="3311" spans="1:13" x14ac:dyDescent="0.3">
      <c r="A3311" t="s">
        <v>10</v>
      </c>
      <c r="B3311">
        <v>3310</v>
      </c>
      <c r="C3311" t="s">
        <v>82</v>
      </c>
      <c r="D3311" t="s">
        <v>48</v>
      </c>
      <c r="E3311">
        <v>2017</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2017</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2017</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2022</v>
      </c>
      <c r="F3314" t="s">
        <v>138</v>
      </c>
      <c r="G3314" t="s">
        <v>14</v>
      </c>
      <c r="H3314" t="s">
        <v>26</v>
      </c>
      <c r="I3314" t="s">
        <v>40</v>
      </c>
      <c r="J3314">
        <v>2.7465989999999999E-2</v>
      </c>
      <c r="L3314">
        <v>181.5976</v>
      </c>
      <c r="M3314">
        <v>4</v>
      </c>
    </row>
    <row r="3315" spans="1:13" x14ac:dyDescent="0.3">
      <c r="A3315" t="s">
        <v>17</v>
      </c>
      <c r="B3315">
        <v>3314</v>
      </c>
      <c r="C3315" t="s">
        <v>681</v>
      </c>
      <c r="D3315" t="s">
        <v>95</v>
      </c>
      <c r="E3315">
        <v>2022</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2022</v>
      </c>
      <c r="F3316" t="s">
        <v>138</v>
      </c>
      <c r="G3316" t="s">
        <v>14</v>
      </c>
      <c r="H3316" t="s">
        <v>26</v>
      </c>
      <c r="I3316" t="s">
        <v>40</v>
      </c>
      <c r="J3316">
        <v>0.18530651400000001</v>
      </c>
      <c r="L3316">
        <v>125.6046</v>
      </c>
      <c r="M3316">
        <v>4</v>
      </c>
    </row>
    <row r="3317" spans="1:13" x14ac:dyDescent="0.3">
      <c r="A3317" t="s">
        <v>17</v>
      </c>
      <c r="B3317">
        <v>3316</v>
      </c>
      <c r="C3317" t="s">
        <v>1455</v>
      </c>
      <c r="D3317" t="s">
        <v>74</v>
      </c>
      <c r="E3317">
        <v>2022</v>
      </c>
      <c r="F3317" t="s">
        <v>138</v>
      </c>
      <c r="G3317" t="s">
        <v>14</v>
      </c>
      <c r="H3317" t="s">
        <v>26</v>
      </c>
      <c r="I3317" t="s">
        <v>40</v>
      </c>
      <c r="J3317">
        <v>0.106907604</v>
      </c>
      <c r="L3317">
        <v>162.8526</v>
      </c>
      <c r="M3317">
        <v>4</v>
      </c>
    </row>
    <row r="3318" spans="1:13" x14ac:dyDescent="0.3">
      <c r="A3318" t="s">
        <v>17</v>
      </c>
      <c r="B3318">
        <v>3317</v>
      </c>
      <c r="C3318" t="s">
        <v>1285</v>
      </c>
      <c r="D3318" t="s">
        <v>28</v>
      </c>
      <c r="E3318">
        <v>2022</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2022</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2022</v>
      </c>
      <c r="F3320" t="s">
        <v>138</v>
      </c>
      <c r="G3320" t="s">
        <v>14</v>
      </c>
      <c r="H3320" t="s">
        <v>26</v>
      </c>
      <c r="I3320" t="s">
        <v>40</v>
      </c>
      <c r="J3320">
        <v>4.461205E-2</v>
      </c>
      <c r="L3320">
        <v>241.15379999999999</v>
      </c>
      <c r="M3320">
        <v>4</v>
      </c>
    </row>
    <row r="3321" spans="1:13" x14ac:dyDescent="0.3">
      <c r="A3321" t="s">
        <v>17</v>
      </c>
      <c r="B3321">
        <v>3320</v>
      </c>
      <c r="C3321" t="s">
        <v>1277</v>
      </c>
      <c r="D3321" t="s">
        <v>67</v>
      </c>
      <c r="E3321">
        <v>2022</v>
      </c>
      <c r="F3321" t="s">
        <v>138</v>
      </c>
      <c r="G3321" t="s">
        <v>14</v>
      </c>
      <c r="H3321" t="s">
        <v>26</v>
      </c>
      <c r="I3321" t="s">
        <v>40</v>
      </c>
      <c r="J3321">
        <v>0.122832172</v>
      </c>
      <c r="L3321">
        <v>217.685</v>
      </c>
      <c r="M3321">
        <v>4</v>
      </c>
    </row>
    <row r="3322" spans="1:13" x14ac:dyDescent="0.3">
      <c r="A3322" t="s">
        <v>17</v>
      </c>
      <c r="B3322">
        <v>3321</v>
      </c>
      <c r="C3322" t="s">
        <v>102</v>
      </c>
      <c r="D3322" t="s">
        <v>24</v>
      </c>
      <c r="E3322">
        <v>2022</v>
      </c>
      <c r="F3322" t="s">
        <v>138</v>
      </c>
      <c r="G3322" t="s">
        <v>14</v>
      </c>
      <c r="H3322" t="s">
        <v>26</v>
      </c>
      <c r="I3322" t="s">
        <v>40</v>
      </c>
      <c r="J3322">
        <v>2.9084548000000002E-2</v>
      </c>
      <c r="L3322">
        <v>122.0098</v>
      </c>
      <c r="M3322">
        <v>4</v>
      </c>
    </row>
    <row r="3323" spans="1:13" x14ac:dyDescent="0.3">
      <c r="A3323" t="s">
        <v>17</v>
      </c>
      <c r="B3323">
        <v>3322</v>
      </c>
      <c r="C3323" t="s">
        <v>1066</v>
      </c>
      <c r="D3323" t="s">
        <v>24</v>
      </c>
      <c r="E3323">
        <v>2022</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2022</v>
      </c>
      <c r="F3324" t="s">
        <v>138</v>
      </c>
      <c r="G3324" t="s">
        <v>14</v>
      </c>
      <c r="H3324" t="s">
        <v>26</v>
      </c>
      <c r="I3324" t="s">
        <v>40</v>
      </c>
      <c r="J3324">
        <v>0.23765134399999999</v>
      </c>
      <c r="L3324">
        <v>170.2106</v>
      </c>
      <c r="M3324">
        <v>4</v>
      </c>
    </row>
    <row r="3325" spans="1:13" x14ac:dyDescent="0.3">
      <c r="A3325" t="s">
        <v>17</v>
      </c>
      <c r="B3325">
        <v>3324</v>
      </c>
      <c r="C3325" t="s">
        <v>51</v>
      </c>
      <c r="D3325" t="s">
        <v>12</v>
      </c>
      <c r="E3325">
        <v>2022</v>
      </c>
      <c r="F3325" t="s">
        <v>138</v>
      </c>
      <c r="G3325" t="s">
        <v>14</v>
      </c>
      <c r="H3325" t="s">
        <v>26</v>
      </c>
      <c r="I3325" t="s">
        <v>40</v>
      </c>
      <c r="J3325">
        <v>0.22483730800000001</v>
      </c>
      <c r="L3325">
        <v>112.7886</v>
      </c>
      <c r="M3325">
        <v>4</v>
      </c>
    </row>
    <row r="3326" spans="1:13" x14ac:dyDescent="0.3">
      <c r="A3326" t="s">
        <v>17</v>
      </c>
      <c r="B3326">
        <v>3325</v>
      </c>
      <c r="C3326" t="s">
        <v>297</v>
      </c>
      <c r="D3326" t="s">
        <v>19</v>
      </c>
      <c r="E3326">
        <v>2022</v>
      </c>
      <c r="F3326" t="s">
        <v>138</v>
      </c>
      <c r="G3326" t="s">
        <v>14</v>
      </c>
      <c r="H3326" t="s">
        <v>26</v>
      </c>
      <c r="I3326" t="s">
        <v>40</v>
      </c>
      <c r="J3326">
        <v>0.15719001699999999</v>
      </c>
      <c r="L3326">
        <v>156.8604</v>
      </c>
      <c r="M3326">
        <v>4</v>
      </c>
    </row>
    <row r="3327" spans="1:13" x14ac:dyDescent="0.3">
      <c r="A3327" t="s">
        <v>17</v>
      </c>
      <c r="B3327">
        <v>3326</v>
      </c>
      <c r="C3327" t="s">
        <v>1350</v>
      </c>
      <c r="D3327" t="s">
        <v>19</v>
      </c>
      <c r="E3327">
        <v>2022</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2022</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2022</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2022</v>
      </c>
      <c r="F3330" t="s">
        <v>138</v>
      </c>
      <c r="G3330" t="s">
        <v>14</v>
      </c>
      <c r="H3330" t="s">
        <v>26</v>
      </c>
      <c r="I3330" t="s">
        <v>40</v>
      </c>
      <c r="J3330">
        <v>8.3547515000000003E-2</v>
      </c>
      <c r="L3330">
        <v>179.166</v>
      </c>
      <c r="M3330">
        <v>4</v>
      </c>
    </row>
    <row r="3331" spans="1:13" x14ac:dyDescent="0.3">
      <c r="A3331" t="s">
        <v>17</v>
      </c>
      <c r="B3331">
        <v>3330</v>
      </c>
      <c r="C3331" t="s">
        <v>998</v>
      </c>
      <c r="D3331" t="s">
        <v>64</v>
      </c>
      <c r="E3331">
        <v>2022</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2022</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2022</v>
      </c>
      <c r="F3333" t="s">
        <v>138</v>
      </c>
      <c r="G3333" t="s">
        <v>14</v>
      </c>
      <c r="H3333" t="s">
        <v>26</v>
      </c>
      <c r="I3333" t="s">
        <v>40</v>
      </c>
      <c r="J3333">
        <v>2.1184746000000001E-2</v>
      </c>
      <c r="L3333">
        <v>189.553</v>
      </c>
      <c r="M3333">
        <v>4</v>
      </c>
    </row>
    <row r="3334" spans="1:13" x14ac:dyDescent="0.3">
      <c r="A3334" t="s">
        <v>17</v>
      </c>
      <c r="B3334">
        <v>3333</v>
      </c>
      <c r="C3334" t="s">
        <v>47</v>
      </c>
      <c r="D3334" t="s">
        <v>48</v>
      </c>
      <c r="E3334">
        <v>2022</v>
      </c>
      <c r="F3334" t="s">
        <v>138</v>
      </c>
      <c r="G3334" t="s">
        <v>14</v>
      </c>
      <c r="H3334" t="s">
        <v>26</v>
      </c>
      <c r="I3334" t="s">
        <v>40</v>
      </c>
      <c r="J3334">
        <v>0.148764535</v>
      </c>
      <c r="L3334">
        <v>111.19119999999999</v>
      </c>
      <c r="M3334">
        <v>4</v>
      </c>
    </row>
    <row r="3335" spans="1:13" x14ac:dyDescent="0.3">
      <c r="A3335" t="s">
        <v>17</v>
      </c>
      <c r="B3335">
        <v>3334</v>
      </c>
      <c r="C3335" t="s">
        <v>178</v>
      </c>
      <c r="D3335" t="s">
        <v>48</v>
      </c>
      <c r="E3335">
        <v>2022</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2022</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2022</v>
      </c>
      <c r="F3337" t="s">
        <v>138</v>
      </c>
      <c r="G3337" t="s">
        <v>14</v>
      </c>
      <c r="H3337" t="s">
        <v>26</v>
      </c>
      <c r="I3337" t="s">
        <v>40</v>
      </c>
      <c r="J3337">
        <v>0.212963193</v>
      </c>
      <c r="L3337">
        <v>59.521999999999998</v>
      </c>
      <c r="M3337">
        <v>4</v>
      </c>
    </row>
    <row r="3338" spans="1:13" x14ac:dyDescent="0.3">
      <c r="A3338" t="s">
        <v>10</v>
      </c>
      <c r="B3338">
        <v>3337</v>
      </c>
      <c r="C3338" t="s">
        <v>311</v>
      </c>
      <c r="D3338" t="s">
        <v>95</v>
      </c>
      <c r="E3338">
        <v>2022</v>
      </c>
      <c r="F3338" t="s">
        <v>138</v>
      </c>
      <c r="G3338" t="s">
        <v>14</v>
      </c>
      <c r="H3338" t="s">
        <v>26</v>
      </c>
      <c r="I3338" t="s">
        <v>40</v>
      </c>
      <c r="J3338">
        <v>0.10283010400000001</v>
      </c>
      <c r="L3338">
        <v>172.6422</v>
      </c>
      <c r="M3338">
        <v>4</v>
      </c>
    </row>
    <row r="3339" spans="1:13" x14ac:dyDescent="0.3">
      <c r="A3339" t="s">
        <v>10</v>
      </c>
      <c r="B3339">
        <v>3338</v>
      </c>
      <c r="C3339" t="s">
        <v>1457</v>
      </c>
      <c r="D3339" t="s">
        <v>57</v>
      </c>
      <c r="E3339">
        <v>2022</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2022</v>
      </c>
      <c r="F3340" t="s">
        <v>138</v>
      </c>
      <c r="G3340" t="s">
        <v>14</v>
      </c>
      <c r="H3340" t="s">
        <v>26</v>
      </c>
      <c r="I3340" t="s">
        <v>40</v>
      </c>
      <c r="J3340">
        <v>0</v>
      </c>
      <c r="L3340">
        <v>169.87899999999999</v>
      </c>
      <c r="M3340">
        <v>4</v>
      </c>
    </row>
    <row r="3341" spans="1:13" x14ac:dyDescent="0.3">
      <c r="A3341" t="s">
        <v>10</v>
      </c>
      <c r="B3341">
        <v>3340</v>
      </c>
      <c r="C3341" t="s">
        <v>597</v>
      </c>
      <c r="D3341" t="s">
        <v>67</v>
      </c>
      <c r="E3341">
        <v>2022</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2022</v>
      </c>
      <c r="F3342" t="s">
        <v>138</v>
      </c>
      <c r="G3342" t="s">
        <v>14</v>
      </c>
      <c r="H3342" t="s">
        <v>26</v>
      </c>
      <c r="I3342" t="s">
        <v>40</v>
      </c>
      <c r="J3342">
        <v>2.9157849E-2</v>
      </c>
      <c r="L3342">
        <v>97.072599999999994</v>
      </c>
      <c r="M3342">
        <v>4</v>
      </c>
    </row>
    <row r="3343" spans="1:13" x14ac:dyDescent="0.3">
      <c r="A3343" t="s">
        <v>10</v>
      </c>
      <c r="B3343">
        <v>3342</v>
      </c>
      <c r="C3343" t="s">
        <v>941</v>
      </c>
      <c r="D3343" t="s">
        <v>24</v>
      </c>
      <c r="E3343">
        <v>2022</v>
      </c>
      <c r="F3343" t="s">
        <v>138</v>
      </c>
      <c r="G3343" t="s">
        <v>14</v>
      </c>
      <c r="H3343" t="s">
        <v>26</v>
      </c>
      <c r="I3343" t="s">
        <v>40</v>
      </c>
      <c r="J3343">
        <v>0.164438907</v>
      </c>
      <c r="L3343">
        <v>188.42140000000001</v>
      </c>
      <c r="M3343">
        <v>4</v>
      </c>
    </row>
    <row r="3344" spans="1:13" x14ac:dyDescent="0.3">
      <c r="A3344" t="s">
        <v>10</v>
      </c>
      <c r="B3344">
        <v>3343</v>
      </c>
      <c r="C3344" t="s">
        <v>525</v>
      </c>
      <c r="D3344" t="s">
        <v>12</v>
      </c>
      <c r="E3344">
        <v>2022</v>
      </c>
      <c r="F3344" t="s">
        <v>138</v>
      </c>
      <c r="G3344" t="s">
        <v>14</v>
      </c>
      <c r="H3344" t="s">
        <v>26</v>
      </c>
      <c r="I3344" t="s">
        <v>40</v>
      </c>
      <c r="J3344">
        <v>9.5587976000000005E-2</v>
      </c>
      <c r="L3344">
        <v>193.982</v>
      </c>
      <c r="M3344">
        <v>4</v>
      </c>
    </row>
    <row r="3345" spans="1:13" x14ac:dyDescent="0.3">
      <c r="A3345" t="s">
        <v>10</v>
      </c>
      <c r="B3345">
        <v>3344</v>
      </c>
      <c r="C3345" t="s">
        <v>1426</v>
      </c>
      <c r="D3345" t="s">
        <v>12</v>
      </c>
      <c r="E3345">
        <v>2022</v>
      </c>
      <c r="F3345" t="s">
        <v>138</v>
      </c>
      <c r="G3345" t="s">
        <v>14</v>
      </c>
      <c r="H3345" t="s">
        <v>26</v>
      </c>
      <c r="I3345" t="s">
        <v>40</v>
      </c>
      <c r="J3345">
        <v>0.214139786</v>
      </c>
      <c r="L3345">
        <v>102.4016</v>
      </c>
      <c r="M3345">
        <v>4</v>
      </c>
    </row>
    <row r="3346" spans="1:13" x14ac:dyDescent="0.3">
      <c r="A3346" t="s">
        <v>10</v>
      </c>
      <c r="B3346">
        <v>3345</v>
      </c>
      <c r="C3346" t="s">
        <v>606</v>
      </c>
      <c r="D3346" t="s">
        <v>12</v>
      </c>
      <c r="E3346">
        <v>2022</v>
      </c>
      <c r="F3346" t="s">
        <v>138</v>
      </c>
      <c r="G3346" t="s">
        <v>14</v>
      </c>
      <c r="H3346" t="s">
        <v>26</v>
      </c>
      <c r="I3346" t="s">
        <v>40</v>
      </c>
      <c r="J3346">
        <v>0</v>
      </c>
      <c r="L3346">
        <v>178.5318</v>
      </c>
      <c r="M3346">
        <v>4</v>
      </c>
    </row>
    <row r="3347" spans="1:13" x14ac:dyDescent="0.3">
      <c r="A3347" t="s">
        <v>10</v>
      </c>
      <c r="B3347">
        <v>3346</v>
      </c>
      <c r="C3347" t="s">
        <v>1311</v>
      </c>
      <c r="D3347" t="s">
        <v>48</v>
      </c>
      <c r="E3347">
        <v>2022</v>
      </c>
      <c r="F3347" t="s">
        <v>138</v>
      </c>
      <c r="G3347" t="s">
        <v>14</v>
      </c>
      <c r="H3347" t="s">
        <v>26</v>
      </c>
      <c r="I3347" t="s">
        <v>40</v>
      </c>
      <c r="J3347">
        <v>1.251245E-2</v>
      </c>
      <c r="L3347">
        <v>38.747999999999998</v>
      </c>
      <c r="M3347">
        <v>4</v>
      </c>
    </row>
    <row r="3348" spans="1:13" x14ac:dyDescent="0.3">
      <c r="A3348" t="s">
        <v>10</v>
      </c>
      <c r="B3348">
        <v>3347</v>
      </c>
      <c r="C3348" t="s">
        <v>1459</v>
      </c>
      <c r="D3348" t="s">
        <v>48</v>
      </c>
      <c r="E3348">
        <v>2022</v>
      </c>
      <c r="F3348" t="s">
        <v>138</v>
      </c>
      <c r="G3348" t="s">
        <v>14</v>
      </c>
      <c r="H3348" t="s">
        <v>26</v>
      </c>
      <c r="I3348" t="s">
        <v>40</v>
      </c>
      <c r="J3348">
        <v>4.022593E-2</v>
      </c>
      <c r="L3348">
        <v>210.99279999999999</v>
      </c>
      <c r="M3348">
        <v>4</v>
      </c>
    </row>
    <row r="3349" spans="1:13" x14ac:dyDescent="0.3">
      <c r="A3349" t="s">
        <v>35</v>
      </c>
      <c r="B3349">
        <v>3348</v>
      </c>
      <c r="C3349" t="s">
        <v>585</v>
      </c>
      <c r="D3349" t="s">
        <v>67</v>
      </c>
      <c r="E3349">
        <v>2022</v>
      </c>
      <c r="F3349" t="s">
        <v>138</v>
      </c>
      <c r="G3349" t="s">
        <v>14</v>
      </c>
      <c r="H3349" t="s">
        <v>26</v>
      </c>
      <c r="I3349" t="s">
        <v>40</v>
      </c>
      <c r="J3349">
        <v>0.10818157</v>
      </c>
      <c r="L3349">
        <v>149.60499999999999</v>
      </c>
      <c r="M3349">
        <v>4</v>
      </c>
    </row>
    <row r="3350" spans="1:13" x14ac:dyDescent="0.3">
      <c r="A3350" t="s">
        <v>35</v>
      </c>
      <c r="B3350">
        <v>3349</v>
      </c>
      <c r="C3350" t="s">
        <v>694</v>
      </c>
      <c r="D3350" t="s">
        <v>42</v>
      </c>
      <c r="E3350">
        <v>2022</v>
      </c>
      <c r="F3350" t="s">
        <v>138</v>
      </c>
      <c r="G3350" t="s">
        <v>14</v>
      </c>
      <c r="H3350" t="s">
        <v>26</v>
      </c>
      <c r="I3350" t="s">
        <v>40</v>
      </c>
      <c r="J3350">
        <v>2.4992442E-2</v>
      </c>
      <c r="L3350">
        <v>53.6614</v>
      </c>
      <c r="M3350">
        <v>4</v>
      </c>
    </row>
    <row r="3351" spans="1:13" x14ac:dyDescent="0.3">
      <c r="A3351" t="s">
        <v>35</v>
      </c>
      <c r="B3351">
        <v>3350</v>
      </c>
      <c r="C3351" t="s">
        <v>953</v>
      </c>
      <c r="D3351" t="s">
        <v>48</v>
      </c>
      <c r="E3351">
        <v>2022</v>
      </c>
      <c r="F3351" t="s">
        <v>138</v>
      </c>
      <c r="G3351" t="s">
        <v>14</v>
      </c>
      <c r="H3351" t="s">
        <v>26</v>
      </c>
      <c r="I3351" t="s">
        <v>40</v>
      </c>
      <c r="J3351">
        <v>7.8872251000000004E-2</v>
      </c>
      <c r="L3351">
        <v>189.5556</v>
      </c>
      <c r="M3351">
        <v>4</v>
      </c>
    </row>
    <row r="3352" spans="1:13" x14ac:dyDescent="0.3">
      <c r="A3352" t="s">
        <v>10</v>
      </c>
      <c r="B3352">
        <v>3351</v>
      </c>
      <c r="C3352" t="s">
        <v>265</v>
      </c>
      <c r="D3352" t="s">
        <v>95</v>
      </c>
      <c r="E3352">
        <v>2022</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2020</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2020</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2020</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2020</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2020</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2020</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2020</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2020</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2020</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2020</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2020</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2020</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2020</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2020</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2020</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2020</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2020</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2020</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2020</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2020</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2020</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2020</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2020</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2020</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2020</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2020</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2020</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2020</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2020</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2020</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2020</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2020</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2020</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2020</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2020</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2020</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2020</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2020</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2020</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2020</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2020</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2020</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2020</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2020</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2020</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2020</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2020</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2020</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2020</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2020</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2020</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2020</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2020</v>
      </c>
      <c r="F3405" t="s">
        <v>25</v>
      </c>
      <c r="G3405" t="s">
        <v>14</v>
      </c>
      <c r="H3405" t="s">
        <v>26</v>
      </c>
      <c r="I3405" t="s">
        <v>16</v>
      </c>
      <c r="J3405">
        <v>0.122304725</v>
      </c>
      <c r="K3405">
        <v>9.1950000000000003</v>
      </c>
      <c r="L3405">
        <v>99.201999999999998</v>
      </c>
      <c r="M3405">
        <v>4</v>
      </c>
    </row>
    <row r="3406" spans="1:13" x14ac:dyDescent="0.3">
      <c r="A3406" t="s">
        <v>10</v>
      </c>
      <c r="B3406">
        <v>3405</v>
      </c>
      <c r="C3406" t="s">
        <v>1219</v>
      </c>
      <c r="D3406" t="s">
        <v>12</v>
      </c>
      <c r="E3406">
        <v>2020</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2020</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2020</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2020</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2020</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2020</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2020</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2020</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2020</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2020</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2020</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2020</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2020</v>
      </c>
      <c r="F3418" t="s">
        <v>25</v>
      </c>
      <c r="G3418" t="s">
        <v>14</v>
      </c>
      <c r="H3418" t="s">
        <v>26</v>
      </c>
      <c r="I3418" t="s">
        <v>16</v>
      </c>
      <c r="J3418">
        <v>1.9201803E-2</v>
      </c>
      <c r="K3418">
        <v>5.92</v>
      </c>
      <c r="L3418">
        <v>47.769199999999998</v>
      </c>
      <c r="M3418">
        <v>4</v>
      </c>
    </row>
    <row r="3419" spans="1:13" x14ac:dyDescent="0.3">
      <c r="A3419" t="s">
        <v>10</v>
      </c>
      <c r="B3419">
        <v>3418</v>
      </c>
      <c r="C3419" t="s">
        <v>1182</v>
      </c>
      <c r="D3419" t="s">
        <v>159</v>
      </c>
      <c r="E3419">
        <v>2020</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2019</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2023</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2019</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2019</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2019</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2019</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2019</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2019</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2019</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2019</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2019</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2019</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2019</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2019</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2019</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2019</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2019</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2019</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2019</v>
      </c>
      <c r="F3438" t="s">
        <v>33</v>
      </c>
      <c r="G3438" t="s">
        <v>34</v>
      </c>
      <c r="H3438" t="s">
        <v>26</v>
      </c>
      <c r="I3438" t="s">
        <v>16</v>
      </c>
      <c r="J3438">
        <v>0</v>
      </c>
      <c r="K3438">
        <v>9.6</v>
      </c>
      <c r="L3438">
        <v>164.2184</v>
      </c>
      <c r="M3438">
        <v>4</v>
      </c>
    </row>
    <row r="3439" spans="1:13" x14ac:dyDescent="0.3">
      <c r="A3439" t="s">
        <v>17</v>
      </c>
      <c r="B3439">
        <v>3438</v>
      </c>
      <c r="C3439" t="s">
        <v>1464</v>
      </c>
      <c r="D3439" t="s">
        <v>42</v>
      </c>
      <c r="E3439">
        <v>2019</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2019</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2019</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2019</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2019</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2019</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2019</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2019</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2019</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2019</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2019</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2019</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2019</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2019</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2023</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2023</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2023</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2023</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2023</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2023</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2023</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2023</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2023</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2023</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2023</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2023</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2023</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2023</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2023</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2023</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2023</v>
      </c>
      <c r="F3469" t="s">
        <v>37</v>
      </c>
      <c r="G3469" t="s">
        <v>34</v>
      </c>
      <c r="H3469" t="s">
        <v>26</v>
      </c>
      <c r="I3469" t="s">
        <v>16</v>
      </c>
      <c r="J3469">
        <v>0</v>
      </c>
      <c r="K3469">
        <v>9.5</v>
      </c>
      <c r="L3469">
        <v>188.9872</v>
      </c>
      <c r="M3469">
        <v>4</v>
      </c>
    </row>
    <row r="3470" spans="1:13" x14ac:dyDescent="0.3">
      <c r="A3470" t="s">
        <v>17</v>
      </c>
      <c r="B3470">
        <v>3469</v>
      </c>
      <c r="C3470" t="s">
        <v>77</v>
      </c>
      <c r="D3470" t="s">
        <v>61</v>
      </c>
      <c r="E3470">
        <v>2023</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2023</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2023</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2023</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2023</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2023</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2023</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2023</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2023</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2023</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2023</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2023</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2023</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2023</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2023</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2023</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2023</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2023</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2023</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2023</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2019</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2019</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2019</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2019</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2019</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2019</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2019</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2019</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2019</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2019</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2019</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2019</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2019</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2019</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2019</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2019</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2019</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2019</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2019</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2019</v>
      </c>
      <c r="F3509" t="s">
        <v>33</v>
      </c>
      <c r="G3509" t="s">
        <v>34</v>
      </c>
      <c r="H3509" t="s">
        <v>30</v>
      </c>
      <c r="I3509" t="s">
        <v>16</v>
      </c>
      <c r="J3509">
        <v>0</v>
      </c>
      <c r="K3509">
        <v>20.75</v>
      </c>
      <c r="L3509">
        <v>239.988</v>
      </c>
      <c r="M3509">
        <v>4</v>
      </c>
    </row>
    <row r="3510" spans="1:13" x14ac:dyDescent="0.3">
      <c r="A3510" t="s">
        <v>10</v>
      </c>
      <c r="B3510">
        <v>3509</v>
      </c>
      <c r="C3510" t="s">
        <v>649</v>
      </c>
      <c r="D3510" t="s">
        <v>48</v>
      </c>
      <c r="E3510">
        <v>2019</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2019</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2019</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2019</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2023</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2023</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2023</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2023</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2023</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2023</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2023</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2023</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2023</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2023</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2023</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2023</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2023</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2023</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2023</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2023</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2023</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2023</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2023</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2023</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2023</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2023</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2023</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2023</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2023</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2023</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2023</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2023</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2023</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2023</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2023</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2023</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2019</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2019</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2019</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2019</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2019</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2021</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2021</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2021</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2021</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2021</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2021</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2021</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2021</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2021</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2021</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2021</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2021</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2021</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2021</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2021</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2021</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2021</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2021</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2021</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2021</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2021</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2021</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2021</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2021</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2021</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2021</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2021</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2021</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2021</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2021</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2021</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2021</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2021</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2021</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2021</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2021</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2021</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2021</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2021</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2021</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2021</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2021</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2021</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2021</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2021</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2021</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2021</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2021</v>
      </c>
      <c r="F3598" t="s">
        <v>50</v>
      </c>
      <c r="G3598" t="s">
        <v>34</v>
      </c>
      <c r="H3598" t="s">
        <v>26</v>
      </c>
      <c r="I3598" t="s">
        <v>16</v>
      </c>
      <c r="J3598">
        <v>0</v>
      </c>
      <c r="K3598">
        <v>17.7</v>
      </c>
      <c r="L3598">
        <v>183.5924</v>
      </c>
      <c r="M3598">
        <v>4</v>
      </c>
    </row>
    <row r="3599" spans="1:13" x14ac:dyDescent="0.3">
      <c r="A3599" t="s">
        <v>35</v>
      </c>
      <c r="B3599">
        <v>3598</v>
      </c>
      <c r="C3599" t="s">
        <v>1263</v>
      </c>
      <c r="D3599" t="s">
        <v>42</v>
      </c>
      <c r="E3599">
        <v>2021</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2016</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2016</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2016</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2016</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2016</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2016</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2016</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2016</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2016</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2016</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2016</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2016</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2016</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2016</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2016</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2016</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2016</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2016</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2016</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2016</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2016</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2016</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2016</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2016</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2016</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2016</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2016</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2016</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2016</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2016</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2016</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2016</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2016</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2016</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2016</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2016</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2016</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2016</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2018</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2018</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2018</v>
      </c>
      <c r="F3640" t="s">
        <v>29</v>
      </c>
      <c r="G3640" t="s">
        <v>21</v>
      </c>
      <c r="H3640" t="s">
        <v>30</v>
      </c>
      <c r="I3640" t="s">
        <v>16</v>
      </c>
      <c r="J3640">
        <v>0</v>
      </c>
      <c r="K3640">
        <v>14.5</v>
      </c>
      <c r="L3640">
        <v>154.4682</v>
      </c>
      <c r="M3640">
        <v>4</v>
      </c>
    </row>
    <row r="3641" spans="1:13" x14ac:dyDescent="0.3">
      <c r="A3641" t="s">
        <v>17</v>
      </c>
      <c r="B3641">
        <v>3640</v>
      </c>
      <c r="C3641" t="s">
        <v>604</v>
      </c>
      <c r="D3641" t="s">
        <v>12</v>
      </c>
      <c r="E3641">
        <v>2018</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2018</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2018</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2018</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2018</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2018</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2018</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2018</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2018</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2018</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2018</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2018</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2018</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2018</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2018</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2018</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2018</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2018</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2018</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2018</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2018</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2018</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2018</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2018</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2018</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2018</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2018</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2018</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2018</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2018</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2018</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2018</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2018</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2018</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2018</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2018</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2018</v>
      </c>
      <c r="F3677" t="s">
        <v>29</v>
      </c>
      <c r="G3677" t="s">
        <v>21</v>
      </c>
      <c r="H3677" t="s">
        <v>30</v>
      </c>
      <c r="I3677" t="s">
        <v>16</v>
      </c>
      <c r="J3677">
        <v>0.15920226800000001</v>
      </c>
      <c r="K3677">
        <v>9.3949999999999996</v>
      </c>
      <c r="L3677">
        <v>226.072</v>
      </c>
      <c r="M3677">
        <v>4</v>
      </c>
    </row>
    <row r="3678" spans="1:13" x14ac:dyDescent="0.3">
      <c r="A3678" t="s">
        <v>17</v>
      </c>
      <c r="B3678">
        <v>3677</v>
      </c>
      <c r="C3678" t="s">
        <v>334</v>
      </c>
      <c r="D3678" t="s">
        <v>32</v>
      </c>
      <c r="E3678">
        <v>2018</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2018</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2018</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2018</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2018</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2018</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2018</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2018</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2018</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2018</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2018</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2018</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2018</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2018</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2018</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2018</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2018</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2018</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2018</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2018</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2018</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2018</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2018</v>
      </c>
      <c r="F3700" t="s">
        <v>29</v>
      </c>
      <c r="G3700" t="s">
        <v>21</v>
      </c>
      <c r="H3700" t="s">
        <v>30</v>
      </c>
      <c r="I3700" t="s">
        <v>16</v>
      </c>
      <c r="J3700">
        <v>0</v>
      </c>
      <c r="K3700">
        <v>13</v>
      </c>
      <c r="L3700">
        <v>173.6054</v>
      </c>
      <c r="M3700">
        <v>4</v>
      </c>
    </row>
    <row r="3701" spans="1:13" x14ac:dyDescent="0.3">
      <c r="A3701" t="s">
        <v>10</v>
      </c>
      <c r="B3701">
        <v>3700</v>
      </c>
      <c r="C3701" t="s">
        <v>1496</v>
      </c>
      <c r="D3701" t="s">
        <v>32</v>
      </c>
      <c r="E3701">
        <v>2018</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2018</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2018</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2018</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2024</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2024</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2024</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2024</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2024</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2024</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2024</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2024</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2024</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2024</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2024</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2024</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2024</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2024</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2024</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2024</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2024</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2024</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2024</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2024</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2024</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2024</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2024</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2024</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2024</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2024</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2024</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2024</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2024</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2024</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2024</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2024</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2024</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2024</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2024</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2024</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2024</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2024</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2024</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2024</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2024</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2024</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2024</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2024</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2024</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2024</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2024</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2024</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2024</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2024</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2024</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2024</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2024</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2024</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2024</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2024</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2024</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2024</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2024</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2024</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2024</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2022</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2022</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2022</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2022</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2022</v>
      </c>
      <c r="F3770" t="s">
        <v>45</v>
      </c>
      <c r="G3770" t="s">
        <v>21</v>
      </c>
      <c r="H3770" t="s">
        <v>15</v>
      </c>
      <c r="I3770" t="s">
        <v>46</v>
      </c>
      <c r="J3770">
        <v>0.110735739</v>
      </c>
      <c r="L3770">
        <v>35.287399999999998</v>
      </c>
      <c r="M3770">
        <v>4</v>
      </c>
    </row>
    <row r="3771" spans="1:13" x14ac:dyDescent="0.3">
      <c r="A3771" t="s">
        <v>17</v>
      </c>
      <c r="B3771">
        <v>3770</v>
      </c>
      <c r="C3771" t="s">
        <v>1074</v>
      </c>
      <c r="D3771" t="s">
        <v>95</v>
      </c>
      <c r="E3771">
        <v>2022</v>
      </c>
      <c r="F3771" t="s">
        <v>45</v>
      </c>
      <c r="G3771" t="s">
        <v>21</v>
      </c>
      <c r="H3771" t="s">
        <v>15</v>
      </c>
      <c r="I3771" t="s">
        <v>46</v>
      </c>
      <c r="J3771">
        <v>2.6174636000000001E-2</v>
      </c>
      <c r="L3771">
        <v>127.102</v>
      </c>
      <c r="M3771">
        <v>4</v>
      </c>
    </row>
    <row r="3772" spans="1:13" x14ac:dyDescent="0.3">
      <c r="A3772" t="s">
        <v>17</v>
      </c>
      <c r="B3772">
        <v>3771</v>
      </c>
      <c r="C3772" t="s">
        <v>1300</v>
      </c>
      <c r="D3772" t="s">
        <v>57</v>
      </c>
      <c r="E3772">
        <v>2022</v>
      </c>
      <c r="F3772" t="s">
        <v>45</v>
      </c>
      <c r="G3772" t="s">
        <v>21</v>
      </c>
      <c r="H3772" t="s">
        <v>15</v>
      </c>
      <c r="I3772" t="s">
        <v>46</v>
      </c>
      <c r="J3772">
        <v>3.5414528000000001E-2</v>
      </c>
      <c r="L3772">
        <v>218.2166</v>
      </c>
      <c r="M3772">
        <v>4</v>
      </c>
    </row>
    <row r="3773" spans="1:13" x14ac:dyDescent="0.3">
      <c r="A3773" t="s">
        <v>17</v>
      </c>
      <c r="B3773">
        <v>3772</v>
      </c>
      <c r="C3773" t="s">
        <v>287</v>
      </c>
      <c r="D3773" t="s">
        <v>57</v>
      </c>
      <c r="E3773">
        <v>2022</v>
      </c>
      <c r="F3773" t="s">
        <v>45</v>
      </c>
      <c r="G3773" t="s">
        <v>21</v>
      </c>
      <c r="H3773" t="s">
        <v>15</v>
      </c>
      <c r="I3773" t="s">
        <v>46</v>
      </c>
      <c r="J3773">
        <v>9.2145264000000005E-2</v>
      </c>
      <c r="L3773">
        <v>120.7098</v>
      </c>
      <c r="M3773">
        <v>4</v>
      </c>
    </row>
    <row r="3774" spans="1:13" x14ac:dyDescent="0.3">
      <c r="A3774" t="s">
        <v>17</v>
      </c>
      <c r="B3774">
        <v>3773</v>
      </c>
      <c r="C3774" t="s">
        <v>704</v>
      </c>
      <c r="D3774" t="s">
        <v>57</v>
      </c>
      <c r="E3774">
        <v>2022</v>
      </c>
      <c r="F3774" t="s">
        <v>45</v>
      </c>
      <c r="G3774" t="s">
        <v>21</v>
      </c>
      <c r="H3774" t="s">
        <v>15</v>
      </c>
      <c r="I3774" t="s">
        <v>46</v>
      </c>
      <c r="J3774">
        <v>7.8831762E-2</v>
      </c>
      <c r="L3774">
        <v>98.97</v>
      </c>
      <c r="M3774">
        <v>4</v>
      </c>
    </row>
    <row r="3775" spans="1:13" x14ac:dyDescent="0.3">
      <c r="A3775" t="s">
        <v>17</v>
      </c>
      <c r="B3775">
        <v>3774</v>
      </c>
      <c r="C3775" t="s">
        <v>548</v>
      </c>
      <c r="D3775" t="s">
        <v>57</v>
      </c>
      <c r="E3775">
        <v>2022</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2022</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2022</v>
      </c>
      <c r="F3777" t="s">
        <v>45</v>
      </c>
      <c r="G3777" t="s">
        <v>21</v>
      </c>
      <c r="H3777" t="s">
        <v>15</v>
      </c>
      <c r="I3777" t="s">
        <v>46</v>
      </c>
      <c r="J3777">
        <v>3.4584355999999997E-2</v>
      </c>
      <c r="L3777">
        <v>248.375</v>
      </c>
      <c r="M3777">
        <v>4</v>
      </c>
    </row>
    <row r="3778" spans="1:13" x14ac:dyDescent="0.3">
      <c r="A3778" t="s">
        <v>17</v>
      </c>
      <c r="B3778">
        <v>3777</v>
      </c>
      <c r="C3778" t="s">
        <v>70</v>
      </c>
      <c r="D3778" t="s">
        <v>24</v>
      </c>
      <c r="E3778">
        <v>2022</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2022</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2022</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2022</v>
      </c>
      <c r="F3781" t="s">
        <v>45</v>
      </c>
      <c r="G3781" t="s">
        <v>21</v>
      </c>
      <c r="H3781" t="s">
        <v>15</v>
      </c>
      <c r="I3781" t="s">
        <v>46</v>
      </c>
      <c r="J3781">
        <v>6.5313023999999997E-2</v>
      </c>
      <c r="L3781">
        <v>47.1402</v>
      </c>
      <c r="M3781">
        <v>4</v>
      </c>
    </row>
    <row r="3782" spans="1:13" x14ac:dyDescent="0.3">
      <c r="A3782" t="s">
        <v>17</v>
      </c>
      <c r="B3782">
        <v>3781</v>
      </c>
      <c r="C3782" t="s">
        <v>847</v>
      </c>
      <c r="D3782" t="s">
        <v>12</v>
      </c>
      <c r="E3782">
        <v>2022</v>
      </c>
      <c r="F3782" t="s">
        <v>45</v>
      </c>
      <c r="G3782" t="s">
        <v>21</v>
      </c>
      <c r="H3782" t="s">
        <v>15</v>
      </c>
      <c r="I3782" t="s">
        <v>46</v>
      </c>
      <c r="J3782">
        <v>8.7223419999999992E-3</v>
      </c>
      <c r="L3782">
        <v>123.5414</v>
      </c>
      <c r="M3782">
        <v>4</v>
      </c>
    </row>
    <row r="3783" spans="1:13" x14ac:dyDescent="0.3">
      <c r="A3783" t="s">
        <v>17</v>
      </c>
      <c r="B3783">
        <v>3782</v>
      </c>
      <c r="C3783" t="s">
        <v>772</v>
      </c>
      <c r="D3783" t="s">
        <v>12</v>
      </c>
      <c r="E3783">
        <v>2022</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2022</v>
      </c>
      <c r="F3784" t="s">
        <v>45</v>
      </c>
      <c r="G3784" t="s">
        <v>21</v>
      </c>
      <c r="H3784" t="s">
        <v>15</v>
      </c>
      <c r="I3784" t="s">
        <v>46</v>
      </c>
      <c r="J3784">
        <v>0</v>
      </c>
      <c r="L3784">
        <v>253.03559999999999</v>
      </c>
      <c r="M3784">
        <v>4</v>
      </c>
    </row>
    <row r="3785" spans="1:13" x14ac:dyDescent="0.3">
      <c r="A3785" t="s">
        <v>17</v>
      </c>
      <c r="B3785">
        <v>3784</v>
      </c>
      <c r="C3785" t="s">
        <v>376</v>
      </c>
      <c r="D3785" t="s">
        <v>19</v>
      </c>
      <c r="E3785">
        <v>2022</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2022</v>
      </c>
      <c r="F3786" t="s">
        <v>45</v>
      </c>
      <c r="G3786" t="s">
        <v>21</v>
      </c>
      <c r="H3786" t="s">
        <v>15</v>
      </c>
      <c r="I3786" t="s">
        <v>46</v>
      </c>
      <c r="J3786">
        <v>6.3800265999999994E-2</v>
      </c>
      <c r="L3786">
        <v>123.0414</v>
      </c>
      <c r="M3786">
        <v>4</v>
      </c>
    </row>
    <row r="3787" spans="1:13" x14ac:dyDescent="0.3">
      <c r="A3787" t="s">
        <v>17</v>
      </c>
      <c r="B3787">
        <v>3786</v>
      </c>
      <c r="C3787" t="s">
        <v>218</v>
      </c>
      <c r="D3787" t="s">
        <v>42</v>
      </c>
      <c r="E3787">
        <v>2022</v>
      </c>
      <c r="F3787" t="s">
        <v>45</v>
      </c>
      <c r="G3787" t="s">
        <v>21</v>
      </c>
      <c r="H3787" t="s">
        <v>15</v>
      </c>
      <c r="I3787" t="s">
        <v>46</v>
      </c>
      <c r="J3787">
        <v>1.4232071000000001E-2</v>
      </c>
      <c r="L3787">
        <v>100.9332</v>
      </c>
      <c r="M3787">
        <v>4</v>
      </c>
    </row>
    <row r="3788" spans="1:13" x14ac:dyDescent="0.3">
      <c r="A3788" t="s">
        <v>17</v>
      </c>
      <c r="B3788">
        <v>3787</v>
      </c>
      <c r="C3788" t="s">
        <v>91</v>
      </c>
      <c r="D3788" t="s">
        <v>42</v>
      </c>
      <c r="E3788">
        <v>2022</v>
      </c>
      <c r="F3788" t="s">
        <v>45</v>
      </c>
      <c r="G3788" t="s">
        <v>21</v>
      </c>
      <c r="H3788" t="s">
        <v>15</v>
      </c>
      <c r="I3788" t="s">
        <v>46</v>
      </c>
      <c r="J3788">
        <v>4.8703431999999998E-2</v>
      </c>
      <c r="L3788">
        <v>125.9336</v>
      </c>
      <c r="M3788">
        <v>4</v>
      </c>
    </row>
    <row r="3789" spans="1:13" x14ac:dyDescent="0.3">
      <c r="A3789" t="s">
        <v>17</v>
      </c>
      <c r="B3789">
        <v>3788</v>
      </c>
      <c r="C3789" t="s">
        <v>173</v>
      </c>
      <c r="D3789" t="s">
        <v>42</v>
      </c>
      <c r="E3789">
        <v>2022</v>
      </c>
      <c r="F3789" t="s">
        <v>45</v>
      </c>
      <c r="G3789" t="s">
        <v>21</v>
      </c>
      <c r="H3789" t="s">
        <v>15</v>
      </c>
      <c r="I3789" t="s">
        <v>46</v>
      </c>
      <c r="J3789">
        <v>0.107507291</v>
      </c>
      <c r="L3789">
        <v>34.855800000000002</v>
      </c>
      <c r="M3789">
        <v>4</v>
      </c>
    </row>
    <row r="3790" spans="1:13" x14ac:dyDescent="0.3">
      <c r="A3790" t="s">
        <v>17</v>
      </c>
      <c r="B3790">
        <v>3789</v>
      </c>
      <c r="C3790" t="s">
        <v>1290</v>
      </c>
      <c r="D3790" t="s">
        <v>54</v>
      </c>
      <c r="E3790">
        <v>2022</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2022</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2022</v>
      </c>
      <c r="F3792" t="s">
        <v>45</v>
      </c>
      <c r="G3792" t="s">
        <v>21</v>
      </c>
      <c r="H3792" t="s">
        <v>15</v>
      </c>
      <c r="I3792" t="s">
        <v>46</v>
      </c>
      <c r="J3792">
        <v>3.1073804E-2</v>
      </c>
      <c r="L3792">
        <v>157.56039999999999</v>
      </c>
      <c r="M3792">
        <v>4</v>
      </c>
    </row>
    <row r="3793" spans="1:13" x14ac:dyDescent="0.3">
      <c r="A3793" t="s">
        <v>17</v>
      </c>
      <c r="B3793">
        <v>3792</v>
      </c>
      <c r="C3793" t="s">
        <v>932</v>
      </c>
      <c r="D3793" t="s">
        <v>48</v>
      </c>
      <c r="E3793">
        <v>2022</v>
      </c>
      <c r="F3793" t="s">
        <v>45</v>
      </c>
      <c r="G3793" t="s">
        <v>21</v>
      </c>
      <c r="H3793" t="s">
        <v>15</v>
      </c>
      <c r="I3793" t="s">
        <v>46</v>
      </c>
      <c r="J3793">
        <v>0</v>
      </c>
      <c r="L3793">
        <v>45.742800000000003</v>
      </c>
      <c r="M3793">
        <v>4</v>
      </c>
    </row>
    <row r="3794" spans="1:13" x14ac:dyDescent="0.3">
      <c r="A3794" t="s">
        <v>17</v>
      </c>
      <c r="B3794">
        <v>3793</v>
      </c>
      <c r="C3794" t="s">
        <v>1043</v>
      </c>
      <c r="D3794" t="s">
        <v>48</v>
      </c>
      <c r="E3794">
        <v>2022</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2022</v>
      </c>
      <c r="F3795" t="s">
        <v>45</v>
      </c>
      <c r="G3795" t="s">
        <v>21</v>
      </c>
      <c r="H3795" t="s">
        <v>15</v>
      </c>
      <c r="I3795" t="s">
        <v>46</v>
      </c>
      <c r="J3795">
        <v>2.9793955E-2</v>
      </c>
      <c r="L3795">
        <v>167.2816</v>
      </c>
      <c r="M3795">
        <v>4</v>
      </c>
    </row>
    <row r="3796" spans="1:13" x14ac:dyDescent="0.3">
      <c r="A3796" t="s">
        <v>17</v>
      </c>
      <c r="B3796">
        <v>3795</v>
      </c>
      <c r="C3796" t="s">
        <v>916</v>
      </c>
      <c r="D3796" t="s">
        <v>48</v>
      </c>
      <c r="E3796">
        <v>2022</v>
      </c>
      <c r="F3796" t="s">
        <v>45</v>
      </c>
      <c r="G3796" t="s">
        <v>21</v>
      </c>
      <c r="H3796" t="s">
        <v>15</v>
      </c>
      <c r="I3796" t="s">
        <v>46</v>
      </c>
      <c r="J3796">
        <v>0</v>
      </c>
      <c r="L3796">
        <v>248.8092</v>
      </c>
      <c r="M3796">
        <v>4</v>
      </c>
    </row>
    <row r="3797" spans="1:13" x14ac:dyDescent="0.3">
      <c r="A3797" t="s">
        <v>17</v>
      </c>
      <c r="B3797">
        <v>3796</v>
      </c>
      <c r="C3797" t="s">
        <v>984</v>
      </c>
      <c r="D3797" t="s">
        <v>32</v>
      </c>
      <c r="E3797">
        <v>2022</v>
      </c>
      <c r="F3797" t="s">
        <v>45</v>
      </c>
      <c r="G3797" t="s">
        <v>21</v>
      </c>
      <c r="H3797" t="s">
        <v>15</v>
      </c>
      <c r="I3797" t="s">
        <v>46</v>
      </c>
      <c r="J3797">
        <v>0.112349962</v>
      </c>
      <c r="L3797">
        <v>39.184800000000003</v>
      </c>
      <c r="M3797">
        <v>4</v>
      </c>
    </row>
    <row r="3798" spans="1:13" x14ac:dyDescent="0.3">
      <c r="A3798" t="s">
        <v>17</v>
      </c>
      <c r="B3798">
        <v>3797</v>
      </c>
      <c r="C3798" t="s">
        <v>1267</v>
      </c>
      <c r="D3798" t="s">
        <v>32</v>
      </c>
      <c r="E3798">
        <v>2022</v>
      </c>
      <c r="F3798" t="s">
        <v>45</v>
      </c>
      <c r="G3798" t="s">
        <v>21</v>
      </c>
      <c r="H3798" t="s">
        <v>15</v>
      </c>
      <c r="I3798" t="s">
        <v>46</v>
      </c>
      <c r="J3798">
        <v>0</v>
      </c>
      <c r="L3798">
        <v>121.044</v>
      </c>
      <c r="M3798">
        <v>4</v>
      </c>
    </row>
    <row r="3799" spans="1:13" x14ac:dyDescent="0.3">
      <c r="A3799" t="s">
        <v>10</v>
      </c>
      <c r="B3799">
        <v>3798</v>
      </c>
      <c r="C3799" t="s">
        <v>1398</v>
      </c>
      <c r="D3799" t="s">
        <v>95</v>
      </c>
      <c r="E3799">
        <v>2022</v>
      </c>
      <c r="F3799" t="s">
        <v>45</v>
      </c>
      <c r="G3799" t="s">
        <v>21</v>
      </c>
      <c r="H3799" t="s">
        <v>15</v>
      </c>
      <c r="I3799" t="s">
        <v>46</v>
      </c>
      <c r="J3799">
        <v>3.4244601E-2</v>
      </c>
      <c r="L3799">
        <v>97.272599999999997</v>
      </c>
      <c r="M3799">
        <v>4</v>
      </c>
    </row>
    <row r="3800" spans="1:13" x14ac:dyDescent="0.3">
      <c r="A3800" t="s">
        <v>10</v>
      </c>
      <c r="B3800">
        <v>3799</v>
      </c>
      <c r="C3800" t="s">
        <v>1424</v>
      </c>
      <c r="D3800" t="s">
        <v>95</v>
      </c>
      <c r="E3800">
        <v>2022</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2022</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2022</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2022</v>
      </c>
      <c r="F3803" t="s">
        <v>45</v>
      </c>
      <c r="G3803" t="s">
        <v>21</v>
      </c>
      <c r="H3803" t="s">
        <v>15</v>
      </c>
      <c r="I3803" t="s">
        <v>46</v>
      </c>
      <c r="J3803">
        <v>2.8139760999999999E-2</v>
      </c>
      <c r="L3803">
        <v>173.7422</v>
      </c>
      <c r="M3803">
        <v>4</v>
      </c>
    </row>
    <row r="3804" spans="1:13" x14ac:dyDescent="0.3">
      <c r="A3804" t="s">
        <v>10</v>
      </c>
      <c r="B3804">
        <v>3803</v>
      </c>
      <c r="C3804" t="s">
        <v>978</v>
      </c>
      <c r="D3804" t="s">
        <v>67</v>
      </c>
      <c r="E3804">
        <v>2022</v>
      </c>
      <c r="F3804" t="s">
        <v>45</v>
      </c>
      <c r="G3804" t="s">
        <v>21</v>
      </c>
      <c r="H3804" t="s">
        <v>15</v>
      </c>
      <c r="I3804" t="s">
        <v>46</v>
      </c>
      <c r="J3804">
        <v>2.2403117E-2</v>
      </c>
      <c r="L3804">
        <v>250.9092</v>
      </c>
      <c r="M3804">
        <v>4</v>
      </c>
    </row>
    <row r="3805" spans="1:13" x14ac:dyDescent="0.3">
      <c r="A3805" t="s">
        <v>10</v>
      </c>
      <c r="B3805">
        <v>3804</v>
      </c>
      <c r="C3805" t="s">
        <v>698</v>
      </c>
      <c r="D3805" t="s">
        <v>67</v>
      </c>
      <c r="E3805">
        <v>2022</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2022</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2022</v>
      </c>
      <c r="F3807" t="s">
        <v>45</v>
      </c>
      <c r="G3807" t="s">
        <v>21</v>
      </c>
      <c r="H3807" t="s">
        <v>15</v>
      </c>
      <c r="I3807" t="s">
        <v>46</v>
      </c>
      <c r="J3807">
        <v>4.8426707999999999E-2</v>
      </c>
      <c r="L3807">
        <v>258.7278</v>
      </c>
      <c r="M3807">
        <v>4</v>
      </c>
    </row>
    <row r="3808" spans="1:13" x14ac:dyDescent="0.3">
      <c r="A3808" t="s">
        <v>10</v>
      </c>
      <c r="B3808">
        <v>3807</v>
      </c>
      <c r="C3808" t="s">
        <v>529</v>
      </c>
      <c r="D3808" t="s">
        <v>24</v>
      </c>
      <c r="E3808">
        <v>2022</v>
      </c>
      <c r="F3808" t="s">
        <v>45</v>
      </c>
      <c r="G3808" t="s">
        <v>21</v>
      </c>
      <c r="H3808" t="s">
        <v>15</v>
      </c>
      <c r="I3808" t="s">
        <v>46</v>
      </c>
      <c r="J3808">
        <v>0.14928877900000001</v>
      </c>
      <c r="L3808">
        <v>158.4288</v>
      </c>
      <c r="M3808">
        <v>4</v>
      </c>
    </row>
    <row r="3809" spans="1:13" x14ac:dyDescent="0.3">
      <c r="A3809" t="s">
        <v>10</v>
      </c>
      <c r="B3809">
        <v>3808</v>
      </c>
      <c r="C3809" t="s">
        <v>922</v>
      </c>
      <c r="D3809" t="s">
        <v>24</v>
      </c>
      <c r="E3809">
        <v>2022</v>
      </c>
      <c r="F3809" t="s">
        <v>45</v>
      </c>
      <c r="G3809" t="s">
        <v>21</v>
      </c>
      <c r="H3809" t="s">
        <v>15</v>
      </c>
      <c r="I3809" t="s">
        <v>46</v>
      </c>
      <c r="J3809">
        <v>9.1780141999999995E-2</v>
      </c>
      <c r="L3809">
        <v>182.5266</v>
      </c>
      <c r="M3809">
        <v>4</v>
      </c>
    </row>
    <row r="3810" spans="1:13" x14ac:dyDescent="0.3">
      <c r="A3810" t="s">
        <v>10</v>
      </c>
      <c r="B3810">
        <v>3809</v>
      </c>
      <c r="C3810" t="s">
        <v>55</v>
      </c>
      <c r="D3810" t="s">
        <v>12</v>
      </c>
      <c r="E3810">
        <v>2022</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2022</v>
      </c>
      <c r="F3811" t="s">
        <v>45</v>
      </c>
      <c r="G3811" t="s">
        <v>21</v>
      </c>
      <c r="H3811" t="s">
        <v>15</v>
      </c>
      <c r="I3811" t="s">
        <v>46</v>
      </c>
      <c r="J3811">
        <v>0.102949031</v>
      </c>
      <c r="L3811">
        <v>225.27199999999999</v>
      </c>
      <c r="M3811">
        <v>4</v>
      </c>
    </row>
    <row r="3812" spans="1:13" x14ac:dyDescent="0.3">
      <c r="A3812" t="s">
        <v>10</v>
      </c>
      <c r="B3812">
        <v>3811</v>
      </c>
      <c r="C3812" t="s">
        <v>1426</v>
      </c>
      <c r="D3812" t="s">
        <v>12</v>
      </c>
      <c r="E3812">
        <v>2022</v>
      </c>
      <c r="F3812" t="s">
        <v>45</v>
      </c>
      <c r="G3812" t="s">
        <v>21</v>
      </c>
      <c r="H3812" t="s">
        <v>15</v>
      </c>
      <c r="I3812" t="s">
        <v>46</v>
      </c>
      <c r="J3812">
        <v>0.121712459</v>
      </c>
      <c r="L3812">
        <v>101.202</v>
      </c>
      <c r="M3812">
        <v>4</v>
      </c>
    </row>
    <row r="3813" spans="1:13" x14ac:dyDescent="0.3">
      <c r="A3813" t="s">
        <v>10</v>
      </c>
      <c r="B3813">
        <v>3812</v>
      </c>
      <c r="C3813" t="s">
        <v>1180</v>
      </c>
      <c r="D3813" t="s">
        <v>12</v>
      </c>
      <c r="E3813">
        <v>2022</v>
      </c>
      <c r="F3813" t="s">
        <v>45</v>
      </c>
      <c r="G3813" t="s">
        <v>21</v>
      </c>
      <c r="H3813" t="s">
        <v>15</v>
      </c>
      <c r="I3813" t="s">
        <v>46</v>
      </c>
      <c r="J3813">
        <v>8.7936752000000007E-2</v>
      </c>
      <c r="L3813">
        <v>115.9466</v>
      </c>
      <c r="M3813">
        <v>4</v>
      </c>
    </row>
    <row r="3814" spans="1:13" x14ac:dyDescent="0.3">
      <c r="A3814" t="s">
        <v>10</v>
      </c>
      <c r="B3814">
        <v>3813</v>
      </c>
      <c r="C3814" t="s">
        <v>256</v>
      </c>
      <c r="D3814" t="s">
        <v>12</v>
      </c>
      <c r="E3814">
        <v>2022</v>
      </c>
      <c r="F3814" t="s">
        <v>45</v>
      </c>
      <c r="G3814" t="s">
        <v>21</v>
      </c>
      <c r="H3814" t="s">
        <v>15</v>
      </c>
      <c r="I3814" t="s">
        <v>46</v>
      </c>
      <c r="J3814">
        <v>1.4295564E-2</v>
      </c>
      <c r="L3814">
        <v>242.65119999999999</v>
      </c>
      <c r="M3814">
        <v>4</v>
      </c>
    </row>
    <row r="3815" spans="1:13" x14ac:dyDescent="0.3">
      <c r="A3815" t="s">
        <v>10</v>
      </c>
      <c r="B3815">
        <v>3814</v>
      </c>
      <c r="C3815" t="s">
        <v>925</v>
      </c>
      <c r="D3815" t="s">
        <v>12</v>
      </c>
      <c r="E3815">
        <v>2022</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2022</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2022</v>
      </c>
      <c r="F3817" t="s">
        <v>45</v>
      </c>
      <c r="G3817" t="s">
        <v>21</v>
      </c>
      <c r="H3817" t="s">
        <v>15</v>
      </c>
      <c r="I3817" t="s">
        <v>46</v>
      </c>
      <c r="J3817">
        <v>0.112668963</v>
      </c>
      <c r="L3817">
        <v>191.0504</v>
      </c>
      <c r="M3817">
        <v>4</v>
      </c>
    </row>
    <row r="3818" spans="1:13" x14ac:dyDescent="0.3">
      <c r="A3818" t="s">
        <v>10</v>
      </c>
      <c r="B3818">
        <v>3817</v>
      </c>
      <c r="C3818" t="s">
        <v>885</v>
      </c>
      <c r="D3818" t="s">
        <v>54</v>
      </c>
      <c r="E3818">
        <v>2022</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2022</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2022</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2022</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2022</v>
      </c>
      <c r="F3822" t="s">
        <v>45</v>
      </c>
      <c r="G3822" t="s">
        <v>21</v>
      </c>
      <c r="H3822" t="s">
        <v>15</v>
      </c>
      <c r="I3822" t="s">
        <v>46</v>
      </c>
      <c r="J3822">
        <v>0.127416049</v>
      </c>
      <c r="L3822">
        <v>167.48159999999999</v>
      </c>
      <c r="M3822">
        <v>4</v>
      </c>
    </row>
    <row r="3823" spans="1:13" x14ac:dyDescent="0.3">
      <c r="A3823" t="s">
        <v>10</v>
      </c>
      <c r="B3823">
        <v>3822</v>
      </c>
      <c r="C3823" t="s">
        <v>262</v>
      </c>
      <c r="D3823" t="s">
        <v>48</v>
      </c>
      <c r="E3823">
        <v>2022</v>
      </c>
      <c r="F3823" t="s">
        <v>45</v>
      </c>
      <c r="G3823" t="s">
        <v>21</v>
      </c>
      <c r="H3823" t="s">
        <v>15</v>
      </c>
      <c r="I3823" t="s">
        <v>46</v>
      </c>
      <c r="J3823">
        <v>0.124668026</v>
      </c>
      <c r="L3823">
        <v>261.09100000000001</v>
      </c>
      <c r="M3823">
        <v>4</v>
      </c>
    </row>
    <row r="3824" spans="1:13" x14ac:dyDescent="0.3">
      <c r="A3824" t="s">
        <v>10</v>
      </c>
      <c r="B3824">
        <v>3823</v>
      </c>
      <c r="C3824" t="s">
        <v>82</v>
      </c>
      <c r="D3824" t="s">
        <v>48</v>
      </c>
      <c r="E3824">
        <v>2022</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2022</v>
      </c>
      <c r="F3825" t="s">
        <v>45</v>
      </c>
      <c r="G3825" t="s">
        <v>21</v>
      </c>
      <c r="H3825" t="s">
        <v>15</v>
      </c>
      <c r="I3825" t="s">
        <v>46</v>
      </c>
      <c r="J3825">
        <v>3.0476540999999999E-2</v>
      </c>
      <c r="L3825">
        <v>252.2724</v>
      </c>
      <c r="M3825">
        <v>4</v>
      </c>
    </row>
    <row r="3826" spans="1:13" x14ac:dyDescent="0.3">
      <c r="A3826" t="s">
        <v>10</v>
      </c>
      <c r="B3826">
        <v>3825</v>
      </c>
      <c r="C3826" t="s">
        <v>520</v>
      </c>
      <c r="D3826" t="s">
        <v>32</v>
      </c>
      <c r="E3826">
        <v>2022</v>
      </c>
      <c r="F3826" t="s">
        <v>45</v>
      </c>
      <c r="G3826" t="s">
        <v>21</v>
      </c>
      <c r="H3826" t="s">
        <v>15</v>
      </c>
      <c r="I3826" t="s">
        <v>46</v>
      </c>
      <c r="J3826">
        <v>0.127308434</v>
      </c>
      <c r="L3826">
        <v>186.69239999999999</v>
      </c>
      <c r="M3826">
        <v>4</v>
      </c>
    </row>
    <row r="3827" spans="1:13" x14ac:dyDescent="0.3">
      <c r="A3827" t="s">
        <v>10</v>
      </c>
      <c r="B3827">
        <v>3826</v>
      </c>
      <c r="C3827" t="s">
        <v>277</v>
      </c>
      <c r="D3827" t="s">
        <v>159</v>
      </c>
      <c r="E3827">
        <v>2022</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2022</v>
      </c>
      <c r="F3828" t="s">
        <v>45</v>
      </c>
      <c r="G3828" t="s">
        <v>21</v>
      </c>
      <c r="H3828" t="s">
        <v>15</v>
      </c>
      <c r="I3828" t="s">
        <v>46</v>
      </c>
      <c r="J3828">
        <v>0.13444176499999999</v>
      </c>
      <c r="L3828">
        <v>183.9924</v>
      </c>
      <c r="M3828">
        <v>4</v>
      </c>
    </row>
    <row r="3829" spans="1:13" x14ac:dyDescent="0.3">
      <c r="A3829" t="s">
        <v>17</v>
      </c>
      <c r="B3829">
        <v>3828</v>
      </c>
      <c r="C3829" t="s">
        <v>872</v>
      </c>
      <c r="D3829" t="s">
        <v>67</v>
      </c>
      <c r="E3829">
        <v>2021</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2021</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2022</v>
      </c>
      <c r="F3831" t="s">
        <v>138</v>
      </c>
      <c r="G3831" t="s">
        <v>14</v>
      </c>
      <c r="H3831" t="s">
        <v>26</v>
      </c>
      <c r="I3831" t="s">
        <v>40</v>
      </c>
      <c r="J3831">
        <v>5.7556997999999998E-2</v>
      </c>
      <c r="L3831">
        <v>107.6938</v>
      </c>
      <c r="M3831">
        <v>3.9</v>
      </c>
    </row>
    <row r="3832" spans="1:13" x14ac:dyDescent="0.3">
      <c r="A3832" t="s">
        <v>17</v>
      </c>
      <c r="B3832">
        <v>3831</v>
      </c>
      <c r="C3832" t="s">
        <v>657</v>
      </c>
      <c r="D3832" t="s">
        <v>32</v>
      </c>
      <c r="E3832">
        <v>2020</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2022</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2016</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2019</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2019</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2021</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2019</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2020</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2024</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2021</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2023</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2017</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2018</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2019</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2019</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2022</v>
      </c>
      <c r="F3847" t="s">
        <v>45</v>
      </c>
      <c r="G3847" t="s">
        <v>21</v>
      </c>
      <c r="H3847" t="s">
        <v>15</v>
      </c>
      <c r="I3847" t="s">
        <v>46</v>
      </c>
      <c r="J3847">
        <v>4.4248175000000001E-2</v>
      </c>
      <c r="L3847">
        <v>126.202</v>
      </c>
      <c r="M3847">
        <v>3.9</v>
      </c>
    </row>
    <row r="3848" spans="1:13" x14ac:dyDescent="0.3">
      <c r="A3848" t="s">
        <v>17</v>
      </c>
      <c r="B3848">
        <v>3847</v>
      </c>
      <c r="C3848" t="s">
        <v>905</v>
      </c>
      <c r="D3848" t="s">
        <v>95</v>
      </c>
      <c r="E3848">
        <v>2021</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2022</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2019</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2019</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2020</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2020</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2021</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2024</v>
      </c>
      <c r="F3855" t="s">
        <v>20</v>
      </c>
      <c r="G3855" t="s">
        <v>21</v>
      </c>
      <c r="H3855" t="s">
        <v>15</v>
      </c>
      <c r="I3855" t="s">
        <v>22</v>
      </c>
      <c r="J3855">
        <v>0</v>
      </c>
      <c r="K3855">
        <v>7.93</v>
      </c>
      <c r="L3855">
        <v>123.2414</v>
      </c>
      <c r="M3855">
        <v>3.9</v>
      </c>
    </row>
    <row r="3856" spans="1:13" x14ac:dyDescent="0.3">
      <c r="A3856" t="s">
        <v>10</v>
      </c>
      <c r="B3856">
        <v>3855</v>
      </c>
      <c r="C3856" t="s">
        <v>1049</v>
      </c>
      <c r="D3856" t="s">
        <v>28</v>
      </c>
      <c r="E3856">
        <v>2019</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2023</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2017</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2016</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2016</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2019</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2018</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2020</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2016</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2024</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2017</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2023</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2017</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2016</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2018</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2021</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2019</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2017</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2017</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2017</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2017</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2017</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2017</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2017</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2017</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2017</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2017</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2017</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2017</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2017</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2017</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2017</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2017</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2017</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2017</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2017</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2017</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2017</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2017</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2022</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2022</v>
      </c>
      <c r="F3896" t="s">
        <v>138</v>
      </c>
      <c r="G3896" t="s">
        <v>14</v>
      </c>
      <c r="H3896" t="s">
        <v>26</v>
      </c>
      <c r="I3896" t="s">
        <v>40</v>
      </c>
      <c r="J3896">
        <v>0.168780127</v>
      </c>
      <c r="L3896">
        <v>197.8768</v>
      </c>
      <c r="M3896">
        <v>3.9</v>
      </c>
    </row>
    <row r="3897" spans="1:13" x14ac:dyDescent="0.3">
      <c r="A3897" t="s">
        <v>17</v>
      </c>
      <c r="B3897">
        <v>3896</v>
      </c>
      <c r="C3897" t="s">
        <v>1389</v>
      </c>
      <c r="D3897" t="s">
        <v>95</v>
      </c>
      <c r="E3897">
        <v>2022</v>
      </c>
      <c r="F3897" t="s">
        <v>138</v>
      </c>
      <c r="G3897" t="s">
        <v>14</v>
      </c>
      <c r="H3897" t="s">
        <v>26</v>
      </c>
      <c r="I3897" t="s">
        <v>40</v>
      </c>
      <c r="J3897">
        <v>4.1556696999999997E-2</v>
      </c>
      <c r="L3897">
        <v>104.4332</v>
      </c>
      <c r="M3897">
        <v>3.9</v>
      </c>
    </row>
    <row r="3898" spans="1:13" x14ac:dyDescent="0.3">
      <c r="A3898" t="s">
        <v>17</v>
      </c>
      <c r="B3898">
        <v>3897</v>
      </c>
      <c r="C3898" t="s">
        <v>521</v>
      </c>
      <c r="D3898" t="s">
        <v>28</v>
      </c>
      <c r="E3898">
        <v>2022</v>
      </c>
      <c r="F3898" t="s">
        <v>138</v>
      </c>
      <c r="G3898" t="s">
        <v>14</v>
      </c>
      <c r="H3898" t="s">
        <v>26</v>
      </c>
      <c r="I3898" t="s">
        <v>40</v>
      </c>
      <c r="J3898">
        <v>6.1753510999999997E-2</v>
      </c>
      <c r="L3898">
        <v>253.3014</v>
      </c>
      <c r="M3898">
        <v>3.9</v>
      </c>
    </row>
    <row r="3899" spans="1:13" x14ac:dyDescent="0.3">
      <c r="A3899" t="s">
        <v>17</v>
      </c>
      <c r="B3899">
        <v>3898</v>
      </c>
      <c r="C3899" t="s">
        <v>665</v>
      </c>
      <c r="D3899" t="s">
        <v>24</v>
      </c>
      <c r="E3899">
        <v>2022</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2022</v>
      </c>
      <c r="F3900" t="s">
        <v>138</v>
      </c>
      <c r="G3900" t="s">
        <v>14</v>
      </c>
      <c r="H3900" t="s">
        <v>26</v>
      </c>
      <c r="I3900" t="s">
        <v>40</v>
      </c>
      <c r="J3900">
        <v>0</v>
      </c>
      <c r="L3900">
        <v>126.6994</v>
      </c>
      <c r="M3900">
        <v>3.9</v>
      </c>
    </row>
    <row r="3901" spans="1:13" x14ac:dyDescent="0.3">
      <c r="A3901" t="s">
        <v>17</v>
      </c>
      <c r="B3901">
        <v>3900</v>
      </c>
      <c r="C3901" t="s">
        <v>1238</v>
      </c>
      <c r="D3901" t="s">
        <v>12</v>
      </c>
      <c r="E3901">
        <v>2022</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2022</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2022</v>
      </c>
      <c r="F3903" t="s">
        <v>138</v>
      </c>
      <c r="G3903" t="s">
        <v>14</v>
      </c>
      <c r="H3903" t="s">
        <v>26</v>
      </c>
      <c r="I3903" t="s">
        <v>40</v>
      </c>
      <c r="J3903">
        <v>5.3148497000000003E-2</v>
      </c>
      <c r="L3903">
        <v>36.3874</v>
      </c>
      <c r="M3903">
        <v>3.9</v>
      </c>
    </row>
    <row r="3904" spans="1:13" x14ac:dyDescent="0.3">
      <c r="A3904" t="s">
        <v>17</v>
      </c>
      <c r="B3904">
        <v>3903</v>
      </c>
      <c r="C3904" t="s">
        <v>591</v>
      </c>
      <c r="D3904" t="s">
        <v>19</v>
      </c>
      <c r="E3904">
        <v>2022</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2022</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2022</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2022</v>
      </c>
      <c r="F3907" t="s">
        <v>138</v>
      </c>
      <c r="G3907" t="s">
        <v>14</v>
      </c>
      <c r="H3907" t="s">
        <v>26</v>
      </c>
      <c r="I3907" t="s">
        <v>40</v>
      </c>
      <c r="J3907">
        <v>2.8207784E-2</v>
      </c>
      <c r="L3907">
        <v>195.5478</v>
      </c>
      <c r="M3907">
        <v>3.9</v>
      </c>
    </row>
    <row r="3908" spans="1:13" x14ac:dyDescent="0.3">
      <c r="A3908" t="s">
        <v>17</v>
      </c>
      <c r="B3908">
        <v>3907</v>
      </c>
      <c r="C3908" t="s">
        <v>114</v>
      </c>
      <c r="D3908" t="s">
        <v>42</v>
      </c>
      <c r="E3908">
        <v>2022</v>
      </c>
      <c r="F3908" t="s">
        <v>138</v>
      </c>
      <c r="G3908" t="s">
        <v>14</v>
      </c>
      <c r="H3908" t="s">
        <v>26</v>
      </c>
      <c r="I3908" t="s">
        <v>40</v>
      </c>
      <c r="J3908">
        <v>0.19875618</v>
      </c>
      <c r="L3908">
        <v>250.7724</v>
      </c>
      <c r="M3908">
        <v>3.9</v>
      </c>
    </row>
    <row r="3909" spans="1:13" x14ac:dyDescent="0.3">
      <c r="A3909" t="s">
        <v>17</v>
      </c>
      <c r="B3909">
        <v>3908</v>
      </c>
      <c r="C3909" t="s">
        <v>1318</v>
      </c>
      <c r="D3909" t="s">
        <v>64</v>
      </c>
      <c r="E3909">
        <v>2022</v>
      </c>
      <c r="F3909" t="s">
        <v>138</v>
      </c>
      <c r="G3909" t="s">
        <v>14</v>
      </c>
      <c r="H3909" t="s">
        <v>26</v>
      </c>
      <c r="I3909" t="s">
        <v>40</v>
      </c>
      <c r="J3909">
        <v>0.159394437</v>
      </c>
      <c r="L3909">
        <v>105.6938</v>
      </c>
      <c r="M3909">
        <v>3.9</v>
      </c>
    </row>
    <row r="3910" spans="1:13" x14ac:dyDescent="0.3">
      <c r="A3910" t="s">
        <v>10</v>
      </c>
      <c r="B3910">
        <v>3909</v>
      </c>
      <c r="C3910" t="s">
        <v>498</v>
      </c>
      <c r="D3910" t="s">
        <v>57</v>
      </c>
      <c r="E3910">
        <v>2022</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2022</v>
      </c>
      <c r="F3911" t="s">
        <v>138</v>
      </c>
      <c r="G3911" t="s">
        <v>14</v>
      </c>
      <c r="H3911" t="s">
        <v>26</v>
      </c>
      <c r="I3911" t="s">
        <v>40</v>
      </c>
      <c r="J3911">
        <v>1.4497036E-2</v>
      </c>
      <c r="L3911">
        <v>150.8708</v>
      </c>
      <c r="M3911">
        <v>3.9</v>
      </c>
    </row>
    <row r="3912" spans="1:13" x14ac:dyDescent="0.3">
      <c r="A3912" t="s">
        <v>10</v>
      </c>
      <c r="B3912">
        <v>3911</v>
      </c>
      <c r="C3912" t="s">
        <v>1482</v>
      </c>
      <c r="D3912" t="s">
        <v>67</v>
      </c>
      <c r="E3912">
        <v>2022</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2022</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2022</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2022</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2022</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2020</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2020</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2020</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2020</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2020</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2020</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2020</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2020</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2020</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2020</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2020</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2020</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2020</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2020</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2020</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2020</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2020</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2020</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2020</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2020</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2020</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2020</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2020</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2019</v>
      </c>
      <c r="F3940" t="s">
        <v>33</v>
      </c>
      <c r="G3940" t="s">
        <v>34</v>
      </c>
      <c r="H3940" t="s">
        <v>15</v>
      </c>
      <c r="I3940" t="s">
        <v>16</v>
      </c>
      <c r="J3940">
        <v>0.141542481</v>
      </c>
      <c r="K3940">
        <v>6.0350000000000001</v>
      </c>
      <c r="L3940">
        <v>153.2022</v>
      </c>
      <c r="M3940">
        <v>3.9</v>
      </c>
    </row>
    <row r="3941" spans="1:13" x14ac:dyDescent="0.3">
      <c r="A3941" t="s">
        <v>17</v>
      </c>
      <c r="B3941">
        <v>3940</v>
      </c>
      <c r="C3941" t="s">
        <v>541</v>
      </c>
      <c r="D3941" t="s">
        <v>32</v>
      </c>
      <c r="E3941">
        <v>2023</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2019</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2019</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2019</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2019</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2019</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2019</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2019</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2019</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2019</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2019</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2019</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2019</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2019</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2019</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2019</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2019</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2019</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2019</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2019</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2019</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2019</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2023</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2023</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2023</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2023</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2023</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2023</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2023</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2023</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2023</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2023</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2023</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2023</v>
      </c>
      <c r="F3974" t="s">
        <v>37</v>
      </c>
      <c r="G3974" t="s">
        <v>34</v>
      </c>
      <c r="H3974" t="s">
        <v>30</v>
      </c>
      <c r="I3974" t="s">
        <v>16</v>
      </c>
      <c r="J3974">
        <v>0</v>
      </c>
      <c r="K3974">
        <v>12.5</v>
      </c>
      <c r="L3974">
        <v>127.102</v>
      </c>
      <c r="M3974">
        <v>3.9</v>
      </c>
    </row>
    <row r="3975" spans="1:13" x14ac:dyDescent="0.3">
      <c r="A3975" t="s">
        <v>17</v>
      </c>
      <c r="B3975">
        <v>3974</v>
      </c>
      <c r="C3975" t="s">
        <v>1155</v>
      </c>
      <c r="D3975" t="s">
        <v>159</v>
      </c>
      <c r="E3975">
        <v>2023</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2019</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2019</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2019</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2019</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2019</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2019</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2019</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2019</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2019</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2019</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2023</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2023</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2023</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2023</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2023</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2023</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2023</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2023</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2023</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2023</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2023</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2023</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2023</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2023</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2021</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2021</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2021</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2021</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2021</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2021</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2021</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2021</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2021</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2021</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2021</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2021</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2021</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2021</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2021</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2021</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2021</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2021</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2021</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2021</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2021</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2021</v>
      </c>
      <c r="F4021" t="s">
        <v>50</v>
      </c>
      <c r="G4021" t="s">
        <v>34</v>
      </c>
      <c r="H4021" t="s">
        <v>26</v>
      </c>
      <c r="I4021" t="s">
        <v>16</v>
      </c>
      <c r="J4021">
        <v>0</v>
      </c>
      <c r="K4021">
        <v>12.15</v>
      </c>
      <c r="L4021">
        <v>119.244</v>
      </c>
      <c r="M4021">
        <v>3.9</v>
      </c>
    </row>
    <row r="4022" spans="1:13" x14ac:dyDescent="0.3">
      <c r="A4022" t="s">
        <v>17</v>
      </c>
      <c r="B4022">
        <v>4021</v>
      </c>
      <c r="C4022" t="s">
        <v>1427</v>
      </c>
      <c r="D4022" t="s">
        <v>159</v>
      </c>
      <c r="E4022">
        <v>2021</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2021</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2021</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2021</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2021</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2021</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2021</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2021</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2021</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2021</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2021</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2021</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2021</v>
      </c>
      <c r="F4034" t="s">
        <v>50</v>
      </c>
      <c r="G4034" t="s">
        <v>34</v>
      </c>
      <c r="H4034" t="s">
        <v>26</v>
      </c>
      <c r="I4034" t="s">
        <v>16</v>
      </c>
      <c r="J4034">
        <v>0</v>
      </c>
      <c r="K4034">
        <v>14.5</v>
      </c>
      <c r="L4034">
        <v>159.3262</v>
      </c>
      <c r="M4034">
        <v>3.9</v>
      </c>
    </row>
    <row r="4035" spans="1:13" x14ac:dyDescent="0.3">
      <c r="A4035" t="s">
        <v>35</v>
      </c>
      <c r="B4035">
        <v>4034</v>
      </c>
      <c r="C4035" t="s">
        <v>833</v>
      </c>
      <c r="D4035" t="s">
        <v>48</v>
      </c>
      <c r="E4035">
        <v>2021</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2021</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2016</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2016</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2016</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2016</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2016</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2016</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2016</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2016</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2016</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2016</v>
      </c>
      <c r="F4046" t="s">
        <v>39</v>
      </c>
      <c r="G4046" t="s">
        <v>21</v>
      </c>
      <c r="H4046" t="s">
        <v>30</v>
      </c>
      <c r="I4046" t="s">
        <v>40</v>
      </c>
      <c r="J4046">
        <v>0</v>
      </c>
      <c r="K4046">
        <v>11.8</v>
      </c>
      <c r="L4046">
        <v>102.4674</v>
      </c>
      <c r="M4046">
        <v>3.9</v>
      </c>
    </row>
    <row r="4047" spans="1:13" x14ac:dyDescent="0.3">
      <c r="A4047" t="s">
        <v>10</v>
      </c>
      <c r="B4047">
        <v>4046</v>
      </c>
      <c r="C4047" t="s">
        <v>1029</v>
      </c>
      <c r="D4047" t="s">
        <v>54</v>
      </c>
      <c r="E4047">
        <v>2016</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2016</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2016</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2018</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2018</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2018</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2018</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2018</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2018</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2018</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2018</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2018</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2018</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2018</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2018</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2018</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2018</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2018</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2018</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2018</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2018</v>
      </c>
      <c r="F4067" t="s">
        <v>29</v>
      </c>
      <c r="G4067" t="s">
        <v>21</v>
      </c>
      <c r="H4067" t="s">
        <v>30</v>
      </c>
      <c r="I4067" t="s">
        <v>16</v>
      </c>
      <c r="J4067">
        <v>0</v>
      </c>
      <c r="K4067">
        <v>6.78</v>
      </c>
      <c r="L4067">
        <v>94.012</v>
      </c>
      <c r="M4067">
        <v>3.9</v>
      </c>
    </row>
    <row r="4068" spans="1:13" x14ac:dyDescent="0.3">
      <c r="A4068" t="s">
        <v>10</v>
      </c>
      <c r="B4068">
        <v>4067</v>
      </c>
      <c r="C4068" t="s">
        <v>120</v>
      </c>
      <c r="D4068" t="s">
        <v>95</v>
      </c>
      <c r="E4068">
        <v>2018</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2018</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2018</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2018</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2018</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2018</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2018</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2018</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2018</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2018</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2018</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2018</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2024</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2024</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2024</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2024</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2024</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2024</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2024</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2024</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2024</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2024</v>
      </c>
      <c r="F4089" t="s">
        <v>20</v>
      </c>
      <c r="G4089" t="s">
        <v>21</v>
      </c>
      <c r="H4089" t="s">
        <v>15</v>
      </c>
      <c r="I4089" t="s">
        <v>22</v>
      </c>
      <c r="J4089">
        <v>0</v>
      </c>
      <c r="K4089">
        <v>12.15</v>
      </c>
      <c r="L4089">
        <v>118.515</v>
      </c>
      <c r="M4089">
        <v>3.9</v>
      </c>
    </row>
    <row r="4090" spans="1:13" x14ac:dyDescent="0.3">
      <c r="A4090" t="s">
        <v>17</v>
      </c>
      <c r="B4090">
        <v>4089</v>
      </c>
      <c r="C4090" t="s">
        <v>1071</v>
      </c>
      <c r="D4090" t="s">
        <v>54</v>
      </c>
      <c r="E4090">
        <v>2024</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2024</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2024</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2024</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2024</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2024</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2024</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2024</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2024</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2024</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2024</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2024</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2024</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2024</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2022</v>
      </c>
      <c r="F4104" t="s">
        <v>45</v>
      </c>
      <c r="G4104" t="s">
        <v>21</v>
      </c>
      <c r="H4104" t="s">
        <v>15</v>
      </c>
      <c r="I4104" t="s">
        <v>46</v>
      </c>
      <c r="J4104">
        <v>2.7644732000000002E-2</v>
      </c>
      <c r="L4104">
        <v>149.4708</v>
      </c>
      <c r="M4104">
        <v>3.9</v>
      </c>
    </row>
    <row r="4105" spans="1:13" x14ac:dyDescent="0.3">
      <c r="A4105" t="s">
        <v>17</v>
      </c>
      <c r="B4105">
        <v>4104</v>
      </c>
      <c r="C4105" t="s">
        <v>766</v>
      </c>
      <c r="D4105" t="s">
        <v>28</v>
      </c>
      <c r="E4105">
        <v>2022</v>
      </c>
      <c r="F4105" t="s">
        <v>45</v>
      </c>
      <c r="G4105" t="s">
        <v>21</v>
      </c>
      <c r="H4105" t="s">
        <v>15</v>
      </c>
      <c r="I4105" t="s">
        <v>46</v>
      </c>
      <c r="J4105">
        <v>1.1206631999999999E-2</v>
      </c>
      <c r="L4105">
        <v>191.4188</v>
      </c>
      <c r="M4105">
        <v>3.9</v>
      </c>
    </row>
    <row r="4106" spans="1:13" x14ac:dyDescent="0.3">
      <c r="A4106" t="s">
        <v>17</v>
      </c>
      <c r="B4106">
        <v>4105</v>
      </c>
      <c r="C4106" t="s">
        <v>588</v>
      </c>
      <c r="D4106" t="s">
        <v>67</v>
      </c>
      <c r="E4106">
        <v>2022</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2022</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2022</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2022</v>
      </c>
      <c r="F4109" t="s">
        <v>45</v>
      </c>
      <c r="G4109" t="s">
        <v>21</v>
      </c>
      <c r="H4109" t="s">
        <v>15</v>
      </c>
      <c r="I4109" t="s">
        <v>46</v>
      </c>
      <c r="J4109">
        <v>3.6494521000000002E-2</v>
      </c>
      <c r="L4109">
        <v>179.0976</v>
      </c>
      <c r="M4109">
        <v>3.9</v>
      </c>
    </row>
    <row r="4110" spans="1:13" x14ac:dyDescent="0.3">
      <c r="A4110" t="s">
        <v>17</v>
      </c>
      <c r="B4110">
        <v>4109</v>
      </c>
      <c r="C4110" t="s">
        <v>81</v>
      </c>
      <c r="D4110" t="s">
        <v>12</v>
      </c>
      <c r="E4110">
        <v>2022</v>
      </c>
      <c r="F4110" t="s">
        <v>45</v>
      </c>
      <c r="G4110" t="s">
        <v>21</v>
      </c>
      <c r="H4110" t="s">
        <v>15</v>
      </c>
      <c r="I4110" t="s">
        <v>46</v>
      </c>
      <c r="J4110">
        <v>0</v>
      </c>
      <c r="L4110">
        <v>45.940199999999997</v>
      </c>
      <c r="M4110">
        <v>3.9</v>
      </c>
    </row>
    <row r="4111" spans="1:13" x14ac:dyDescent="0.3">
      <c r="A4111" t="s">
        <v>17</v>
      </c>
      <c r="B4111">
        <v>4110</v>
      </c>
      <c r="C4111" t="s">
        <v>671</v>
      </c>
      <c r="D4111" t="s">
        <v>42</v>
      </c>
      <c r="E4111">
        <v>2022</v>
      </c>
      <c r="F4111" t="s">
        <v>45</v>
      </c>
      <c r="G4111" t="s">
        <v>21</v>
      </c>
      <c r="H4111" t="s">
        <v>15</v>
      </c>
      <c r="I4111" t="s">
        <v>46</v>
      </c>
      <c r="J4111">
        <v>9.6411425999999995E-2</v>
      </c>
      <c r="L4111">
        <v>192.982</v>
      </c>
      <c r="M4111">
        <v>3.9</v>
      </c>
    </row>
    <row r="4112" spans="1:13" x14ac:dyDescent="0.3">
      <c r="A4112" t="s">
        <v>17</v>
      </c>
      <c r="B4112">
        <v>4111</v>
      </c>
      <c r="C4112" t="s">
        <v>1263</v>
      </c>
      <c r="D4112" t="s">
        <v>42</v>
      </c>
      <c r="E4112">
        <v>2022</v>
      </c>
      <c r="F4112" t="s">
        <v>45</v>
      </c>
      <c r="G4112" t="s">
        <v>21</v>
      </c>
      <c r="H4112" t="s">
        <v>15</v>
      </c>
      <c r="I4112" t="s">
        <v>46</v>
      </c>
      <c r="J4112">
        <v>1.3066448E-2</v>
      </c>
      <c r="L4112">
        <v>140.91540000000001</v>
      </c>
      <c r="M4112">
        <v>3.9</v>
      </c>
    </row>
    <row r="4113" spans="1:13" x14ac:dyDescent="0.3">
      <c r="A4113" t="s">
        <v>17</v>
      </c>
      <c r="B4113">
        <v>4112</v>
      </c>
      <c r="C4113" t="s">
        <v>914</v>
      </c>
      <c r="D4113" t="s">
        <v>42</v>
      </c>
      <c r="E4113">
        <v>2022</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2022</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2022</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2022</v>
      </c>
      <c r="F4116" t="s">
        <v>45</v>
      </c>
      <c r="G4116" t="s">
        <v>21</v>
      </c>
      <c r="H4116" t="s">
        <v>15</v>
      </c>
      <c r="I4116" t="s">
        <v>46</v>
      </c>
      <c r="J4116">
        <v>0.134418705</v>
      </c>
      <c r="L4116">
        <v>99.67</v>
      </c>
      <c r="M4116">
        <v>3.9</v>
      </c>
    </row>
    <row r="4117" spans="1:13" x14ac:dyDescent="0.3">
      <c r="A4117" t="s">
        <v>17</v>
      </c>
      <c r="B4117">
        <v>4116</v>
      </c>
      <c r="C4117" t="s">
        <v>1252</v>
      </c>
      <c r="D4117" t="s">
        <v>54</v>
      </c>
      <c r="E4117">
        <v>2022</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2022</v>
      </c>
      <c r="F4118" t="s">
        <v>45</v>
      </c>
      <c r="G4118" t="s">
        <v>21</v>
      </c>
      <c r="H4118" t="s">
        <v>15</v>
      </c>
      <c r="I4118" t="s">
        <v>46</v>
      </c>
      <c r="J4118">
        <v>0.11753085100000001</v>
      </c>
      <c r="L4118">
        <v>222.7088</v>
      </c>
      <c r="M4118">
        <v>3.9</v>
      </c>
    </row>
    <row r="4119" spans="1:13" x14ac:dyDescent="0.3">
      <c r="A4119" t="s">
        <v>17</v>
      </c>
      <c r="B4119">
        <v>4118</v>
      </c>
      <c r="C4119" t="s">
        <v>1537</v>
      </c>
      <c r="D4119" t="s">
        <v>32</v>
      </c>
      <c r="E4119">
        <v>2022</v>
      </c>
      <c r="F4119" t="s">
        <v>45</v>
      </c>
      <c r="G4119" t="s">
        <v>21</v>
      </c>
      <c r="H4119" t="s">
        <v>15</v>
      </c>
      <c r="I4119" t="s">
        <v>46</v>
      </c>
      <c r="J4119">
        <v>0</v>
      </c>
      <c r="L4119">
        <v>153.80240000000001</v>
      </c>
      <c r="M4119">
        <v>3.9</v>
      </c>
    </row>
    <row r="4120" spans="1:13" x14ac:dyDescent="0.3">
      <c r="A4120" t="s">
        <v>10</v>
      </c>
      <c r="B4120">
        <v>4119</v>
      </c>
      <c r="C4120" t="s">
        <v>612</v>
      </c>
      <c r="D4120" t="s">
        <v>95</v>
      </c>
      <c r="E4120">
        <v>2022</v>
      </c>
      <c r="F4120" t="s">
        <v>45</v>
      </c>
      <c r="G4120" t="s">
        <v>21</v>
      </c>
      <c r="H4120" t="s">
        <v>15</v>
      </c>
      <c r="I4120" t="s">
        <v>46</v>
      </c>
      <c r="J4120">
        <v>4.8292188999999999E-2</v>
      </c>
      <c r="L4120">
        <v>133.1626</v>
      </c>
      <c r="M4120">
        <v>3.9</v>
      </c>
    </row>
    <row r="4121" spans="1:13" x14ac:dyDescent="0.3">
      <c r="A4121" t="s">
        <v>10</v>
      </c>
      <c r="B4121">
        <v>4120</v>
      </c>
      <c r="C4121" t="s">
        <v>1090</v>
      </c>
      <c r="D4121" t="s">
        <v>57</v>
      </c>
      <c r="E4121">
        <v>2022</v>
      </c>
      <c r="F4121" t="s">
        <v>45</v>
      </c>
      <c r="G4121" t="s">
        <v>21</v>
      </c>
      <c r="H4121" t="s">
        <v>15</v>
      </c>
      <c r="I4121" t="s">
        <v>46</v>
      </c>
      <c r="J4121">
        <v>5.4220617999999998E-2</v>
      </c>
      <c r="L4121">
        <v>129.131</v>
      </c>
      <c r="M4121">
        <v>3.9</v>
      </c>
    </row>
    <row r="4122" spans="1:13" x14ac:dyDescent="0.3">
      <c r="A4122" t="s">
        <v>10</v>
      </c>
      <c r="B4122">
        <v>4121</v>
      </c>
      <c r="C4122" t="s">
        <v>1540</v>
      </c>
      <c r="D4122" t="s">
        <v>24</v>
      </c>
      <c r="E4122">
        <v>2022</v>
      </c>
      <c r="F4122" t="s">
        <v>45</v>
      </c>
      <c r="G4122" t="s">
        <v>21</v>
      </c>
      <c r="H4122" t="s">
        <v>15</v>
      </c>
      <c r="I4122" t="s">
        <v>46</v>
      </c>
      <c r="J4122">
        <v>3.7681358999999998E-2</v>
      </c>
      <c r="L4122">
        <v>125.1046</v>
      </c>
      <c r="M4122">
        <v>3.9</v>
      </c>
    </row>
    <row r="4123" spans="1:13" x14ac:dyDescent="0.3">
      <c r="A4123" t="s">
        <v>10</v>
      </c>
      <c r="B4123">
        <v>4122</v>
      </c>
      <c r="C4123" t="s">
        <v>580</v>
      </c>
      <c r="D4123" t="s">
        <v>24</v>
      </c>
      <c r="E4123">
        <v>2022</v>
      </c>
      <c r="F4123" t="s">
        <v>45</v>
      </c>
      <c r="G4123" t="s">
        <v>21</v>
      </c>
      <c r="H4123" t="s">
        <v>15</v>
      </c>
      <c r="I4123" t="s">
        <v>46</v>
      </c>
      <c r="J4123">
        <v>1.9837654999999999E-2</v>
      </c>
      <c r="L4123">
        <v>128.131</v>
      </c>
      <c r="M4123">
        <v>3.9</v>
      </c>
    </row>
    <row r="4124" spans="1:13" x14ac:dyDescent="0.3">
      <c r="A4124" t="s">
        <v>10</v>
      </c>
      <c r="B4124">
        <v>4123</v>
      </c>
      <c r="C4124" t="s">
        <v>1484</v>
      </c>
      <c r="D4124" t="s">
        <v>12</v>
      </c>
      <c r="E4124">
        <v>2022</v>
      </c>
      <c r="F4124" t="s">
        <v>45</v>
      </c>
      <c r="G4124" t="s">
        <v>21</v>
      </c>
      <c r="H4124" t="s">
        <v>15</v>
      </c>
      <c r="I4124" t="s">
        <v>46</v>
      </c>
      <c r="J4124">
        <v>2.2807826E-2</v>
      </c>
      <c r="L4124">
        <v>183.495</v>
      </c>
      <c r="M4124">
        <v>3.9</v>
      </c>
    </row>
    <row r="4125" spans="1:13" x14ac:dyDescent="0.3">
      <c r="A4125" t="s">
        <v>10</v>
      </c>
      <c r="B4125">
        <v>4124</v>
      </c>
      <c r="C4125" t="s">
        <v>443</v>
      </c>
      <c r="D4125" t="s">
        <v>12</v>
      </c>
      <c r="E4125">
        <v>2022</v>
      </c>
      <c r="F4125" t="s">
        <v>45</v>
      </c>
      <c r="G4125" t="s">
        <v>21</v>
      </c>
      <c r="H4125" t="s">
        <v>15</v>
      </c>
      <c r="I4125" t="s">
        <v>46</v>
      </c>
      <c r="J4125">
        <v>6.2109174000000003E-2</v>
      </c>
      <c r="L4125">
        <v>223.7062</v>
      </c>
      <c r="M4125">
        <v>3.9</v>
      </c>
    </row>
    <row r="4126" spans="1:13" x14ac:dyDescent="0.3">
      <c r="A4126" t="s">
        <v>10</v>
      </c>
      <c r="B4126">
        <v>4125</v>
      </c>
      <c r="C4126" t="s">
        <v>809</v>
      </c>
      <c r="D4126" t="s">
        <v>54</v>
      </c>
      <c r="E4126">
        <v>2022</v>
      </c>
      <c r="F4126" t="s">
        <v>45</v>
      </c>
      <c r="G4126" t="s">
        <v>21</v>
      </c>
      <c r="H4126" t="s">
        <v>15</v>
      </c>
      <c r="I4126" t="s">
        <v>46</v>
      </c>
      <c r="J4126">
        <v>9.4201877000000003E-2</v>
      </c>
      <c r="L4126">
        <v>213.35599999999999</v>
      </c>
      <c r="M4126">
        <v>3.9</v>
      </c>
    </row>
    <row r="4127" spans="1:13" x14ac:dyDescent="0.3">
      <c r="A4127" t="s">
        <v>10</v>
      </c>
      <c r="B4127">
        <v>4126</v>
      </c>
      <c r="C4127" t="s">
        <v>193</v>
      </c>
      <c r="D4127" t="s">
        <v>153</v>
      </c>
      <c r="E4127">
        <v>2022</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2022</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2022</v>
      </c>
      <c r="F4129" t="s">
        <v>45</v>
      </c>
      <c r="G4129" t="s">
        <v>21</v>
      </c>
      <c r="H4129" t="s">
        <v>15</v>
      </c>
      <c r="I4129" t="s">
        <v>46</v>
      </c>
      <c r="J4129">
        <v>3.9734881999999999E-2</v>
      </c>
      <c r="L4129">
        <v>165.7868</v>
      </c>
      <c r="M4129">
        <v>3.9</v>
      </c>
    </row>
    <row r="4130" spans="1:13" x14ac:dyDescent="0.3">
      <c r="A4130" t="s">
        <v>35</v>
      </c>
      <c r="B4130">
        <v>4129</v>
      </c>
      <c r="C4130" t="s">
        <v>278</v>
      </c>
      <c r="D4130" t="s">
        <v>19</v>
      </c>
      <c r="E4130">
        <v>2022</v>
      </c>
      <c r="F4130" t="s">
        <v>45</v>
      </c>
      <c r="G4130" t="s">
        <v>21</v>
      </c>
      <c r="H4130" t="s">
        <v>15</v>
      </c>
      <c r="I4130" t="s">
        <v>46</v>
      </c>
      <c r="J4130">
        <v>7.5368868000000006E-2</v>
      </c>
      <c r="L4130">
        <v>35.2532</v>
      </c>
      <c r="M4130">
        <v>3.9</v>
      </c>
    </row>
    <row r="4131" spans="1:13" x14ac:dyDescent="0.3">
      <c r="A4131" t="s">
        <v>10</v>
      </c>
      <c r="B4131">
        <v>4130</v>
      </c>
      <c r="C4131" t="s">
        <v>770</v>
      </c>
      <c r="D4131" t="s">
        <v>48</v>
      </c>
      <c r="E4131">
        <v>2020</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2023</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2016</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2023</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2024</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2022</v>
      </c>
      <c r="F4136" t="s">
        <v>45</v>
      </c>
      <c r="G4136" t="s">
        <v>21</v>
      </c>
      <c r="H4136" t="s">
        <v>15</v>
      </c>
      <c r="I4136" t="s">
        <v>46</v>
      </c>
      <c r="J4136">
        <v>3.5334201000000003E-2</v>
      </c>
      <c r="L4136">
        <v>115.3518</v>
      </c>
      <c r="M4136">
        <v>3.8</v>
      </c>
    </row>
    <row r="4137" spans="1:13" x14ac:dyDescent="0.3">
      <c r="A4137" t="s">
        <v>17</v>
      </c>
      <c r="B4137">
        <v>4136</v>
      </c>
      <c r="C4137" t="s">
        <v>634</v>
      </c>
      <c r="D4137" t="s">
        <v>67</v>
      </c>
      <c r="E4137">
        <v>2018</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2020</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2017</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2022</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2021</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2018</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2023</v>
      </c>
      <c r="F4143" t="s">
        <v>37</v>
      </c>
      <c r="G4143" t="s">
        <v>34</v>
      </c>
      <c r="H4143" t="s">
        <v>26</v>
      </c>
      <c r="I4143" t="s">
        <v>16</v>
      </c>
      <c r="J4143">
        <v>1.6202245000000001E-2</v>
      </c>
      <c r="K4143">
        <v>8.51</v>
      </c>
      <c r="L4143">
        <v>195.24780000000001</v>
      </c>
      <c r="M4143">
        <v>3.8</v>
      </c>
    </row>
    <row r="4144" spans="1:13" x14ac:dyDescent="0.3">
      <c r="A4144" t="s">
        <v>17</v>
      </c>
      <c r="B4144">
        <v>4143</v>
      </c>
      <c r="C4144" t="s">
        <v>116</v>
      </c>
      <c r="D4144" t="s">
        <v>54</v>
      </c>
      <c r="E4144">
        <v>2019</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2016</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2024</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2018</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2016</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2021</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2018</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2021</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2022</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2017</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2023</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2016</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2024</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2018</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2020</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2021</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2017</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2017</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2017</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2017</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2017</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2017</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2017</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2017</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2017</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2017</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2017</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2017</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2017</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2017</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2017</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2017</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2017</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2017</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2022</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2022</v>
      </c>
      <c r="F4179" t="s">
        <v>138</v>
      </c>
      <c r="G4179" t="s">
        <v>14</v>
      </c>
      <c r="H4179" t="s">
        <v>26</v>
      </c>
      <c r="I4179" t="s">
        <v>40</v>
      </c>
      <c r="J4179">
        <v>0.30374337000000001</v>
      </c>
      <c r="L4179">
        <v>196.011</v>
      </c>
      <c r="M4179">
        <v>3.8</v>
      </c>
    </row>
    <row r="4180" spans="1:13" x14ac:dyDescent="0.3">
      <c r="A4180" t="s">
        <v>17</v>
      </c>
      <c r="B4180">
        <v>4179</v>
      </c>
      <c r="C4180" t="s">
        <v>644</v>
      </c>
      <c r="D4180" t="s">
        <v>32</v>
      </c>
      <c r="E4180">
        <v>2022</v>
      </c>
      <c r="F4180" t="s">
        <v>138</v>
      </c>
      <c r="G4180" t="s">
        <v>14</v>
      </c>
      <c r="H4180" t="s">
        <v>26</v>
      </c>
      <c r="I4180" t="s">
        <v>40</v>
      </c>
      <c r="J4180">
        <v>3.3929133E-2</v>
      </c>
      <c r="L4180">
        <v>154.3972</v>
      </c>
      <c r="M4180">
        <v>3.8</v>
      </c>
    </row>
    <row r="4181" spans="1:13" x14ac:dyDescent="0.3">
      <c r="A4181" t="s">
        <v>17</v>
      </c>
      <c r="B4181">
        <v>4180</v>
      </c>
      <c r="C4181" t="s">
        <v>198</v>
      </c>
      <c r="D4181" t="s">
        <v>95</v>
      </c>
      <c r="E4181">
        <v>2022</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2022</v>
      </c>
      <c r="F4182" t="s">
        <v>138</v>
      </c>
      <c r="G4182" t="s">
        <v>14</v>
      </c>
      <c r="H4182" t="s">
        <v>26</v>
      </c>
      <c r="I4182" t="s">
        <v>40</v>
      </c>
      <c r="J4182">
        <v>0</v>
      </c>
      <c r="L4182">
        <v>81.861800000000002</v>
      </c>
      <c r="M4182">
        <v>3.8</v>
      </c>
    </row>
    <row r="4183" spans="1:13" x14ac:dyDescent="0.3">
      <c r="A4183" t="s">
        <v>17</v>
      </c>
      <c r="B4183">
        <v>4182</v>
      </c>
      <c r="C4183" t="s">
        <v>766</v>
      </c>
      <c r="D4183" t="s">
        <v>28</v>
      </c>
      <c r="E4183">
        <v>2022</v>
      </c>
      <c r="F4183" t="s">
        <v>138</v>
      </c>
      <c r="G4183" t="s">
        <v>14</v>
      </c>
      <c r="H4183" t="s">
        <v>26</v>
      </c>
      <c r="I4183" t="s">
        <v>40</v>
      </c>
      <c r="J4183">
        <v>1.9716846E-2</v>
      </c>
      <c r="L4183">
        <v>191.9188</v>
      </c>
      <c r="M4183">
        <v>3.8</v>
      </c>
    </row>
    <row r="4184" spans="1:13" x14ac:dyDescent="0.3">
      <c r="A4184" t="s">
        <v>17</v>
      </c>
      <c r="B4184">
        <v>4183</v>
      </c>
      <c r="C4184" t="s">
        <v>1145</v>
      </c>
      <c r="D4184" t="s">
        <v>12</v>
      </c>
      <c r="E4184">
        <v>2022</v>
      </c>
      <c r="F4184" t="s">
        <v>138</v>
      </c>
      <c r="G4184" t="s">
        <v>14</v>
      </c>
      <c r="H4184" t="s">
        <v>26</v>
      </c>
      <c r="I4184" t="s">
        <v>40</v>
      </c>
      <c r="J4184">
        <v>0.30814544799999999</v>
      </c>
      <c r="L4184">
        <v>222.0772</v>
      </c>
      <c r="M4184">
        <v>3.8</v>
      </c>
    </row>
    <row r="4185" spans="1:13" x14ac:dyDescent="0.3">
      <c r="A4185" t="s">
        <v>17</v>
      </c>
      <c r="B4185">
        <v>4184</v>
      </c>
      <c r="C4185" t="s">
        <v>794</v>
      </c>
      <c r="D4185" t="s">
        <v>61</v>
      </c>
      <c r="E4185">
        <v>2022</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2022</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2022</v>
      </c>
      <c r="F4187" t="s">
        <v>138</v>
      </c>
      <c r="G4187" t="s">
        <v>14</v>
      </c>
      <c r="H4187" t="s">
        <v>26</v>
      </c>
      <c r="I4187" t="s">
        <v>40</v>
      </c>
      <c r="J4187">
        <v>0.20778348299999999</v>
      </c>
      <c r="L4187">
        <v>262.291</v>
      </c>
      <c r="M4187">
        <v>3.8</v>
      </c>
    </row>
    <row r="4188" spans="1:13" x14ac:dyDescent="0.3">
      <c r="A4188" t="s">
        <v>17</v>
      </c>
      <c r="B4188">
        <v>4187</v>
      </c>
      <c r="C4188" t="s">
        <v>631</v>
      </c>
      <c r="D4188" t="s">
        <v>64</v>
      </c>
      <c r="E4188">
        <v>2022</v>
      </c>
      <c r="F4188" t="s">
        <v>138</v>
      </c>
      <c r="G4188" t="s">
        <v>14</v>
      </c>
      <c r="H4188" t="s">
        <v>26</v>
      </c>
      <c r="I4188" t="s">
        <v>40</v>
      </c>
      <c r="J4188">
        <v>1.1835436E-2</v>
      </c>
      <c r="L4188">
        <v>121.373</v>
      </c>
      <c r="M4188">
        <v>3.8</v>
      </c>
    </row>
    <row r="4189" spans="1:13" x14ac:dyDescent="0.3">
      <c r="A4189" t="s">
        <v>10</v>
      </c>
      <c r="B4189">
        <v>4188</v>
      </c>
      <c r="C4189" t="s">
        <v>420</v>
      </c>
      <c r="D4189" t="s">
        <v>95</v>
      </c>
      <c r="E4189">
        <v>2022</v>
      </c>
      <c r="F4189" t="s">
        <v>138</v>
      </c>
      <c r="G4189" t="s">
        <v>14</v>
      </c>
      <c r="H4189" t="s">
        <v>26</v>
      </c>
      <c r="I4189" t="s">
        <v>40</v>
      </c>
      <c r="J4189">
        <v>0</v>
      </c>
      <c r="L4189">
        <v>121.3098</v>
      </c>
      <c r="M4189">
        <v>3.8</v>
      </c>
    </row>
    <row r="4190" spans="1:13" x14ac:dyDescent="0.3">
      <c r="A4190" t="s">
        <v>10</v>
      </c>
      <c r="B4190">
        <v>4189</v>
      </c>
      <c r="C4190" t="s">
        <v>266</v>
      </c>
      <c r="D4190" t="s">
        <v>95</v>
      </c>
      <c r="E4190">
        <v>2022</v>
      </c>
      <c r="F4190" t="s">
        <v>138</v>
      </c>
      <c r="G4190" t="s">
        <v>14</v>
      </c>
      <c r="H4190" t="s">
        <v>26</v>
      </c>
      <c r="I4190" t="s">
        <v>40</v>
      </c>
      <c r="J4190">
        <v>0.20548439499999999</v>
      </c>
      <c r="L4190">
        <v>198.011</v>
      </c>
      <c r="M4190">
        <v>3.8</v>
      </c>
    </row>
    <row r="4191" spans="1:13" x14ac:dyDescent="0.3">
      <c r="A4191" t="s">
        <v>10</v>
      </c>
      <c r="B4191">
        <v>4190</v>
      </c>
      <c r="C4191" t="s">
        <v>470</v>
      </c>
      <c r="D4191" t="s">
        <v>12</v>
      </c>
      <c r="E4191">
        <v>2022</v>
      </c>
      <c r="F4191" t="s">
        <v>138</v>
      </c>
      <c r="G4191" t="s">
        <v>14</v>
      </c>
      <c r="H4191" t="s">
        <v>26</v>
      </c>
      <c r="I4191" t="s">
        <v>40</v>
      </c>
      <c r="J4191">
        <v>6.6765522999999993E-2</v>
      </c>
      <c r="L4191">
        <v>107.1964</v>
      </c>
      <c r="M4191">
        <v>3.8</v>
      </c>
    </row>
    <row r="4192" spans="1:13" x14ac:dyDescent="0.3">
      <c r="A4192" t="s">
        <v>17</v>
      </c>
      <c r="B4192">
        <v>4191</v>
      </c>
      <c r="C4192" t="s">
        <v>680</v>
      </c>
      <c r="D4192" t="s">
        <v>42</v>
      </c>
      <c r="E4192">
        <v>2020</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2020</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2020</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2020</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2020</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2020</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2020</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2020</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2020</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2020</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2020</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2020</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2020</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2020</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2020</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2020</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2020</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2020</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2020</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2020</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2020</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2020</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2020</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2019</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2019</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2023</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2023</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2019</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2019</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2019</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2019</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2019</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2019</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2019</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2019</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2019</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2019</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2019</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2019</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2019</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2019</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2023</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2023</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2023</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2023</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2023</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2023</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2023</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2023</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2023</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2023</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2023</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2023</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2023</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2023</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2023</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2023</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2023</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2023</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2023</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2019</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2019</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2019</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2019</v>
      </c>
      <c r="F4255" t="s">
        <v>33</v>
      </c>
      <c r="G4255" t="s">
        <v>34</v>
      </c>
      <c r="H4255" t="s">
        <v>30</v>
      </c>
      <c r="I4255" t="s">
        <v>16</v>
      </c>
      <c r="J4255">
        <v>0</v>
      </c>
      <c r="K4255">
        <v>19.7</v>
      </c>
      <c r="L4255">
        <v>197.911</v>
      </c>
      <c r="M4255">
        <v>3.8</v>
      </c>
    </row>
    <row r="4256" spans="1:13" x14ac:dyDescent="0.3">
      <c r="A4256" t="s">
        <v>10</v>
      </c>
      <c r="B4256">
        <v>4255</v>
      </c>
      <c r="C4256" t="s">
        <v>936</v>
      </c>
      <c r="D4256" t="s">
        <v>57</v>
      </c>
      <c r="E4256">
        <v>2019</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2019</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2019</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2019</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2019</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2019</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2019</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2019</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2023</v>
      </c>
      <c r="F4264" t="s">
        <v>37</v>
      </c>
      <c r="G4264" t="s">
        <v>34</v>
      </c>
      <c r="H4264" t="s">
        <v>30</v>
      </c>
      <c r="I4264" t="s">
        <v>16</v>
      </c>
      <c r="J4264">
        <v>2.6520207000000001E-2</v>
      </c>
      <c r="K4264">
        <v>10.5</v>
      </c>
      <c r="L4264">
        <v>144.81280000000001</v>
      </c>
      <c r="M4264">
        <v>3.8</v>
      </c>
    </row>
    <row r="4265" spans="1:13" x14ac:dyDescent="0.3">
      <c r="A4265" t="s">
        <v>10</v>
      </c>
      <c r="B4265">
        <v>4264</v>
      </c>
      <c r="C4265" t="s">
        <v>253</v>
      </c>
      <c r="D4265" t="s">
        <v>67</v>
      </c>
      <c r="E4265">
        <v>2023</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2023</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2023</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2023</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2023</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2023</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2023</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2021</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2021</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2021</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2021</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2021</v>
      </c>
      <c r="F4276" t="s">
        <v>50</v>
      </c>
      <c r="G4276" t="s">
        <v>34</v>
      </c>
      <c r="H4276" t="s">
        <v>26</v>
      </c>
      <c r="I4276" t="s">
        <v>16</v>
      </c>
      <c r="J4276">
        <v>0.13920238500000001</v>
      </c>
      <c r="K4276">
        <v>8.7100000000000009</v>
      </c>
      <c r="L4276">
        <v>46.137599999999999</v>
      </c>
      <c r="M4276">
        <v>3.8</v>
      </c>
    </row>
    <row r="4277" spans="1:13" x14ac:dyDescent="0.3">
      <c r="A4277" t="s">
        <v>17</v>
      </c>
      <c r="B4277">
        <v>4276</v>
      </c>
      <c r="C4277" t="s">
        <v>1248</v>
      </c>
      <c r="D4277" t="s">
        <v>28</v>
      </c>
      <c r="E4277">
        <v>2021</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2021</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2021</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2021</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2021</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2021</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2021</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2021</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2021</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2021</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2021</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2021</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2021</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2021</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2021</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2016</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2016</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2016</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2016</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2016</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2016</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2016</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2016</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2016</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2016</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2016</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2016</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2016</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2018</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2018</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2018</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2018</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2018</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2018</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2018</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2018</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2018</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2018</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2018</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2018</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2018</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2018</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2018</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2018</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2018</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2018</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2018</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2018</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2018</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2024</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2024</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2024</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2024</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2024</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2024</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2024</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2024</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2024</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2024</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2024</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2024</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2024</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2024</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2024</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2024</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2024</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2024</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2024</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2024</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2024</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2024</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2024</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2024</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2024</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2024</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2024</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2024</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2024</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2022</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2022</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2022</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2022</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2022</v>
      </c>
      <c r="F4359" t="s">
        <v>45</v>
      </c>
      <c r="G4359" t="s">
        <v>21</v>
      </c>
      <c r="H4359" t="s">
        <v>15</v>
      </c>
      <c r="I4359" t="s">
        <v>46</v>
      </c>
      <c r="J4359">
        <v>1.8321361000000001E-2</v>
      </c>
      <c r="L4359">
        <v>255.3698</v>
      </c>
      <c r="M4359">
        <v>3.8</v>
      </c>
    </row>
    <row r="4360" spans="1:13" x14ac:dyDescent="0.3">
      <c r="A4360" t="s">
        <v>17</v>
      </c>
      <c r="B4360">
        <v>4359</v>
      </c>
      <c r="C4360" t="s">
        <v>141</v>
      </c>
      <c r="D4360" t="s">
        <v>12</v>
      </c>
      <c r="E4360">
        <v>2022</v>
      </c>
      <c r="F4360" t="s">
        <v>45</v>
      </c>
      <c r="G4360" t="s">
        <v>21</v>
      </c>
      <c r="H4360" t="s">
        <v>15</v>
      </c>
      <c r="I4360" t="s">
        <v>46</v>
      </c>
      <c r="J4360">
        <v>2.1498768000000001E-2</v>
      </c>
      <c r="L4360">
        <v>111.5228</v>
      </c>
      <c r="M4360">
        <v>3.8</v>
      </c>
    </row>
    <row r="4361" spans="1:13" x14ac:dyDescent="0.3">
      <c r="A4361" t="s">
        <v>17</v>
      </c>
      <c r="B4361">
        <v>4360</v>
      </c>
      <c r="C4361" t="s">
        <v>347</v>
      </c>
      <c r="D4361" t="s">
        <v>12</v>
      </c>
      <c r="E4361">
        <v>2022</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2022</v>
      </c>
      <c r="F4362" t="s">
        <v>45</v>
      </c>
      <c r="G4362" t="s">
        <v>21</v>
      </c>
      <c r="H4362" t="s">
        <v>15</v>
      </c>
      <c r="I4362" t="s">
        <v>46</v>
      </c>
      <c r="J4362">
        <v>1.5485016000000001E-2</v>
      </c>
      <c r="L4362">
        <v>185.6266</v>
      </c>
      <c r="M4362">
        <v>3.8</v>
      </c>
    </row>
    <row r="4363" spans="1:13" x14ac:dyDescent="0.3">
      <c r="A4363" t="s">
        <v>17</v>
      </c>
      <c r="B4363">
        <v>4362</v>
      </c>
      <c r="C4363" t="s">
        <v>143</v>
      </c>
      <c r="D4363" t="s">
        <v>12</v>
      </c>
      <c r="E4363">
        <v>2022</v>
      </c>
      <c r="F4363" t="s">
        <v>45</v>
      </c>
      <c r="G4363" t="s">
        <v>21</v>
      </c>
      <c r="H4363" t="s">
        <v>15</v>
      </c>
      <c r="I4363" t="s">
        <v>46</v>
      </c>
      <c r="J4363">
        <v>2.5612348E-2</v>
      </c>
      <c r="L4363">
        <v>168.2474</v>
      </c>
      <c r="M4363">
        <v>3.8</v>
      </c>
    </row>
    <row r="4364" spans="1:13" x14ac:dyDescent="0.3">
      <c r="A4364" t="s">
        <v>17</v>
      </c>
      <c r="B4364">
        <v>4363</v>
      </c>
      <c r="C4364" t="s">
        <v>1083</v>
      </c>
      <c r="D4364" t="s">
        <v>61</v>
      </c>
      <c r="E4364">
        <v>2022</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2022</v>
      </c>
      <c r="F4365" t="s">
        <v>45</v>
      </c>
      <c r="G4365" t="s">
        <v>21</v>
      </c>
      <c r="H4365" t="s">
        <v>15</v>
      </c>
      <c r="I4365" t="s">
        <v>46</v>
      </c>
      <c r="J4365">
        <v>3.8549197E-2</v>
      </c>
      <c r="L4365">
        <v>127.53619999999999</v>
      </c>
      <c r="M4365">
        <v>3.8</v>
      </c>
    </row>
    <row r="4366" spans="1:13" x14ac:dyDescent="0.3">
      <c r="A4366" t="s">
        <v>17</v>
      </c>
      <c r="B4366">
        <v>4365</v>
      </c>
      <c r="C4366" t="s">
        <v>58</v>
      </c>
      <c r="D4366" t="s">
        <v>42</v>
      </c>
      <c r="E4366">
        <v>2022</v>
      </c>
      <c r="F4366" t="s">
        <v>45</v>
      </c>
      <c r="G4366" t="s">
        <v>21</v>
      </c>
      <c r="H4366" t="s">
        <v>15</v>
      </c>
      <c r="I4366" t="s">
        <v>46</v>
      </c>
      <c r="J4366">
        <v>7.7132215000000004E-2</v>
      </c>
      <c r="L4366">
        <v>197.411</v>
      </c>
      <c r="M4366">
        <v>3.8</v>
      </c>
    </row>
    <row r="4367" spans="1:13" x14ac:dyDescent="0.3">
      <c r="A4367" t="s">
        <v>17</v>
      </c>
      <c r="B4367">
        <v>4366</v>
      </c>
      <c r="C4367" t="s">
        <v>896</v>
      </c>
      <c r="D4367" t="s">
        <v>42</v>
      </c>
      <c r="E4367">
        <v>2022</v>
      </c>
      <c r="F4367" t="s">
        <v>45</v>
      </c>
      <c r="G4367" t="s">
        <v>21</v>
      </c>
      <c r="H4367" t="s">
        <v>15</v>
      </c>
      <c r="I4367" t="s">
        <v>46</v>
      </c>
      <c r="J4367">
        <v>0.16657250100000001</v>
      </c>
      <c r="L4367">
        <v>176.1712</v>
      </c>
      <c r="M4367">
        <v>3.8</v>
      </c>
    </row>
    <row r="4368" spans="1:13" x14ac:dyDescent="0.3">
      <c r="A4368" t="s">
        <v>17</v>
      </c>
      <c r="B4368">
        <v>4367</v>
      </c>
      <c r="C4368" t="s">
        <v>1508</v>
      </c>
      <c r="D4368" t="s">
        <v>42</v>
      </c>
      <c r="E4368">
        <v>2022</v>
      </c>
      <c r="F4368" t="s">
        <v>45</v>
      </c>
      <c r="G4368" t="s">
        <v>21</v>
      </c>
      <c r="H4368" t="s">
        <v>15</v>
      </c>
      <c r="I4368" t="s">
        <v>46</v>
      </c>
      <c r="J4368">
        <v>8.6046569999999999E-3</v>
      </c>
      <c r="L4368">
        <v>123.1756</v>
      </c>
      <c r="M4368">
        <v>3.8</v>
      </c>
    </row>
    <row r="4369" spans="1:13" x14ac:dyDescent="0.3">
      <c r="A4369" t="s">
        <v>17</v>
      </c>
      <c r="B4369">
        <v>4368</v>
      </c>
      <c r="C4369" t="s">
        <v>467</v>
      </c>
      <c r="D4369" t="s">
        <v>64</v>
      </c>
      <c r="E4369">
        <v>2022</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2022</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2022</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2022</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2022</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2022</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2022</v>
      </c>
      <c r="F4375" t="s">
        <v>45</v>
      </c>
      <c r="G4375" t="s">
        <v>21</v>
      </c>
      <c r="H4375" t="s">
        <v>15</v>
      </c>
      <c r="I4375" t="s">
        <v>46</v>
      </c>
      <c r="J4375">
        <v>7.1806045999999998E-2</v>
      </c>
      <c r="L4375">
        <v>186.5924</v>
      </c>
      <c r="M4375">
        <v>3.8</v>
      </c>
    </row>
    <row r="4376" spans="1:13" x14ac:dyDescent="0.3">
      <c r="A4376" t="s">
        <v>10</v>
      </c>
      <c r="B4376">
        <v>4375</v>
      </c>
      <c r="C4376" t="s">
        <v>1480</v>
      </c>
      <c r="D4376" t="s">
        <v>28</v>
      </c>
      <c r="E4376">
        <v>2022</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2022</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2022</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2022</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2022</v>
      </c>
      <c r="F4380" t="s">
        <v>45</v>
      </c>
      <c r="G4380" t="s">
        <v>21</v>
      </c>
      <c r="H4380" t="s">
        <v>15</v>
      </c>
      <c r="I4380" t="s">
        <v>46</v>
      </c>
      <c r="J4380">
        <v>9.6046303999999999E-2</v>
      </c>
      <c r="L4380">
        <v>178.7028</v>
      </c>
      <c r="M4380">
        <v>3.8</v>
      </c>
    </row>
    <row r="4381" spans="1:13" x14ac:dyDescent="0.3">
      <c r="A4381" t="s">
        <v>10</v>
      </c>
      <c r="B4381">
        <v>4380</v>
      </c>
      <c r="C4381" t="s">
        <v>1521</v>
      </c>
      <c r="D4381" t="s">
        <v>54</v>
      </c>
      <c r="E4381">
        <v>2022</v>
      </c>
      <c r="F4381" t="s">
        <v>45</v>
      </c>
      <c r="G4381" t="s">
        <v>21</v>
      </c>
      <c r="H4381" t="s">
        <v>15</v>
      </c>
      <c r="I4381" t="s">
        <v>46</v>
      </c>
      <c r="J4381">
        <v>4.9435597999999997E-2</v>
      </c>
      <c r="L4381">
        <v>209.7586</v>
      </c>
      <c r="M4381">
        <v>3.8</v>
      </c>
    </row>
    <row r="4382" spans="1:13" x14ac:dyDescent="0.3">
      <c r="A4382" t="s">
        <v>10</v>
      </c>
      <c r="B4382">
        <v>4381</v>
      </c>
      <c r="C4382" t="s">
        <v>659</v>
      </c>
      <c r="D4382" t="s">
        <v>48</v>
      </c>
      <c r="E4382">
        <v>2022</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2022</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2016</v>
      </c>
      <c r="F4384" t="s">
        <v>39</v>
      </c>
      <c r="G4384" t="s">
        <v>21</v>
      </c>
      <c r="H4384" t="s">
        <v>26</v>
      </c>
      <c r="I4384" t="s">
        <v>40</v>
      </c>
      <c r="J4384">
        <v>0</v>
      </c>
      <c r="K4384">
        <v>19.2</v>
      </c>
      <c r="L4384">
        <v>182.095</v>
      </c>
      <c r="M4384">
        <v>3.7</v>
      </c>
    </row>
    <row r="4385" spans="1:13" x14ac:dyDescent="0.3">
      <c r="A4385" t="s">
        <v>17</v>
      </c>
      <c r="B4385">
        <v>4384</v>
      </c>
      <c r="C4385" t="s">
        <v>56</v>
      </c>
      <c r="D4385" t="s">
        <v>57</v>
      </c>
      <c r="E4385">
        <v>2019</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2022</v>
      </c>
      <c r="F4386" t="s">
        <v>45</v>
      </c>
      <c r="G4386" t="s">
        <v>21</v>
      </c>
      <c r="H4386" t="s">
        <v>15</v>
      </c>
      <c r="I4386" t="s">
        <v>46</v>
      </c>
      <c r="J4386">
        <v>0.123111453</v>
      </c>
      <c r="L4386">
        <v>36.987400000000001</v>
      </c>
      <c r="M4386">
        <v>3.7</v>
      </c>
    </row>
    <row r="4387" spans="1:13" x14ac:dyDescent="0.3">
      <c r="A4387" t="s">
        <v>10</v>
      </c>
      <c r="B4387">
        <v>4386</v>
      </c>
      <c r="C4387" t="s">
        <v>882</v>
      </c>
      <c r="D4387" t="s">
        <v>95</v>
      </c>
      <c r="E4387">
        <v>2020</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2020</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2022</v>
      </c>
      <c r="F4389" t="s">
        <v>45</v>
      </c>
      <c r="G4389" t="s">
        <v>21</v>
      </c>
      <c r="H4389" t="s">
        <v>15</v>
      </c>
      <c r="I4389" t="s">
        <v>46</v>
      </c>
      <c r="J4389">
        <v>2.8459761E-2</v>
      </c>
      <c r="L4389">
        <v>149.9708</v>
      </c>
      <c r="M4389">
        <v>3.7</v>
      </c>
    </row>
    <row r="4390" spans="1:13" x14ac:dyDescent="0.3">
      <c r="A4390" t="s">
        <v>10</v>
      </c>
      <c r="B4390">
        <v>4389</v>
      </c>
      <c r="C4390" t="s">
        <v>1501</v>
      </c>
      <c r="D4390" t="s">
        <v>32</v>
      </c>
      <c r="E4390">
        <v>2018</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2020</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2021</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2022</v>
      </c>
      <c r="F4393" t="s">
        <v>45</v>
      </c>
      <c r="G4393" t="s">
        <v>21</v>
      </c>
      <c r="H4393" t="s">
        <v>15</v>
      </c>
      <c r="I4393" t="s">
        <v>46</v>
      </c>
      <c r="J4393">
        <v>7.7367431E-2</v>
      </c>
      <c r="L4393">
        <v>97.009399999999999</v>
      </c>
      <c r="M4393">
        <v>3.7</v>
      </c>
    </row>
    <row r="4394" spans="1:13" x14ac:dyDescent="0.3">
      <c r="A4394" t="s">
        <v>17</v>
      </c>
      <c r="B4394">
        <v>4393</v>
      </c>
      <c r="C4394" t="s">
        <v>796</v>
      </c>
      <c r="D4394" t="s">
        <v>42</v>
      </c>
      <c r="E4394">
        <v>2022</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2022</v>
      </c>
      <c r="F4395" t="s">
        <v>45</v>
      </c>
      <c r="G4395" t="s">
        <v>21</v>
      </c>
      <c r="H4395" t="s">
        <v>15</v>
      </c>
      <c r="I4395" t="s">
        <v>46</v>
      </c>
      <c r="J4395">
        <v>0.101338651</v>
      </c>
      <c r="L4395">
        <v>232.63</v>
      </c>
      <c r="M4395">
        <v>3.7</v>
      </c>
    </row>
    <row r="4396" spans="1:13" x14ac:dyDescent="0.3">
      <c r="A4396" t="s">
        <v>10</v>
      </c>
      <c r="B4396">
        <v>4395</v>
      </c>
      <c r="C4396" t="s">
        <v>1097</v>
      </c>
      <c r="D4396" t="s">
        <v>48</v>
      </c>
      <c r="E4396">
        <v>2022</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2017</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2017</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2021</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2016</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2017</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2024</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2022</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2023</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2020</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2018</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2016</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2024</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2021</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2018</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2023</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2023</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2018</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2017</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2017</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2017</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2017</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2017</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2017</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2017</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2017</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2017</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2017</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2017</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2017</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2017</v>
      </c>
      <c r="F4426" t="s">
        <v>13</v>
      </c>
      <c r="G4426" t="s">
        <v>14</v>
      </c>
      <c r="H4426" t="s">
        <v>15</v>
      </c>
      <c r="I4426" t="s">
        <v>16</v>
      </c>
      <c r="J4426">
        <v>0</v>
      </c>
      <c r="K4426">
        <v>11.1</v>
      </c>
      <c r="L4426">
        <v>220.7482</v>
      </c>
      <c r="M4426">
        <v>3.7</v>
      </c>
    </row>
    <row r="4427" spans="1:13" x14ac:dyDescent="0.3">
      <c r="A4427" t="s">
        <v>17</v>
      </c>
      <c r="B4427">
        <v>4426</v>
      </c>
      <c r="C4427" t="s">
        <v>656</v>
      </c>
      <c r="D4427" t="s">
        <v>48</v>
      </c>
      <c r="E4427">
        <v>2017</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2017</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2017</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2017</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2017</v>
      </c>
      <c r="F4431" t="s">
        <v>13</v>
      </c>
      <c r="G4431" t="s">
        <v>14</v>
      </c>
      <c r="H4431" t="s">
        <v>15</v>
      </c>
      <c r="I4431" t="s">
        <v>16</v>
      </c>
      <c r="J4431">
        <v>0</v>
      </c>
      <c r="K4431">
        <v>6.78</v>
      </c>
      <c r="L4431">
        <v>227.5694</v>
      </c>
      <c r="M4431">
        <v>3.7</v>
      </c>
    </row>
    <row r="4432" spans="1:13" x14ac:dyDescent="0.3">
      <c r="A4432" t="s">
        <v>10</v>
      </c>
      <c r="B4432">
        <v>4431</v>
      </c>
      <c r="C4432" t="s">
        <v>783</v>
      </c>
      <c r="D4432" t="s">
        <v>12</v>
      </c>
      <c r="E4432">
        <v>2017</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2017</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2022</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2022</v>
      </c>
      <c r="F4435" t="s">
        <v>138</v>
      </c>
      <c r="G4435" t="s">
        <v>14</v>
      </c>
      <c r="H4435" t="s">
        <v>26</v>
      </c>
      <c r="I4435" t="s">
        <v>40</v>
      </c>
      <c r="J4435">
        <v>0.100493148</v>
      </c>
      <c r="L4435">
        <v>123.1046</v>
      </c>
      <c r="M4435">
        <v>3.7</v>
      </c>
    </row>
    <row r="4436" spans="1:13" x14ac:dyDescent="0.3">
      <c r="A4436" t="s">
        <v>17</v>
      </c>
      <c r="B4436">
        <v>4435</v>
      </c>
      <c r="C4436" t="s">
        <v>411</v>
      </c>
      <c r="D4436" t="s">
        <v>42</v>
      </c>
      <c r="E4436">
        <v>2022</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2022</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2022</v>
      </c>
      <c r="F4438" t="s">
        <v>138</v>
      </c>
      <c r="G4438" t="s">
        <v>14</v>
      </c>
      <c r="H4438" t="s">
        <v>26</v>
      </c>
      <c r="I4438" t="s">
        <v>40</v>
      </c>
      <c r="J4438">
        <v>1.5664229000000002E-2</v>
      </c>
      <c r="L4438">
        <v>122.2756</v>
      </c>
      <c r="M4438">
        <v>3.7</v>
      </c>
    </row>
    <row r="4439" spans="1:13" x14ac:dyDescent="0.3">
      <c r="A4439" t="s">
        <v>17</v>
      </c>
      <c r="B4439">
        <v>4438</v>
      </c>
      <c r="C4439" t="s">
        <v>861</v>
      </c>
      <c r="D4439" t="s">
        <v>54</v>
      </c>
      <c r="E4439">
        <v>2022</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2022</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2022</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2022</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2022</v>
      </c>
      <c r="F4443" t="s">
        <v>138</v>
      </c>
      <c r="G4443" t="s">
        <v>14</v>
      </c>
      <c r="H4443" t="s">
        <v>26</v>
      </c>
      <c r="I4443" t="s">
        <v>40</v>
      </c>
      <c r="J4443">
        <v>4.1821227000000002E-2</v>
      </c>
      <c r="L4443">
        <v>107.628</v>
      </c>
      <c r="M4443">
        <v>3.7</v>
      </c>
    </row>
    <row r="4444" spans="1:13" x14ac:dyDescent="0.3">
      <c r="A4444" t="s">
        <v>10</v>
      </c>
      <c r="B4444">
        <v>4443</v>
      </c>
      <c r="C4444" t="s">
        <v>1480</v>
      </c>
      <c r="D4444" t="s">
        <v>28</v>
      </c>
      <c r="E4444">
        <v>2022</v>
      </c>
      <c r="F4444" t="s">
        <v>138</v>
      </c>
      <c r="G4444" t="s">
        <v>14</v>
      </c>
      <c r="H4444" t="s">
        <v>26</v>
      </c>
      <c r="I4444" t="s">
        <v>40</v>
      </c>
      <c r="J4444">
        <v>9.3883944999999996E-2</v>
      </c>
      <c r="L4444">
        <v>200.4742</v>
      </c>
      <c r="M4444">
        <v>3.7</v>
      </c>
    </row>
    <row r="4445" spans="1:13" x14ac:dyDescent="0.3">
      <c r="A4445" t="s">
        <v>10</v>
      </c>
      <c r="B4445">
        <v>4444</v>
      </c>
      <c r="C4445" t="s">
        <v>775</v>
      </c>
      <c r="D4445" t="s">
        <v>28</v>
      </c>
      <c r="E4445">
        <v>2022</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2022</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2020</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2020</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2020</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2020</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2020</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2020</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2020</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2020</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2020</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2020</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2020</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2020</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2020</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2019</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2023</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2023</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2019</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2019</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2019</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2019</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2019</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2019</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2019</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2019</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2019</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2019</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2023</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2023</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2023</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2023</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2023</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2023</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2023</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2023</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2019</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2019</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2019</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2019</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2019</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2019</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2023</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2023</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2023</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2023</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2023</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2023</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2021</v>
      </c>
      <c r="F4493" t="s">
        <v>50</v>
      </c>
      <c r="G4493" t="s">
        <v>34</v>
      </c>
      <c r="H4493" t="s">
        <v>26</v>
      </c>
      <c r="I4493" t="s">
        <v>16</v>
      </c>
      <c r="J4493">
        <v>5.4920186000000003E-2</v>
      </c>
      <c r="K4493">
        <v>15.75</v>
      </c>
      <c r="L4493">
        <v>195.84520000000001</v>
      </c>
      <c r="M4493">
        <v>3.7</v>
      </c>
    </row>
    <row r="4494" spans="1:13" x14ac:dyDescent="0.3">
      <c r="A4494" t="s">
        <v>17</v>
      </c>
      <c r="B4494">
        <v>4493</v>
      </c>
      <c r="C4494" t="s">
        <v>367</v>
      </c>
      <c r="D4494" t="s">
        <v>57</v>
      </c>
      <c r="E4494">
        <v>2021</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2021</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2021</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2021</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2021</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2021</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2021</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2021</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2021</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2021</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2021</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2021</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2021</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2021</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2021</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2021</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2021</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2021</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2021</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2021</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2021</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2021</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2021</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2021</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2016</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2016</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2016</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2016</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2016</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2016</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2016</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2016</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2016</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2016</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2016</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2016</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2016</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2016</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2016</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2018</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2018</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2018</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2018</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2018</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2018</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2018</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2018</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2018</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2018</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2018</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2018</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2018</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2018</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2018</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2018</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2018</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2018</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2018</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2018</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2018</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2018</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2018</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2018</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2024</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2024</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2024</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2024</v>
      </c>
      <c r="F4560" t="s">
        <v>20</v>
      </c>
      <c r="G4560" t="s">
        <v>21</v>
      </c>
      <c r="H4560" t="s">
        <v>15</v>
      </c>
      <c r="I4560" t="s">
        <v>22</v>
      </c>
      <c r="J4560">
        <v>0</v>
      </c>
      <c r="K4560">
        <v>18.25</v>
      </c>
      <c r="L4560">
        <v>224.1062</v>
      </c>
      <c r="M4560">
        <v>3.7</v>
      </c>
    </row>
    <row r="4561" spans="1:13" x14ac:dyDescent="0.3">
      <c r="A4561" t="s">
        <v>17</v>
      </c>
      <c r="B4561">
        <v>4560</v>
      </c>
      <c r="C4561" t="s">
        <v>729</v>
      </c>
      <c r="D4561" t="s">
        <v>12</v>
      </c>
      <c r="E4561">
        <v>2024</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2024</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2024</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2024</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2024</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2024</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2024</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2024</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2024</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2024</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2024</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2024</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2024</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2024</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2024</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2024</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2024</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2022</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2022</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2022</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2022</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2022</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2022</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2022</v>
      </c>
      <c r="F4584" t="s">
        <v>45</v>
      </c>
      <c r="G4584" t="s">
        <v>21</v>
      </c>
      <c r="H4584" t="s">
        <v>15</v>
      </c>
      <c r="I4584" t="s">
        <v>46</v>
      </c>
      <c r="J4584">
        <v>7.9904067999999995E-2</v>
      </c>
      <c r="L4584">
        <v>120.044</v>
      </c>
      <c r="M4584">
        <v>3.7</v>
      </c>
    </row>
    <row r="4585" spans="1:13" x14ac:dyDescent="0.3">
      <c r="A4585" t="s">
        <v>17</v>
      </c>
      <c r="B4585">
        <v>4584</v>
      </c>
      <c r="C4585" t="s">
        <v>1002</v>
      </c>
      <c r="D4585" t="s">
        <v>48</v>
      </c>
      <c r="E4585">
        <v>2022</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2022</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2022</v>
      </c>
      <c r="F4587" t="s">
        <v>45</v>
      </c>
      <c r="G4587" t="s">
        <v>21</v>
      </c>
      <c r="H4587" t="s">
        <v>15</v>
      </c>
      <c r="I4587" t="s">
        <v>46</v>
      </c>
      <c r="J4587">
        <v>3.4286109000000002E-2</v>
      </c>
      <c r="L4587">
        <v>173.1422</v>
      </c>
      <c r="M4587">
        <v>3.7</v>
      </c>
    </row>
    <row r="4588" spans="1:13" x14ac:dyDescent="0.3">
      <c r="A4588" t="s">
        <v>10</v>
      </c>
      <c r="B4588">
        <v>4587</v>
      </c>
      <c r="C4588" t="s">
        <v>135</v>
      </c>
      <c r="D4588" t="s">
        <v>95</v>
      </c>
      <c r="E4588">
        <v>2022</v>
      </c>
      <c r="F4588" t="s">
        <v>45</v>
      </c>
      <c r="G4588" t="s">
        <v>21</v>
      </c>
      <c r="H4588" t="s">
        <v>15</v>
      </c>
      <c r="I4588" t="s">
        <v>46</v>
      </c>
      <c r="J4588">
        <v>0</v>
      </c>
      <c r="L4588">
        <v>75.9328</v>
      </c>
      <c r="M4588">
        <v>3.7</v>
      </c>
    </row>
    <row r="4589" spans="1:13" x14ac:dyDescent="0.3">
      <c r="A4589" t="s">
        <v>10</v>
      </c>
      <c r="B4589">
        <v>4588</v>
      </c>
      <c r="C4589" t="s">
        <v>1379</v>
      </c>
      <c r="D4589" t="s">
        <v>57</v>
      </c>
      <c r="E4589">
        <v>2022</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2022</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2022</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2022</v>
      </c>
      <c r="F4592" t="s">
        <v>45</v>
      </c>
      <c r="G4592" t="s">
        <v>21</v>
      </c>
      <c r="H4592" t="s">
        <v>15</v>
      </c>
      <c r="I4592" t="s">
        <v>46</v>
      </c>
      <c r="J4592">
        <v>1.0864186E-2</v>
      </c>
      <c r="L4592">
        <v>185.36080000000001</v>
      </c>
      <c r="M4592">
        <v>3.7</v>
      </c>
    </row>
    <row r="4593" spans="1:13" x14ac:dyDescent="0.3">
      <c r="A4593" t="s">
        <v>10</v>
      </c>
      <c r="B4593">
        <v>4592</v>
      </c>
      <c r="C4593" t="s">
        <v>481</v>
      </c>
      <c r="D4593" t="s">
        <v>32</v>
      </c>
      <c r="E4593">
        <v>2022</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2022</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2018</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2023</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2018</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2019</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2021</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2024</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2022</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2022</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2019</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2023</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2020</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2020</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2021</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2017</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2024</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2022</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2018</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2019</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2024</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2016</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2017</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2017</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2017</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2017</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2017</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2017</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2017</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2022</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2022</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2022</v>
      </c>
      <c r="F4624" t="s">
        <v>138</v>
      </c>
      <c r="G4624" t="s">
        <v>14</v>
      </c>
      <c r="H4624" t="s">
        <v>26</v>
      </c>
      <c r="I4624" t="s">
        <v>40</v>
      </c>
      <c r="J4624">
        <v>4.0520753999999999E-2</v>
      </c>
      <c r="L4624">
        <v>153.934</v>
      </c>
      <c r="M4624">
        <v>3.6</v>
      </c>
    </row>
    <row r="4625" spans="1:13" x14ac:dyDescent="0.3">
      <c r="A4625" t="s">
        <v>17</v>
      </c>
      <c r="B4625">
        <v>4624</v>
      </c>
      <c r="C4625" t="s">
        <v>246</v>
      </c>
      <c r="D4625" t="s">
        <v>48</v>
      </c>
      <c r="E4625">
        <v>2022</v>
      </c>
      <c r="F4625" t="s">
        <v>138</v>
      </c>
      <c r="G4625" t="s">
        <v>14</v>
      </c>
      <c r="H4625" t="s">
        <v>26</v>
      </c>
      <c r="I4625" t="s">
        <v>40</v>
      </c>
      <c r="J4625">
        <v>0.160665697</v>
      </c>
      <c r="L4625">
        <v>227.5352</v>
      </c>
      <c r="M4625">
        <v>3.6</v>
      </c>
    </row>
    <row r="4626" spans="1:13" x14ac:dyDescent="0.3">
      <c r="A4626" t="s">
        <v>17</v>
      </c>
      <c r="B4626">
        <v>4625</v>
      </c>
      <c r="C4626" t="s">
        <v>1355</v>
      </c>
      <c r="D4626" t="s">
        <v>48</v>
      </c>
      <c r="E4626">
        <v>2022</v>
      </c>
      <c r="F4626" t="s">
        <v>138</v>
      </c>
      <c r="G4626" t="s">
        <v>14</v>
      </c>
      <c r="H4626" t="s">
        <v>26</v>
      </c>
      <c r="I4626" t="s">
        <v>40</v>
      </c>
      <c r="J4626">
        <v>5.3939315000000002E-2</v>
      </c>
      <c r="L4626">
        <v>52.1008</v>
      </c>
      <c r="M4626">
        <v>3.6</v>
      </c>
    </row>
    <row r="4627" spans="1:13" x14ac:dyDescent="0.3">
      <c r="A4627" t="s">
        <v>10</v>
      </c>
      <c r="B4627">
        <v>4626</v>
      </c>
      <c r="C4627" t="s">
        <v>1176</v>
      </c>
      <c r="D4627" t="s">
        <v>28</v>
      </c>
      <c r="E4627">
        <v>2022</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2022</v>
      </c>
      <c r="F4628" t="s">
        <v>138</v>
      </c>
      <c r="G4628" t="s">
        <v>14</v>
      </c>
      <c r="H4628" t="s">
        <v>26</v>
      </c>
      <c r="I4628" t="s">
        <v>40</v>
      </c>
      <c r="J4628">
        <v>6.4577332000000001E-2</v>
      </c>
      <c r="L4628">
        <v>230.5352</v>
      </c>
      <c r="M4628">
        <v>3.6</v>
      </c>
    </row>
    <row r="4629" spans="1:13" x14ac:dyDescent="0.3">
      <c r="A4629" t="s">
        <v>10</v>
      </c>
      <c r="B4629">
        <v>4628</v>
      </c>
      <c r="C4629" t="s">
        <v>262</v>
      </c>
      <c r="D4629" t="s">
        <v>48</v>
      </c>
      <c r="E4629">
        <v>2022</v>
      </c>
      <c r="F4629" t="s">
        <v>138</v>
      </c>
      <c r="G4629" t="s">
        <v>14</v>
      </c>
      <c r="H4629" t="s">
        <v>26</v>
      </c>
      <c r="I4629" t="s">
        <v>40</v>
      </c>
      <c r="J4629">
        <v>0</v>
      </c>
      <c r="L4629">
        <v>262.89100000000002</v>
      </c>
      <c r="M4629">
        <v>3.6</v>
      </c>
    </row>
    <row r="4630" spans="1:13" x14ac:dyDescent="0.3">
      <c r="A4630" t="s">
        <v>17</v>
      </c>
      <c r="B4630">
        <v>4629</v>
      </c>
      <c r="C4630" t="s">
        <v>228</v>
      </c>
      <c r="D4630" t="s">
        <v>24</v>
      </c>
      <c r="E4630">
        <v>2020</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2020</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2020</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2020</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2020</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2020</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2020</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2020</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2020</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2020</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2020</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2020</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2020</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2020</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2020</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2020</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2020</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2020</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2023</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2019</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2019</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2019</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2019</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2019</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2019</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2019</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2019</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2019</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2023</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2023</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2023</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2023</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2023</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2023</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2023</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2023</v>
      </c>
      <c r="F4665" t="s">
        <v>37</v>
      </c>
      <c r="G4665" t="s">
        <v>34</v>
      </c>
      <c r="H4665" t="s">
        <v>30</v>
      </c>
      <c r="I4665" t="s">
        <v>16</v>
      </c>
      <c r="J4665">
        <v>0.11720209600000001</v>
      </c>
      <c r="K4665">
        <v>17.7</v>
      </c>
      <c r="L4665">
        <v>184.0266</v>
      </c>
      <c r="M4665">
        <v>3.6</v>
      </c>
    </row>
    <row r="4666" spans="1:13" x14ac:dyDescent="0.3">
      <c r="A4666" t="s">
        <v>10</v>
      </c>
      <c r="B4666">
        <v>4665</v>
      </c>
      <c r="C4666" t="s">
        <v>154</v>
      </c>
      <c r="D4666" t="s">
        <v>74</v>
      </c>
      <c r="E4666">
        <v>2019</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2019</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2019</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2019</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2023</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2023</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2023</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2023</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2023</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2019</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2023</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2021</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2021</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2021</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2021</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2021</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2021</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2021</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2021</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2021</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2021</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2021</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2016</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2016</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2016</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2016</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2016</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2016</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2016</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2018</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2018</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2018</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2018</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2018</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2018</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2018</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2018</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2018</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2018</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2018</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2018</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2018</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2018</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2018</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2018</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2018</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2018</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2018</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2024</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2024</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2024</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2024</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2024</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2024</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2024</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2024</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2024</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2024</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2024</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2024</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2024</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2024</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2024</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2022</v>
      </c>
      <c r="F4729" t="s">
        <v>45</v>
      </c>
      <c r="G4729" t="s">
        <v>21</v>
      </c>
      <c r="H4729" t="s">
        <v>15</v>
      </c>
      <c r="I4729" t="s">
        <v>46</v>
      </c>
      <c r="J4729">
        <v>0</v>
      </c>
      <c r="L4729">
        <v>89.185599999999994</v>
      </c>
      <c r="M4729">
        <v>3.6</v>
      </c>
    </row>
    <row r="4730" spans="1:13" x14ac:dyDescent="0.3">
      <c r="A4730" t="s">
        <v>17</v>
      </c>
      <c r="B4730">
        <v>4729</v>
      </c>
      <c r="C4730" t="s">
        <v>1035</v>
      </c>
      <c r="D4730" t="s">
        <v>67</v>
      </c>
      <c r="E4730">
        <v>2022</v>
      </c>
      <c r="F4730" t="s">
        <v>45</v>
      </c>
      <c r="G4730" t="s">
        <v>21</v>
      </c>
      <c r="H4730" t="s">
        <v>15</v>
      </c>
      <c r="I4730" t="s">
        <v>46</v>
      </c>
      <c r="J4730">
        <v>8.2150144999999994E-2</v>
      </c>
      <c r="L4730">
        <v>192.9504</v>
      </c>
      <c r="M4730">
        <v>3.6</v>
      </c>
    </row>
    <row r="4731" spans="1:13" x14ac:dyDescent="0.3">
      <c r="A4731" t="s">
        <v>17</v>
      </c>
      <c r="B4731">
        <v>4730</v>
      </c>
      <c r="C4731" t="s">
        <v>1129</v>
      </c>
      <c r="D4731" t="s">
        <v>12</v>
      </c>
      <c r="E4731">
        <v>2022</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2022</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2022</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2022</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2022</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2022</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2022</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2022</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2022</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2022</v>
      </c>
      <c r="F4740" t="s">
        <v>45</v>
      </c>
      <c r="G4740" t="s">
        <v>21</v>
      </c>
      <c r="H4740" t="s">
        <v>15</v>
      </c>
      <c r="I4740" t="s">
        <v>46</v>
      </c>
      <c r="J4740">
        <v>1.7937483000000001E-2</v>
      </c>
      <c r="L4740">
        <v>103.499</v>
      </c>
      <c r="M4740">
        <v>3.6</v>
      </c>
    </row>
    <row r="4741" spans="1:13" x14ac:dyDescent="0.3">
      <c r="A4741" t="s">
        <v>10</v>
      </c>
      <c r="B4741">
        <v>4740</v>
      </c>
      <c r="C4741" t="s">
        <v>838</v>
      </c>
      <c r="D4741" t="s">
        <v>48</v>
      </c>
      <c r="E4741">
        <v>2022</v>
      </c>
      <c r="F4741" t="s">
        <v>45</v>
      </c>
      <c r="G4741" t="s">
        <v>21</v>
      </c>
      <c r="H4741" t="s">
        <v>15</v>
      </c>
      <c r="I4741" t="s">
        <v>46</v>
      </c>
      <c r="J4741">
        <v>5.6328717E-2</v>
      </c>
      <c r="L4741">
        <v>63.916800000000002</v>
      </c>
      <c r="M4741">
        <v>3.6</v>
      </c>
    </row>
    <row r="4742" spans="1:13" x14ac:dyDescent="0.3">
      <c r="A4742" t="s">
        <v>10</v>
      </c>
      <c r="B4742">
        <v>4741</v>
      </c>
      <c r="C4742" t="s">
        <v>365</v>
      </c>
      <c r="D4742" t="s">
        <v>48</v>
      </c>
      <c r="E4742">
        <v>2022</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2022</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2022</v>
      </c>
      <c r="F4744" t="s">
        <v>45</v>
      </c>
      <c r="G4744" t="s">
        <v>21</v>
      </c>
      <c r="H4744" t="s">
        <v>15</v>
      </c>
      <c r="I4744" t="s">
        <v>46</v>
      </c>
      <c r="J4744">
        <v>0.13511820199999999</v>
      </c>
      <c r="L4744">
        <v>52.564</v>
      </c>
      <c r="M4744">
        <v>3.6</v>
      </c>
    </row>
    <row r="4745" spans="1:13" x14ac:dyDescent="0.3">
      <c r="A4745" t="s">
        <v>10</v>
      </c>
      <c r="B4745">
        <v>4744</v>
      </c>
      <c r="C4745" t="s">
        <v>1123</v>
      </c>
      <c r="D4745" t="s">
        <v>24</v>
      </c>
      <c r="E4745">
        <v>2019</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2021</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2024</v>
      </c>
      <c r="F4747" t="s">
        <v>20</v>
      </c>
      <c r="G4747" t="s">
        <v>21</v>
      </c>
      <c r="H4747" t="s">
        <v>15</v>
      </c>
      <c r="I4747" t="s">
        <v>22</v>
      </c>
      <c r="J4747">
        <v>0</v>
      </c>
      <c r="K4747">
        <v>10</v>
      </c>
      <c r="L4747">
        <v>246.9144</v>
      </c>
      <c r="M4747">
        <v>3.5</v>
      </c>
    </row>
    <row r="4748" spans="1:13" x14ac:dyDescent="0.3">
      <c r="A4748" t="s">
        <v>17</v>
      </c>
      <c r="B4748">
        <v>4747</v>
      </c>
      <c r="C4748" t="s">
        <v>1136</v>
      </c>
      <c r="D4748" t="s">
        <v>159</v>
      </c>
      <c r="E4748">
        <v>2019</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2024</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2020</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2018</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2023</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2019</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2017</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2020</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2020</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2024</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2020</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2018</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2016</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2021</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2018</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2018</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2021</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2020</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2018</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2020</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2022</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2016</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2017</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2017</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2017</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2017</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2017</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2017</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2017</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2017</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2017</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2017</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2017</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2017</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2017</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2017</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2017</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2022</v>
      </c>
      <c r="F4785" t="s">
        <v>138</v>
      </c>
      <c r="G4785" t="s">
        <v>14</v>
      </c>
      <c r="H4785" t="s">
        <v>26</v>
      </c>
      <c r="I4785" t="s">
        <v>40</v>
      </c>
      <c r="J4785">
        <v>1.2865901000000001E-2</v>
      </c>
      <c r="L4785">
        <v>59.3536</v>
      </c>
      <c r="M4785">
        <v>3.5</v>
      </c>
    </row>
    <row r="4786" spans="1:13" x14ac:dyDescent="0.3">
      <c r="A4786" t="s">
        <v>17</v>
      </c>
      <c r="B4786">
        <v>4785</v>
      </c>
      <c r="C4786" t="s">
        <v>79</v>
      </c>
      <c r="D4786" t="s">
        <v>48</v>
      </c>
      <c r="E4786">
        <v>2022</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2022</v>
      </c>
      <c r="F4787" t="s">
        <v>138</v>
      </c>
      <c r="G4787" t="s">
        <v>14</v>
      </c>
      <c r="H4787" t="s">
        <v>26</v>
      </c>
      <c r="I4787" t="s">
        <v>40</v>
      </c>
      <c r="J4787">
        <v>0</v>
      </c>
      <c r="L4787">
        <v>98.2042</v>
      </c>
      <c r="M4787">
        <v>3.5</v>
      </c>
    </row>
    <row r="4788" spans="1:13" x14ac:dyDescent="0.3">
      <c r="A4788" t="s">
        <v>10</v>
      </c>
      <c r="B4788">
        <v>4787</v>
      </c>
      <c r="C4788" t="s">
        <v>1496</v>
      </c>
      <c r="D4788" t="s">
        <v>32</v>
      </c>
      <c r="E4788">
        <v>2022</v>
      </c>
      <c r="F4788" t="s">
        <v>138</v>
      </c>
      <c r="G4788" t="s">
        <v>14</v>
      </c>
      <c r="H4788" t="s">
        <v>26</v>
      </c>
      <c r="I4788" t="s">
        <v>40</v>
      </c>
      <c r="J4788">
        <v>6.9909187999999997E-2</v>
      </c>
      <c r="L4788">
        <v>163.2868</v>
      </c>
      <c r="M4788">
        <v>3.5</v>
      </c>
    </row>
    <row r="4789" spans="1:13" x14ac:dyDescent="0.3">
      <c r="A4789" t="s">
        <v>17</v>
      </c>
      <c r="B4789">
        <v>4788</v>
      </c>
      <c r="C4789" t="s">
        <v>531</v>
      </c>
      <c r="D4789" t="s">
        <v>95</v>
      </c>
      <c r="E4789">
        <v>2020</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2020</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2020</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2020</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2020</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2020</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2020</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2020</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2020</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2020</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2020</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2020</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2020</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2020</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2020</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2020</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2019</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2019</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2019</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2019</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2019</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2019</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2019</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2019</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2023</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2023</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2023</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2023</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2023</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2023</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2023</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2023</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2023</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2023</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2023</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2023</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2023</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2023</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2019</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2019</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2019</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2019</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2019</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2023</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2023</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2023</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2023</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2023</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2023</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2019</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2019</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2021</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2021</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2021</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2021</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2021</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2021</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2021</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2021</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2021</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2021</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2021</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2021</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2021</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2021</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2021</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2021</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2016</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2016</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2016</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2016</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2016</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2016</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2016</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2016</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2016</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2016</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2016</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2018</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2018</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2018</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2018</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2018</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2018</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2018</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2018</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2018</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2018</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2018</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2018</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2018</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2018</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2018</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2018</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2024</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2024</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2024</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2024</v>
      </c>
      <c r="F4886" t="s">
        <v>20</v>
      </c>
      <c r="G4886" t="s">
        <v>21</v>
      </c>
      <c r="H4886" t="s">
        <v>15</v>
      </c>
      <c r="I4886" t="s">
        <v>22</v>
      </c>
      <c r="J4886">
        <v>0.122019744</v>
      </c>
      <c r="K4886">
        <v>7.72</v>
      </c>
      <c r="L4886">
        <v>121.744</v>
      </c>
      <c r="M4886">
        <v>3.5</v>
      </c>
    </row>
    <row r="4887" spans="1:13" x14ac:dyDescent="0.3">
      <c r="A4887" t="s">
        <v>17</v>
      </c>
      <c r="B4887">
        <v>4886</v>
      </c>
      <c r="C4887" t="s">
        <v>1280</v>
      </c>
      <c r="D4887" t="s">
        <v>61</v>
      </c>
      <c r="E4887">
        <v>2024</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2024</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2024</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2024</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2024</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2024</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2024</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2024</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2024</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2024</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2024</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2022</v>
      </c>
      <c r="F4898" t="s">
        <v>45</v>
      </c>
      <c r="G4898" t="s">
        <v>21</v>
      </c>
      <c r="H4898" t="s">
        <v>15</v>
      </c>
      <c r="I4898" t="s">
        <v>46</v>
      </c>
      <c r="J4898">
        <v>0.105324246</v>
      </c>
      <c r="L4898">
        <v>125.7046</v>
      </c>
      <c r="M4898">
        <v>3.5</v>
      </c>
    </row>
    <row r="4899" spans="1:13" x14ac:dyDescent="0.3">
      <c r="A4899" t="s">
        <v>17</v>
      </c>
      <c r="B4899">
        <v>4898</v>
      </c>
      <c r="C4899" t="s">
        <v>1260</v>
      </c>
      <c r="D4899" t="s">
        <v>28</v>
      </c>
      <c r="E4899">
        <v>2022</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2022</v>
      </c>
      <c r="F4900" t="s">
        <v>45</v>
      </c>
      <c r="G4900" t="s">
        <v>21</v>
      </c>
      <c r="H4900" t="s">
        <v>15</v>
      </c>
      <c r="I4900" t="s">
        <v>46</v>
      </c>
      <c r="J4900">
        <v>0.119371835</v>
      </c>
      <c r="L4900">
        <v>45.2744</v>
      </c>
      <c r="M4900">
        <v>3.5</v>
      </c>
    </row>
    <row r="4901" spans="1:13" x14ac:dyDescent="0.3">
      <c r="A4901" t="s">
        <v>17</v>
      </c>
      <c r="B4901">
        <v>4900</v>
      </c>
      <c r="C4901" t="s">
        <v>1105</v>
      </c>
      <c r="D4901" t="s">
        <v>67</v>
      </c>
      <c r="E4901">
        <v>2022</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2022</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2022</v>
      </c>
      <c r="F4903" t="s">
        <v>45</v>
      </c>
      <c r="G4903" t="s">
        <v>21</v>
      </c>
      <c r="H4903" t="s">
        <v>15</v>
      </c>
      <c r="I4903" t="s">
        <v>46</v>
      </c>
      <c r="J4903">
        <v>0</v>
      </c>
      <c r="L4903">
        <v>55.729799999999997</v>
      </c>
      <c r="M4903">
        <v>3.5</v>
      </c>
    </row>
    <row r="4904" spans="1:13" x14ac:dyDescent="0.3">
      <c r="A4904" t="s">
        <v>17</v>
      </c>
      <c r="B4904">
        <v>4903</v>
      </c>
      <c r="C4904" t="s">
        <v>1279</v>
      </c>
      <c r="D4904" t="s">
        <v>12</v>
      </c>
      <c r="E4904">
        <v>2022</v>
      </c>
      <c r="F4904" t="s">
        <v>45</v>
      </c>
      <c r="G4904" t="s">
        <v>21</v>
      </c>
      <c r="H4904" t="s">
        <v>15</v>
      </c>
      <c r="I4904" t="s">
        <v>46</v>
      </c>
      <c r="J4904">
        <v>1.2215675E-2</v>
      </c>
      <c r="L4904">
        <v>162.7894</v>
      </c>
      <c r="M4904">
        <v>3.5</v>
      </c>
    </row>
    <row r="4905" spans="1:13" x14ac:dyDescent="0.3">
      <c r="A4905" t="s">
        <v>17</v>
      </c>
      <c r="B4905">
        <v>4904</v>
      </c>
      <c r="C4905" t="s">
        <v>1039</v>
      </c>
      <c r="D4905" t="s">
        <v>19</v>
      </c>
      <c r="E4905">
        <v>2022</v>
      </c>
      <c r="F4905" t="s">
        <v>45</v>
      </c>
      <c r="G4905" t="s">
        <v>21</v>
      </c>
      <c r="H4905" t="s">
        <v>15</v>
      </c>
      <c r="I4905" t="s">
        <v>46</v>
      </c>
      <c r="J4905">
        <v>1.8757586E-2</v>
      </c>
      <c r="L4905">
        <v>96.938400000000001</v>
      </c>
      <c r="M4905">
        <v>3.5</v>
      </c>
    </row>
    <row r="4906" spans="1:13" x14ac:dyDescent="0.3">
      <c r="A4906" t="s">
        <v>17</v>
      </c>
      <c r="B4906">
        <v>4905</v>
      </c>
      <c r="C4906" t="s">
        <v>146</v>
      </c>
      <c r="D4906" t="s">
        <v>19</v>
      </c>
      <c r="E4906">
        <v>2022</v>
      </c>
      <c r="F4906" t="s">
        <v>45</v>
      </c>
      <c r="G4906" t="s">
        <v>21</v>
      </c>
      <c r="H4906" t="s">
        <v>15</v>
      </c>
      <c r="I4906" t="s">
        <v>46</v>
      </c>
      <c r="J4906">
        <v>2.5354071999999998E-2</v>
      </c>
      <c r="L4906">
        <v>144.476</v>
      </c>
      <c r="M4906">
        <v>3.5</v>
      </c>
    </row>
    <row r="4907" spans="1:13" x14ac:dyDescent="0.3">
      <c r="A4907" t="s">
        <v>17</v>
      </c>
      <c r="B4907">
        <v>4906</v>
      </c>
      <c r="C4907" t="s">
        <v>1135</v>
      </c>
      <c r="D4907" t="s">
        <v>42</v>
      </c>
      <c r="E4907">
        <v>2022</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2022</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2022</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2022</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2022</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2022</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2022</v>
      </c>
      <c r="F4913" t="s">
        <v>45</v>
      </c>
      <c r="G4913" t="s">
        <v>21</v>
      </c>
      <c r="H4913" t="s">
        <v>15</v>
      </c>
      <c r="I4913" t="s">
        <v>46</v>
      </c>
      <c r="J4913">
        <v>0</v>
      </c>
      <c r="L4913">
        <v>184.26079999999999</v>
      </c>
      <c r="M4913">
        <v>3.5</v>
      </c>
    </row>
    <row r="4914" spans="1:13" x14ac:dyDescent="0.3">
      <c r="A4914" t="s">
        <v>10</v>
      </c>
      <c r="B4914">
        <v>4913</v>
      </c>
      <c r="C4914" t="s">
        <v>1333</v>
      </c>
      <c r="D4914" t="s">
        <v>24</v>
      </c>
      <c r="E4914">
        <v>2022</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2022</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2017</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2024</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2017</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2024</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2017</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2019</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2018</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2016</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2021</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2017</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2017</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2017</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2017</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2017</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2017</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2017</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2017</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2022</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2022</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2022</v>
      </c>
      <c r="F4935" t="s">
        <v>138</v>
      </c>
      <c r="G4935" t="s">
        <v>14</v>
      </c>
      <c r="H4935" t="s">
        <v>26</v>
      </c>
      <c r="I4935" t="s">
        <v>40</v>
      </c>
      <c r="J4935">
        <v>6.216667E-2</v>
      </c>
      <c r="L4935">
        <v>112.3518</v>
      </c>
      <c r="M4935">
        <v>3.4</v>
      </c>
    </row>
    <row r="4936" spans="1:13" x14ac:dyDescent="0.3">
      <c r="A4936" t="s">
        <v>17</v>
      </c>
      <c r="B4936">
        <v>4935</v>
      </c>
      <c r="C4936" t="s">
        <v>1187</v>
      </c>
      <c r="D4936" t="s">
        <v>95</v>
      </c>
      <c r="E4936">
        <v>2020</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2020</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2020</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2020</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2020</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2020</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2020</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2019</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2023</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2019</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2019</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2019</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2019</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2019</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2019</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2019</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2019</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2019</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2023</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2023</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2019</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2019</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2019</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2019</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2019</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2019</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2023</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2023</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2023</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2021</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2021</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2021</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2021</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2021</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2021</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2021</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2016</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2016</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2016</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2016</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2016</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2018</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2018</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2018</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2018</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2018</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2018</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2018</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2018</v>
      </c>
      <c r="F4984" t="s">
        <v>29</v>
      </c>
      <c r="G4984" t="s">
        <v>21</v>
      </c>
      <c r="H4984" t="s">
        <v>30</v>
      </c>
      <c r="I4984" t="s">
        <v>16</v>
      </c>
      <c r="J4984">
        <v>0</v>
      </c>
      <c r="K4984">
        <v>16.2</v>
      </c>
      <c r="L4984">
        <v>73.4696</v>
      </c>
      <c r="M4984">
        <v>3.4</v>
      </c>
    </row>
    <row r="4985" spans="1:13" x14ac:dyDescent="0.3">
      <c r="A4985" t="s">
        <v>10</v>
      </c>
      <c r="B4985">
        <v>4984</v>
      </c>
      <c r="C4985" t="s">
        <v>826</v>
      </c>
      <c r="D4985" t="s">
        <v>24</v>
      </c>
      <c r="E4985">
        <v>2018</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2018</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2018</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2018</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2024</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2024</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2024</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2024</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2024</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2024</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2022</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2022</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2022</v>
      </c>
      <c r="F4997" t="s">
        <v>45</v>
      </c>
      <c r="G4997" t="s">
        <v>21</v>
      </c>
      <c r="H4997" t="s">
        <v>15</v>
      </c>
      <c r="I4997" t="s">
        <v>46</v>
      </c>
      <c r="J4997">
        <v>3.7712875E-2</v>
      </c>
      <c r="L4997">
        <v>64.482600000000005</v>
      </c>
      <c r="M4997">
        <v>3.4</v>
      </c>
    </row>
    <row r="4998" spans="1:13" x14ac:dyDescent="0.3">
      <c r="A4998" t="s">
        <v>10</v>
      </c>
      <c r="B4998">
        <v>4997</v>
      </c>
      <c r="C4998" t="s">
        <v>701</v>
      </c>
      <c r="D4998" t="s">
        <v>67</v>
      </c>
      <c r="E4998">
        <v>2022</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2024</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2023</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2022</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2021</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2019</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2021</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2019</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2021</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2024</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2020</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2022</v>
      </c>
      <c r="F5009" t="s">
        <v>45</v>
      </c>
      <c r="G5009" t="s">
        <v>21</v>
      </c>
      <c r="H5009" t="s">
        <v>15</v>
      </c>
      <c r="I5009" t="s">
        <v>46</v>
      </c>
      <c r="J5009">
        <v>7.0437799999999995E-2</v>
      </c>
      <c r="L5009">
        <v>112.886</v>
      </c>
      <c r="M5009">
        <v>3.3</v>
      </c>
    </row>
    <row r="5010" spans="1:13" x14ac:dyDescent="0.3">
      <c r="A5010" t="s">
        <v>17</v>
      </c>
      <c r="B5010">
        <v>5009</v>
      </c>
      <c r="C5010" t="s">
        <v>1526</v>
      </c>
      <c r="D5010" t="s">
        <v>54</v>
      </c>
      <c r="E5010">
        <v>2017</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2022</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2017</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2017</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2017</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2017</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2017</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2017</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2017</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2017</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2017</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2022</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2022</v>
      </c>
      <c r="F5022" t="s">
        <v>138</v>
      </c>
      <c r="G5022" t="s">
        <v>14</v>
      </c>
      <c r="H5022" t="s">
        <v>26</v>
      </c>
      <c r="I5022" t="s">
        <v>40</v>
      </c>
      <c r="J5022">
        <v>9.1411749E-2</v>
      </c>
      <c r="L5022">
        <v>121.373</v>
      </c>
      <c r="M5022">
        <v>3.3</v>
      </c>
    </row>
    <row r="5023" spans="1:13" x14ac:dyDescent="0.3">
      <c r="A5023" t="s">
        <v>17</v>
      </c>
      <c r="B5023">
        <v>5022</v>
      </c>
      <c r="C5023" t="s">
        <v>1113</v>
      </c>
      <c r="D5023" t="s">
        <v>19</v>
      </c>
      <c r="E5023">
        <v>2022</v>
      </c>
      <c r="F5023" t="s">
        <v>138</v>
      </c>
      <c r="G5023" t="s">
        <v>14</v>
      </c>
      <c r="H5023" t="s">
        <v>26</v>
      </c>
      <c r="I5023" t="s">
        <v>40</v>
      </c>
      <c r="J5023">
        <v>0.16994319499999999</v>
      </c>
      <c r="L5023">
        <v>116.2492</v>
      </c>
      <c r="M5023">
        <v>3.3</v>
      </c>
    </row>
    <row r="5024" spans="1:13" x14ac:dyDescent="0.3">
      <c r="A5024" t="s">
        <v>17</v>
      </c>
      <c r="B5024">
        <v>5023</v>
      </c>
      <c r="C5024" t="s">
        <v>1474</v>
      </c>
      <c r="D5024" t="s">
        <v>32</v>
      </c>
      <c r="E5024">
        <v>2022</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2022</v>
      </c>
      <c r="F5025" t="s">
        <v>138</v>
      </c>
      <c r="G5025" t="s">
        <v>14</v>
      </c>
      <c r="H5025" t="s">
        <v>26</v>
      </c>
      <c r="I5025" t="s">
        <v>40</v>
      </c>
      <c r="J5025">
        <v>0.23585940799999999</v>
      </c>
      <c r="L5025">
        <v>46.1402</v>
      </c>
      <c r="M5025">
        <v>3.3</v>
      </c>
    </row>
    <row r="5026" spans="1:13" x14ac:dyDescent="0.3">
      <c r="A5026" t="s">
        <v>17</v>
      </c>
      <c r="B5026">
        <v>5025</v>
      </c>
      <c r="C5026" t="s">
        <v>1502</v>
      </c>
      <c r="D5026" t="s">
        <v>95</v>
      </c>
      <c r="E5026">
        <v>2020</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2020</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2020</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2020</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2020</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2020</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2020</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2020</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2020</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2020</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2020</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2020</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2020</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2020</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2020</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2019</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2019</v>
      </c>
      <c r="F5042" t="s">
        <v>33</v>
      </c>
      <c r="G5042" t="s">
        <v>34</v>
      </c>
      <c r="H5042" t="s">
        <v>15</v>
      </c>
      <c r="I5042" t="s">
        <v>16</v>
      </c>
      <c r="J5042">
        <v>0</v>
      </c>
      <c r="K5042">
        <v>11.15</v>
      </c>
      <c r="L5042">
        <v>44.7744</v>
      </c>
      <c r="M5042">
        <v>3.3</v>
      </c>
    </row>
    <row r="5043" spans="1:13" x14ac:dyDescent="0.3">
      <c r="A5043" t="s">
        <v>17</v>
      </c>
      <c r="B5043">
        <v>5042</v>
      </c>
      <c r="C5043" t="s">
        <v>830</v>
      </c>
      <c r="D5043" t="s">
        <v>61</v>
      </c>
      <c r="E5043">
        <v>2019</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2019</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2019</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2019</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2023</v>
      </c>
      <c r="F5047" t="s">
        <v>37</v>
      </c>
      <c r="G5047" t="s">
        <v>34</v>
      </c>
      <c r="H5047" t="s">
        <v>26</v>
      </c>
      <c r="I5047" t="s">
        <v>16</v>
      </c>
      <c r="J5047">
        <v>0</v>
      </c>
      <c r="K5047">
        <v>13.35</v>
      </c>
      <c r="L5047">
        <v>75.7012</v>
      </c>
      <c r="M5047">
        <v>3.3</v>
      </c>
    </row>
    <row r="5048" spans="1:13" x14ac:dyDescent="0.3">
      <c r="A5048" t="s">
        <v>17</v>
      </c>
      <c r="B5048">
        <v>5047</v>
      </c>
      <c r="C5048" t="s">
        <v>1527</v>
      </c>
      <c r="D5048" t="s">
        <v>67</v>
      </c>
      <c r="E5048">
        <v>2023</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2023</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2023</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2023</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2023</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2023</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2023</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2023</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2023</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2023</v>
      </c>
      <c r="F5057" t="s">
        <v>37</v>
      </c>
      <c r="G5057" t="s">
        <v>34</v>
      </c>
      <c r="H5057" t="s">
        <v>30</v>
      </c>
      <c r="I5057" t="s">
        <v>16</v>
      </c>
      <c r="J5057">
        <v>0</v>
      </c>
      <c r="K5057">
        <v>15.5</v>
      </c>
      <c r="L5057">
        <v>141.547</v>
      </c>
      <c r="M5057">
        <v>3.3</v>
      </c>
    </row>
    <row r="5058" spans="1:13" x14ac:dyDescent="0.3">
      <c r="A5058" t="s">
        <v>17</v>
      </c>
      <c r="B5058">
        <v>5057</v>
      </c>
      <c r="C5058" t="s">
        <v>1328</v>
      </c>
      <c r="D5058" t="s">
        <v>48</v>
      </c>
      <c r="E5058">
        <v>2023</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2023</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2023</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2023</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2019</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2019</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2019</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2019</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2023</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2023</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2021</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2021</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2021</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2021</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2021</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2021</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2021</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2021</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2021</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2021</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2021</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2021</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2016</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2016</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2016</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2016</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2016</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2016</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2016</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2018</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2018</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2018</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2018</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2018</v>
      </c>
      <c r="F5091" t="s">
        <v>29</v>
      </c>
      <c r="G5091" t="s">
        <v>21</v>
      </c>
      <c r="H5091" t="s">
        <v>30</v>
      </c>
      <c r="I5091" t="s">
        <v>16</v>
      </c>
      <c r="J5091">
        <v>1.6720222E-2</v>
      </c>
      <c r="K5091">
        <v>17.5</v>
      </c>
      <c r="L5091">
        <v>139.91800000000001</v>
      </c>
      <c r="M5091">
        <v>3.3</v>
      </c>
    </row>
    <row r="5092" spans="1:13" x14ac:dyDescent="0.3">
      <c r="A5092" t="s">
        <v>17</v>
      </c>
      <c r="B5092">
        <v>5091</v>
      </c>
      <c r="C5092" t="s">
        <v>788</v>
      </c>
      <c r="D5092" t="s">
        <v>64</v>
      </c>
      <c r="E5092">
        <v>2018</v>
      </c>
      <c r="F5092" t="s">
        <v>29</v>
      </c>
      <c r="G5092" t="s">
        <v>21</v>
      </c>
      <c r="H5092" t="s">
        <v>30</v>
      </c>
      <c r="I5092" t="s">
        <v>16</v>
      </c>
      <c r="J5092">
        <v>0.12022089399999999</v>
      </c>
      <c r="K5092">
        <v>7.39</v>
      </c>
      <c r="L5092">
        <v>141.447</v>
      </c>
      <c r="M5092">
        <v>3.3</v>
      </c>
    </row>
    <row r="5093" spans="1:13" x14ac:dyDescent="0.3">
      <c r="A5093" t="s">
        <v>17</v>
      </c>
      <c r="B5093">
        <v>5092</v>
      </c>
      <c r="C5093" t="s">
        <v>440</v>
      </c>
      <c r="D5093" t="s">
        <v>64</v>
      </c>
      <c r="E5093">
        <v>2018</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2018</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2018</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2018</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2018</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2018</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2018</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2018</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2024</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2024</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2024</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2024</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2024</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2024</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2024</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2024</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2024</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2024</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2024</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2022</v>
      </c>
      <c r="F5112" t="s">
        <v>45</v>
      </c>
      <c r="G5112" t="s">
        <v>21</v>
      </c>
      <c r="H5112" t="s">
        <v>15</v>
      </c>
      <c r="I5112" t="s">
        <v>46</v>
      </c>
      <c r="J5112">
        <v>0</v>
      </c>
      <c r="L5112">
        <v>175.30279999999999</v>
      </c>
      <c r="M5112">
        <v>3.3</v>
      </c>
    </row>
    <row r="5113" spans="1:13" x14ac:dyDescent="0.3">
      <c r="A5113" t="s">
        <v>17</v>
      </c>
      <c r="B5113">
        <v>5112</v>
      </c>
      <c r="C5113" t="s">
        <v>466</v>
      </c>
      <c r="D5113" t="s">
        <v>24</v>
      </c>
      <c r="E5113">
        <v>2022</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2022</v>
      </c>
      <c r="F5114" t="s">
        <v>45</v>
      </c>
      <c r="G5114" t="s">
        <v>21</v>
      </c>
      <c r="H5114" t="s">
        <v>15</v>
      </c>
      <c r="I5114" t="s">
        <v>46</v>
      </c>
      <c r="J5114">
        <v>7.9046991999999996E-2</v>
      </c>
      <c r="L5114">
        <v>39.8506</v>
      </c>
      <c r="M5114">
        <v>3.3</v>
      </c>
    </row>
    <row r="5115" spans="1:13" x14ac:dyDescent="0.3">
      <c r="A5115" t="s">
        <v>17</v>
      </c>
      <c r="B5115">
        <v>5114</v>
      </c>
      <c r="C5115" t="s">
        <v>528</v>
      </c>
      <c r="D5115" t="s">
        <v>19</v>
      </c>
      <c r="E5115">
        <v>2022</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2022</v>
      </c>
      <c r="F5116" t="s">
        <v>45</v>
      </c>
      <c r="G5116" t="s">
        <v>21</v>
      </c>
      <c r="H5116" t="s">
        <v>15</v>
      </c>
      <c r="I5116" t="s">
        <v>46</v>
      </c>
      <c r="J5116">
        <v>3.0693308999999998E-2</v>
      </c>
      <c r="L5116">
        <v>228.0352</v>
      </c>
      <c r="M5116">
        <v>3.3</v>
      </c>
    </row>
    <row r="5117" spans="1:13" x14ac:dyDescent="0.3">
      <c r="A5117" t="s">
        <v>10</v>
      </c>
      <c r="B5117">
        <v>5116</v>
      </c>
      <c r="C5117" t="s">
        <v>1004</v>
      </c>
      <c r="D5117" t="s">
        <v>67</v>
      </c>
      <c r="E5117">
        <v>2022</v>
      </c>
      <c r="F5117" t="s">
        <v>45</v>
      </c>
      <c r="G5117" t="s">
        <v>21</v>
      </c>
      <c r="H5117" t="s">
        <v>15</v>
      </c>
      <c r="I5117" t="s">
        <v>46</v>
      </c>
      <c r="J5117">
        <v>0.14331999500000001</v>
      </c>
      <c r="L5117">
        <v>237.5222</v>
      </c>
      <c r="M5117">
        <v>3.3</v>
      </c>
    </row>
    <row r="5118" spans="1:13" x14ac:dyDescent="0.3">
      <c r="A5118" t="s">
        <v>10</v>
      </c>
      <c r="B5118">
        <v>5117</v>
      </c>
      <c r="C5118" t="s">
        <v>526</v>
      </c>
      <c r="D5118" t="s">
        <v>54</v>
      </c>
      <c r="E5118">
        <v>2022</v>
      </c>
      <c r="F5118" t="s">
        <v>45</v>
      </c>
      <c r="G5118" t="s">
        <v>21</v>
      </c>
      <c r="H5118" t="s">
        <v>15</v>
      </c>
      <c r="I5118" t="s">
        <v>46</v>
      </c>
      <c r="J5118">
        <v>6.9250192000000002E-2</v>
      </c>
      <c r="L5118">
        <v>232.9616</v>
      </c>
      <c r="M5118">
        <v>3.3</v>
      </c>
    </row>
    <row r="5119" spans="1:13" x14ac:dyDescent="0.3">
      <c r="A5119" t="s">
        <v>10</v>
      </c>
      <c r="B5119">
        <v>5118</v>
      </c>
      <c r="C5119" t="s">
        <v>583</v>
      </c>
      <c r="D5119" t="s">
        <v>54</v>
      </c>
      <c r="E5119">
        <v>2022</v>
      </c>
      <c r="F5119" t="s">
        <v>45</v>
      </c>
      <c r="G5119" t="s">
        <v>21</v>
      </c>
      <c r="H5119" t="s">
        <v>15</v>
      </c>
      <c r="I5119" t="s">
        <v>46</v>
      </c>
      <c r="J5119">
        <v>5.4846706000000002E-2</v>
      </c>
      <c r="L5119">
        <v>147.3734</v>
      </c>
      <c r="M5119">
        <v>3.3</v>
      </c>
    </row>
    <row r="5120" spans="1:13" x14ac:dyDescent="0.3">
      <c r="A5120" t="s">
        <v>17</v>
      </c>
      <c r="B5120">
        <v>5119</v>
      </c>
      <c r="C5120" t="s">
        <v>859</v>
      </c>
      <c r="D5120" t="s">
        <v>19</v>
      </c>
      <c r="E5120">
        <v>2018</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2023</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2021</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2018</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2023</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2017</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2017</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2017</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2017</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2017</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2017</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2017</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2017</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2022</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2022</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2022</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2020</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2020</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2019</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2019</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2019</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2023</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2023</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2023</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2023</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2019</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2019</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2023</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2023</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2021</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2021</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2021</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2021</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2021</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2021</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2016</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2016</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2016</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2016</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2016</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2018</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2018</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2018</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2018</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2018</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2024</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2024</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2024</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2022</v>
      </c>
      <c r="F5168" t="s">
        <v>45</v>
      </c>
      <c r="G5168" t="s">
        <v>21</v>
      </c>
      <c r="H5168" t="s">
        <v>15</v>
      </c>
      <c r="I5168" t="s">
        <v>46</v>
      </c>
      <c r="J5168">
        <v>8.499464E-3</v>
      </c>
      <c r="L5168">
        <v>81.361800000000002</v>
      </c>
      <c r="M5168">
        <v>3.2</v>
      </c>
    </row>
    <row r="5169" spans="1:13" x14ac:dyDescent="0.3">
      <c r="A5169" t="s">
        <v>17</v>
      </c>
      <c r="B5169">
        <v>5168</v>
      </c>
      <c r="C5169" t="s">
        <v>56</v>
      </c>
      <c r="D5169" t="s">
        <v>57</v>
      </c>
      <c r="E5169">
        <v>2022</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2022</v>
      </c>
      <c r="F5170" t="s">
        <v>45</v>
      </c>
      <c r="G5170" t="s">
        <v>21</v>
      </c>
      <c r="H5170" t="s">
        <v>15</v>
      </c>
      <c r="I5170" t="s">
        <v>46</v>
      </c>
      <c r="J5170">
        <v>0</v>
      </c>
      <c r="L5170">
        <v>255.7988</v>
      </c>
      <c r="M5170">
        <v>3.2</v>
      </c>
    </row>
    <row r="5171" spans="1:13" x14ac:dyDescent="0.3">
      <c r="A5171" t="s">
        <v>10</v>
      </c>
      <c r="B5171">
        <v>5170</v>
      </c>
      <c r="C5171" t="s">
        <v>1422</v>
      </c>
      <c r="D5171" t="s">
        <v>95</v>
      </c>
      <c r="E5171">
        <v>2022</v>
      </c>
      <c r="F5171" t="s">
        <v>45</v>
      </c>
      <c r="G5171" t="s">
        <v>21</v>
      </c>
      <c r="H5171" t="s">
        <v>15</v>
      </c>
      <c r="I5171" t="s">
        <v>46</v>
      </c>
      <c r="J5171">
        <v>6.7175915000000003E-2</v>
      </c>
      <c r="L5171">
        <v>187.124</v>
      </c>
      <c r="M5171">
        <v>3.2</v>
      </c>
    </row>
    <row r="5172" spans="1:13" x14ac:dyDescent="0.3">
      <c r="A5172" t="s">
        <v>10</v>
      </c>
      <c r="B5172">
        <v>5171</v>
      </c>
      <c r="C5172" t="s">
        <v>253</v>
      </c>
      <c r="D5172" t="s">
        <v>67</v>
      </c>
      <c r="E5172">
        <v>2022</v>
      </c>
      <c r="F5172" t="s">
        <v>45</v>
      </c>
      <c r="G5172" t="s">
        <v>21</v>
      </c>
      <c r="H5172" t="s">
        <v>15</v>
      </c>
      <c r="I5172" t="s">
        <v>46</v>
      </c>
      <c r="J5172">
        <v>6.2920219999999999E-2</v>
      </c>
      <c r="L5172">
        <v>88.985600000000005</v>
      </c>
      <c r="M5172">
        <v>3.2</v>
      </c>
    </row>
    <row r="5173" spans="1:13" x14ac:dyDescent="0.3">
      <c r="A5173" t="s">
        <v>10</v>
      </c>
      <c r="B5173">
        <v>5172</v>
      </c>
      <c r="C5173" t="s">
        <v>630</v>
      </c>
      <c r="D5173" t="s">
        <v>54</v>
      </c>
      <c r="E5173">
        <v>2022</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2022</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2018</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2022</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2020</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2018</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2017</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2017</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2017</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2017</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2017</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2017</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2017</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2017</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2017</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2017</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2017</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2022</v>
      </c>
      <c r="F5190" t="s">
        <v>138</v>
      </c>
      <c r="G5190" t="s">
        <v>14</v>
      </c>
      <c r="H5190" t="s">
        <v>26</v>
      </c>
      <c r="I5190" t="s">
        <v>40</v>
      </c>
      <c r="J5190">
        <v>5.7969482000000003E-2</v>
      </c>
      <c r="L5190">
        <v>119.3124</v>
      </c>
      <c r="M5190">
        <v>3.1</v>
      </c>
    </row>
    <row r="5191" spans="1:13" x14ac:dyDescent="0.3">
      <c r="A5191" t="s">
        <v>17</v>
      </c>
      <c r="B5191">
        <v>5190</v>
      </c>
      <c r="C5191" t="s">
        <v>942</v>
      </c>
      <c r="D5191" t="s">
        <v>48</v>
      </c>
      <c r="E5191">
        <v>2022</v>
      </c>
      <c r="F5191" t="s">
        <v>138</v>
      </c>
      <c r="G5191" t="s">
        <v>14</v>
      </c>
      <c r="H5191" t="s">
        <v>26</v>
      </c>
      <c r="I5191" t="s">
        <v>40</v>
      </c>
      <c r="J5191">
        <v>0.18803837200000001</v>
      </c>
      <c r="L5191">
        <v>146.4076</v>
      </c>
      <c r="M5191">
        <v>3.1</v>
      </c>
    </row>
    <row r="5192" spans="1:13" x14ac:dyDescent="0.3">
      <c r="A5192" t="s">
        <v>17</v>
      </c>
      <c r="B5192">
        <v>5191</v>
      </c>
      <c r="C5192" t="s">
        <v>1551</v>
      </c>
      <c r="D5192" t="s">
        <v>95</v>
      </c>
      <c r="E5192">
        <v>2020</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2020</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2020</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2019</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2019</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2023</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2023</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2023</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2023</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2019</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2021</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2021</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2021</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2021</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2021</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2016</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2016</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2018</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2024</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2024</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2024</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2024</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2024</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2024</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2024</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2024</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2022</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2022</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2022</v>
      </c>
      <c r="F5220" t="s">
        <v>45</v>
      </c>
      <c r="G5220" t="s">
        <v>21</v>
      </c>
      <c r="H5220" t="s">
        <v>15</v>
      </c>
      <c r="I5220" t="s">
        <v>46</v>
      </c>
      <c r="J5220">
        <v>2.748331E-2</v>
      </c>
      <c r="L5220">
        <v>169.37899999999999</v>
      </c>
      <c r="M5220">
        <v>3.1</v>
      </c>
    </row>
    <row r="5221" spans="1:13" x14ac:dyDescent="0.3">
      <c r="A5221" t="s">
        <v>10</v>
      </c>
      <c r="B5221">
        <v>5220</v>
      </c>
      <c r="C5221" t="s">
        <v>807</v>
      </c>
      <c r="D5221" t="s">
        <v>12</v>
      </c>
      <c r="E5221">
        <v>2022</v>
      </c>
      <c r="F5221" t="s">
        <v>45</v>
      </c>
      <c r="G5221" t="s">
        <v>21</v>
      </c>
      <c r="H5221" t="s">
        <v>15</v>
      </c>
      <c r="I5221" t="s">
        <v>46</v>
      </c>
      <c r="J5221">
        <v>2.9510313E-2</v>
      </c>
      <c r="L5221">
        <v>141.9838</v>
      </c>
      <c r="M5221">
        <v>3.1</v>
      </c>
    </row>
    <row r="5222" spans="1:13" x14ac:dyDescent="0.3">
      <c r="A5222" t="s">
        <v>10</v>
      </c>
      <c r="B5222">
        <v>5221</v>
      </c>
      <c r="C5222" t="s">
        <v>457</v>
      </c>
      <c r="D5222" t="s">
        <v>54</v>
      </c>
      <c r="E5222">
        <v>2022</v>
      </c>
      <c r="F5222" t="s">
        <v>45</v>
      </c>
      <c r="G5222" t="s">
        <v>21</v>
      </c>
      <c r="H5222" t="s">
        <v>15</v>
      </c>
      <c r="I5222" t="s">
        <v>46</v>
      </c>
      <c r="J5222">
        <v>3.3276066E-2</v>
      </c>
      <c r="L5222">
        <v>153.8314</v>
      </c>
      <c r="M5222">
        <v>3.1</v>
      </c>
    </row>
    <row r="5223" spans="1:13" x14ac:dyDescent="0.3">
      <c r="A5223" t="s">
        <v>10</v>
      </c>
      <c r="B5223">
        <v>5222</v>
      </c>
      <c r="C5223" t="s">
        <v>1565</v>
      </c>
      <c r="D5223" t="s">
        <v>48</v>
      </c>
      <c r="E5223">
        <v>2022</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2022</v>
      </c>
      <c r="F5224" t="s">
        <v>138</v>
      </c>
      <c r="G5224" t="s">
        <v>14</v>
      </c>
      <c r="H5224" t="s">
        <v>26</v>
      </c>
      <c r="I5224" t="s">
        <v>40</v>
      </c>
      <c r="J5224">
        <v>0.25539489599999998</v>
      </c>
      <c r="L5224">
        <v>196.8794</v>
      </c>
      <c r="M5224">
        <v>3</v>
      </c>
    </row>
    <row r="5225" spans="1:13" x14ac:dyDescent="0.3">
      <c r="A5225" t="s">
        <v>10</v>
      </c>
      <c r="B5225">
        <v>5224</v>
      </c>
      <c r="C5225" t="s">
        <v>1122</v>
      </c>
      <c r="D5225" t="s">
        <v>24</v>
      </c>
      <c r="E5225">
        <v>2020</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2021</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2023</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2022</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2024</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2019</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2019</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2022</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2019</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2022</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2023</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2018</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2017</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2018</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2019</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2021</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2022</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2024</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2022</v>
      </c>
      <c r="F5243" t="s">
        <v>45</v>
      </c>
      <c r="G5243" t="s">
        <v>21</v>
      </c>
      <c r="H5243" t="s">
        <v>15</v>
      </c>
      <c r="I5243" t="s">
        <v>46</v>
      </c>
      <c r="J5243">
        <v>0.154627247</v>
      </c>
      <c r="L5243">
        <v>177.637</v>
      </c>
      <c r="M5243">
        <v>3</v>
      </c>
    </row>
    <row r="5244" spans="1:13" x14ac:dyDescent="0.3">
      <c r="A5244" t="s">
        <v>17</v>
      </c>
      <c r="B5244">
        <v>5243</v>
      </c>
      <c r="C5244" t="s">
        <v>164</v>
      </c>
      <c r="D5244" t="s">
        <v>28</v>
      </c>
      <c r="E5244">
        <v>2023</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2024</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2017</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2017</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2017</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2017</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2017</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2017</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2017</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2017</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2017</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2017</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2017</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2017</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2017</v>
      </c>
      <c r="F5258" t="s">
        <v>13</v>
      </c>
      <c r="G5258" t="s">
        <v>14</v>
      </c>
      <c r="H5258" t="s">
        <v>15</v>
      </c>
      <c r="I5258" t="s">
        <v>16</v>
      </c>
      <c r="J5258">
        <v>0</v>
      </c>
      <c r="K5258">
        <v>19.7</v>
      </c>
      <c r="L5258">
        <v>194.411</v>
      </c>
      <c r="M5258">
        <v>3</v>
      </c>
    </row>
    <row r="5259" spans="1:13" x14ac:dyDescent="0.3">
      <c r="A5259" t="s">
        <v>10</v>
      </c>
      <c r="B5259">
        <v>5258</v>
      </c>
      <c r="C5259" t="s">
        <v>1156</v>
      </c>
      <c r="D5259" t="s">
        <v>28</v>
      </c>
      <c r="E5259">
        <v>2017</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2017</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2017</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2017</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2017</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2017</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2017</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2022</v>
      </c>
      <c r="F5266" t="s">
        <v>138</v>
      </c>
      <c r="G5266" t="s">
        <v>14</v>
      </c>
      <c r="H5266" t="s">
        <v>26</v>
      </c>
      <c r="I5266" t="s">
        <v>40</v>
      </c>
      <c r="J5266">
        <v>0.30485910399999999</v>
      </c>
      <c r="L5266">
        <v>125.4362</v>
      </c>
      <c r="M5266">
        <v>3</v>
      </c>
    </row>
    <row r="5267" spans="1:13" x14ac:dyDescent="0.3">
      <c r="A5267" t="s">
        <v>17</v>
      </c>
      <c r="B5267">
        <v>5266</v>
      </c>
      <c r="C5267" t="s">
        <v>987</v>
      </c>
      <c r="D5267" t="s">
        <v>74</v>
      </c>
      <c r="E5267">
        <v>2022</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2022</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2022</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2022</v>
      </c>
      <c r="F5270" t="s">
        <v>138</v>
      </c>
      <c r="G5270" t="s">
        <v>14</v>
      </c>
      <c r="H5270" t="s">
        <v>26</v>
      </c>
      <c r="I5270" t="s">
        <v>40</v>
      </c>
      <c r="J5270">
        <v>7.8764058999999997E-2</v>
      </c>
      <c r="L5270">
        <v>241.3854</v>
      </c>
      <c r="M5270">
        <v>3</v>
      </c>
    </row>
    <row r="5271" spans="1:13" x14ac:dyDescent="0.3">
      <c r="A5271" t="s">
        <v>17</v>
      </c>
      <c r="B5271">
        <v>5270</v>
      </c>
      <c r="C5271" t="s">
        <v>909</v>
      </c>
      <c r="D5271" t="s">
        <v>12</v>
      </c>
      <c r="E5271">
        <v>2022</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2022</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2022</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2022</v>
      </c>
      <c r="F5274" t="s">
        <v>138</v>
      </c>
      <c r="G5274" t="s">
        <v>14</v>
      </c>
      <c r="H5274" t="s">
        <v>26</v>
      </c>
      <c r="I5274" t="s">
        <v>40</v>
      </c>
      <c r="J5274">
        <v>0</v>
      </c>
      <c r="L5274">
        <v>75.966999999999999</v>
      </c>
      <c r="M5274">
        <v>3</v>
      </c>
    </row>
    <row r="5275" spans="1:13" x14ac:dyDescent="0.3">
      <c r="A5275" t="s">
        <v>17</v>
      </c>
      <c r="B5275">
        <v>5274</v>
      </c>
      <c r="C5275" t="s">
        <v>1076</v>
      </c>
      <c r="D5275" t="s">
        <v>67</v>
      </c>
      <c r="E5275">
        <v>2020</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2020</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2020</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2020</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2020</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2020</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2020</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2020</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2020</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2020</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2020</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2020</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2020</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2020</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2020</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2020</v>
      </c>
      <c r="F5290" t="s">
        <v>25</v>
      </c>
      <c r="G5290" t="s">
        <v>14</v>
      </c>
      <c r="H5290" t="s">
        <v>26</v>
      </c>
      <c r="I5290" t="s">
        <v>16</v>
      </c>
      <c r="J5290">
        <v>0</v>
      </c>
      <c r="K5290">
        <v>11.35</v>
      </c>
      <c r="L5290">
        <v>101.5016</v>
      </c>
      <c r="M5290">
        <v>3</v>
      </c>
    </row>
    <row r="5291" spans="1:13" x14ac:dyDescent="0.3">
      <c r="A5291" t="s">
        <v>10</v>
      </c>
      <c r="B5291">
        <v>5290</v>
      </c>
      <c r="C5291" t="s">
        <v>715</v>
      </c>
      <c r="D5291" t="s">
        <v>48</v>
      </c>
      <c r="E5291">
        <v>2020</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2019</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2023</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2019</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2019</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2019</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2019</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2019</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2019</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2019</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2019</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2019</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2023</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2023</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2023</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2023</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2023</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2023</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2023</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2019</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2019</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2019</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2019</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2019</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2019</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2019</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2019</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2019</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2023</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2023</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2023</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2023</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2023</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2023</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2023</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2021</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2021</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2021</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2021</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2021</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2021</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2021</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2021</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2021</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2021</v>
      </c>
      <c r="F5335" t="s">
        <v>50</v>
      </c>
      <c r="G5335" t="s">
        <v>34</v>
      </c>
      <c r="H5335" t="s">
        <v>26</v>
      </c>
      <c r="I5335" t="s">
        <v>16</v>
      </c>
      <c r="J5335">
        <v>3.2020479999999997E-2</v>
      </c>
      <c r="K5335">
        <v>9</v>
      </c>
      <c r="L5335">
        <v>99.601600000000005</v>
      </c>
      <c r="M5335">
        <v>3</v>
      </c>
    </row>
    <row r="5336" spans="1:13" x14ac:dyDescent="0.3">
      <c r="A5336" t="s">
        <v>17</v>
      </c>
      <c r="B5336">
        <v>5335</v>
      </c>
      <c r="C5336" t="s">
        <v>330</v>
      </c>
      <c r="D5336" t="s">
        <v>48</v>
      </c>
      <c r="E5336">
        <v>2021</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2021</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2021</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2021</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2021</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2021</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2021</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2021</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2021</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2021</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2021</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2021</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2021</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2021</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2021</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2016</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2016</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2016</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2016</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2018</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2018</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2018</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2018</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2018</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2018</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2018</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2018</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2018</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2018</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2018</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2018</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2018</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2018</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2024</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2024</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2024</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2024</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2024</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2024</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2024</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2024</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2024</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2024</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2024</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2024</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2024</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2024</v>
      </c>
      <c r="F5382" t="s">
        <v>20</v>
      </c>
      <c r="G5382" t="s">
        <v>21</v>
      </c>
      <c r="H5382" t="s">
        <v>15</v>
      </c>
      <c r="I5382" t="s">
        <v>22</v>
      </c>
      <c r="J5382">
        <v>0</v>
      </c>
      <c r="K5382">
        <v>12.3</v>
      </c>
      <c r="L5382">
        <v>116.4834</v>
      </c>
      <c r="M5382">
        <v>3</v>
      </c>
    </row>
    <row r="5383" spans="1:13" x14ac:dyDescent="0.3">
      <c r="A5383" t="s">
        <v>17</v>
      </c>
      <c r="B5383">
        <v>5382</v>
      </c>
      <c r="C5383" t="s">
        <v>1354</v>
      </c>
      <c r="D5383" t="s">
        <v>48</v>
      </c>
      <c r="E5383">
        <v>2024</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2024</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2024</v>
      </c>
      <c r="F5385" t="s">
        <v>20</v>
      </c>
      <c r="G5385" t="s">
        <v>21</v>
      </c>
      <c r="H5385" t="s">
        <v>15</v>
      </c>
      <c r="I5385" t="s">
        <v>22</v>
      </c>
      <c r="J5385">
        <v>4.6824729000000002E-2</v>
      </c>
      <c r="K5385">
        <v>6.8250000000000002</v>
      </c>
      <c r="L5385">
        <v>155.2022</v>
      </c>
      <c r="M5385">
        <v>3</v>
      </c>
    </row>
    <row r="5386" spans="1:13" x14ac:dyDescent="0.3">
      <c r="A5386" t="s">
        <v>10</v>
      </c>
      <c r="B5386">
        <v>5385</v>
      </c>
      <c r="C5386" t="s">
        <v>597</v>
      </c>
      <c r="D5386" t="s">
        <v>67</v>
      </c>
      <c r="E5386">
        <v>2024</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2024</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2024</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2024</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2024</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2024</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2024</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2024</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2022</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2022</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2022</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2022</v>
      </c>
      <c r="F5397" t="s">
        <v>45</v>
      </c>
      <c r="G5397" t="s">
        <v>21</v>
      </c>
      <c r="H5397" t="s">
        <v>15</v>
      </c>
      <c r="I5397" t="s">
        <v>46</v>
      </c>
      <c r="J5397">
        <v>0.14095631</v>
      </c>
      <c r="L5397">
        <v>167.7132</v>
      </c>
      <c r="M5397">
        <v>3</v>
      </c>
    </row>
    <row r="5398" spans="1:13" x14ac:dyDescent="0.3">
      <c r="A5398" t="s">
        <v>17</v>
      </c>
      <c r="B5398">
        <v>5397</v>
      </c>
      <c r="C5398" t="s">
        <v>853</v>
      </c>
      <c r="D5398" t="s">
        <v>67</v>
      </c>
      <c r="E5398">
        <v>2022</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2022</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2022</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2022</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2022</v>
      </c>
      <c r="F5402" t="s">
        <v>45</v>
      </c>
      <c r="G5402" t="s">
        <v>21</v>
      </c>
      <c r="H5402" t="s">
        <v>15</v>
      </c>
      <c r="I5402" t="s">
        <v>46</v>
      </c>
      <c r="J5402">
        <v>0</v>
      </c>
      <c r="L5402">
        <v>98.172600000000003</v>
      </c>
      <c r="M5402">
        <v>3</v>
      </c>
    </row>
    <row r="5403" spans="1:13" x14ac:dyDescent="0.3">
      <c r="A5403" t="s">
        <v>17</v>
      </c>
      <c r="B5403">
        <v>5402</v>
      </c>
      <c r="C5403" t="s">
        <v>1250</v>
      </c>
      <c r="D5403" t="s">
        <v>42</v>
      </c>
      <c r="E5403">
        <v>2022</v>
      </c>
      <c r="F5403" t="s">
        <v>45</v>
      </c>
      <c r="G5403" t="s">
        <v>21</v>
      </c>
      <c r="H5403" t="s">
        <v>15</v>
      </c>
      <c r="I5403" t="s">
        <v>46</v>
      </c>
      <c r="J5403">
        <v>0.111777297</v>
      </c>
      <c r="L5403">
        <v>124.6046</v>
      </c>
      <c r="M5403">
        <v>3</v>
      </c>
    </row>
    <row r="5404" spans="1:13" x14ac:dyDescent="0.3">
      <c r="A5404" t="s">
        <v>17</v>
      </c>
      <c r="B5404">
        <v>5403</v>
      </c>
      <c r="C5404" t="s">
        <v>1131</v>
      </c>
      <c r="D5404" t="s">
        <v>42</v>
      </c>
      <c r="E5404">
        <v>2022</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2022</v>
      </c>
      <c r="F5405" t="s">
        <v>45</v>
      </c>
      <c r="G5405" t="s">
        <v>21</v>
      </c>
      <c r="H5405" t="s">
        <v>15</v>
      </c>
      <c r="I5405" t="s">
        <v>46</v>
      </c>
      <c r="J5405">
        <v>0.118872194</v>
      </c>
      <c r="L5405">
        <v>188.35300000000001</v>
      </c>
      <c r="M5405">
        <v>3</v>
      </c>
    </row>
    <row r="5406" spans="1:13" x14ac:dyDescent="0.3">
      <c r="A5406" t="s">
        <v>17</v>
      </c>
      <c r="B5406">
        <v>5405</v>
      </c>
      <c r="C5406" t="s">
        <v>1087</v>
      </c>
      <c r="D5406" t="s">
        <v>48</v>
      </c>
      <c r="E5406">
        <v>2022</v>
      </c>
      <c r="F5406" t="s">
        <v>45</v>
      </c>
      <c r="G5406" t="s">
        <v>21</v>
      </c>
      <c r="H5406" t="s">
        <v>15</v>
      </c>
      <c r="I5406" t="s">
        <v>46</v>
      </c>
      <c r="J5406">
        <v>3.8340116E-2</v>
      </c>
      <c r="L5406">
        <v>240.15639999999999</v>
      </c>
      <c r="M5406">
        <v>3</v>
      </c>
    </row>
    <row r="5407" spans="1:13" x14ac:dyDescent="0.3">
      <c r="A5407" t="s">
        <v>17</v>
      </c>
      <c r="B5407">
        <v>5406</v>
      </c>
      <c r="C5407" t="s">
        <v>180</v>
      </c>
      <c r="D5407" t="s">
        <v>48</v>
      </c>
      <c r="E5407">
        <v>2022</v>
      </c>
      <c r="F5407" t="s">
        <v>45</v>
      </c>
      <c r="G5407" t="s">
        <v>21</v>
      </c>
      <c r="H5407" t="s">
        <v>15</v>
      </c>
      <c r="I5407" t="s">
        <v>46</v>
      </c>
      <c r="J5407">
        <v>3.9385518000000001E-2</v>
      </c>
      <c r="L5407">
        <v>164.8526</v>
      </c>
      <c r="M5407">
        <v>3</v>
      </c>
    </row>
    <row r="5408" spans="1:13" x14ac:dyDescent="0.3">
      <c r="A5408" t="s">
        <v>17</v>
      </c>
      <c r="B5408">
        <v>5407</v>
      </c>
      <c r="C5408" t="s">
        <v>1566</v>
      </c>
      <c r="D5408" t="s">
        <v>48</v>
      </c>
      <c r="E5408">
        <v>2022</v>
      </c>
      <c r="F5408" t="s">
        <v>45</v>
      </c>
      <c r="G5408" t="s">
        <v>21</v>
      </c>
      <c r="H5408" t="s">
        <v>15</v>
      </c>
      <c r="I5408" t="s">
        <v>46</v>
      </c>
      <c r="J5408">
        <v>0.104348025</v>
      </c>
      <c r="L5408">
        <v>156.26300000000001</v>
      </c>
      <c r="M5408">
        <v>3</v>
      </c>
    </row>
    <row r="5409" spans="1:13" x14ac:dyDescent="0.3">
      <c r="A5409" t="s">
        <v>17</v>
      </c>
      <c r="B5409">
        <v>5408</v>
      </c>
      <c r="C5409" t="s">
        <v>1475</v>
      </c>
      <c r="D5409" t="s">
        <v>32</v>
      </c>
      <c r="E5409">
        <v>2022</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2022</v>
      </c>
      <c r="F5410" t="s">
        <v>45</v>
      </c>
      <c r="G5410" t="s">
        <v>21</v>
      </c>
      <c r="H5410" t="s">
        <v>15</v>
      </c>
      <c r="I5410" t="s">
        <v>46</v>
      </c>
      <c r="J5410">
        <v>5.6192275999999999E-2</v>
      </c>
      <c r="L5410">
        <v>103.1648</v>
      </c>
      <c r="M5410">
        <v>3</v>
      </c>
    </row>
    <row r="5411" spans="1:13" x14ac:dyDescent="0.3">
      <c r="A5411" t="s">
        <v>10</v>
      </c>
      <c r="B5411">
        <v>5410</v>
      </c>
      <c r="C5411" t="s">
        <v>1120</v>
      </c>
      <c r="D5411" t="s">
        <v>67</v>
      </c>
      <c r="E5411">
        <v>2022</v>
      </c>
      <c r="F5411" t="s">
        <v>45</v>
      </c>
      <c r="G5411" t="s">
        <v>21</v>
      </c>
      <c r="H5411" t="s">
        <v>15</v>
      </c>
      <c r="I5411" t="s">
        <v>46</v>
      </c>
      <c r="J5411">
        <v>6.7543726999999998E-2</v>
      </c>
      <c r="L5411">
        <v>57.2562</v>
      </c>
      <c r="M5411">
        <v>3</v>
      </c>
    </row>
    <row r="5412" spans="1:13" x14ac:dyDescent="0.3">
      <c r="A5412" t="s">
        <v>10</v>
      </c>
      <c r="B5412">
        <v>5411</v>
      </c>
      <c r="C5412" t="s">
        <v>461</v>
      </c>
      <c r="D5412" t="s">
        <v>12</v>
      </c>
      <c r="E5412">
        <v>2022</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2022</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2022</v>
      </c>
      <c r="F5414" t="s">
        <v>45</v>
      </c>
      <c r="G5414" t="s">
        <v>21</v>
      </c>
      <c r="H5414" t="s">
        <v>15</v>
      </c>
      <c r="I5414" t="s">
        <v>46</v>
      </c>
      <c r="J5414">
        <v>1.3431109E-2</v>
      </c>
      <c r="L5414">
        <v>143.71539999999999</v>
      </c>
      <c r="M5414">
        <v>3</v>
      </c>
    </row>
    <row r="5415" spans="1:13" x14ac:dyDescent="0.3">
      <c r="A5415" t="s">
        <v>10</v>
      </c>
      <c r="B5415">
        <v>5414</v>
      </c>
      <c r="C5415" t="s">
        <v>1162</v>
      </c>
      <c r="D5415" t="s">
        <v>48</v>
      </c>
      <c r="E5415">
        <v>2022</v>
      </c>
      <c r="F5415" t="s">
        <v>45</v>
      </c>
      <c r="G5415" t="s">
        <v>21</v>
      </c>
      <c r="H5415" t="s">
        <v>15</v>
      </c>
      <c r="I5415" t="s">
        <v>46</v>
      </c>
      <c r="J5415">
        <v>4.0163419999999998E-2</v>
      </c>
      <c r="L5415">
        <v>181.166</v>
      </c>
      <c r="M5415">
        <v>3</v>
      </c>
    </row>
    <row r="5416" spans="1:13" x14ac:dyDescent="0.3">
      <c r="A5416" t="s">
        <v>35</v>
      </c>
      <c r="B5416">
        <v>5415</v>
      </c>
      <c r="C5416" t="s">
        <v>87</v>
      </c>
      <c r="D5416" t="s">
        <v>61</v>
      </c>
      <c r="E5416">
        <v>2022</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2016</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2018</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2017</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2017</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2022</v>
      </c>
      <c r="F5421" t="s">
        <v>138</v>
      </c>
      <c r="G5421" t="s">
        <v>14</v>
      </c>
      <c r="H5421" t="s">
        <v>26</v>
      </c>
      <c r="I5421" t="s">
        <v>40</v>
      </c>
      <c r="J5421">
        <v>0.21799414</v>
      </c>
      <c r="L5421">
        <v>266.58839999999998</v>
      </c>
      <c r="M5421">
        <v>2.9</v>
      </c>
    </row>
    <row r="5422" spans="1:13" x14ac:dyDescent="0.3">
      <c r="A5422" t="s">
        <v>17</v>
      </c>
      <c r="B5422">
        <v>5421</v>
      </c>
      <c r="C5422" t="s">
        <v>568</v>
      </c>
      <c r="D5422" t="s">
        <v>32</v>
      </c>
      <c r="E5422">
        <v>2022</v>
      </c>
      <c r="F5422" t="s">
        <v>138</v>
      </c>
      <c r="G5422" t="s">
        <v>14</v>
      </c>
      <c r="H5422" t="s">
        <v>26</v>
      </c>
      <c r="I5422" t="s">
        <v>40</v>
      </c>
      <c r="J5422">
        <v>0</v>
      </c>
      <c r="L5422">
        <v>261.291</v>
      </c>
      <c r="M5422">
        <v>2.9</v>
      </c>
    </row>
    <row r="5423" spans="1:13" x14ac:dyDescent="0.3">
      <c r="A5423" t="s">
        <v>17</v>
      </c>
      <c r="B5423">
        <v>5422</v>
      </c>
      <c r="C5423" t="s">
        <v>787</v>
      </c>
      <c r="D5423" t="s">
        <v>67</v>
      </c>
      <c r="E5423">
        <v>2020</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2020</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2020</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2019</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2019</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2019</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2023</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2023</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2021</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2021</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2018</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2018</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2018</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2018</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2024</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2024</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2022</v>
      </c>
      <c r="F5439" t="s">
        <v>45</v>
      </c>
      <c r="G5439" t="s">
        <v>21</v>
      </c>
      <c r="H5439" t="s">
        <v>15</v>
      </c>
      <c r="I5439" t="s">
        <v>46</v>
      </c>
      <c r="J5439">
        <v>0.135836915</v>
      </c>
      <c r="L5439">
        <v>93.809399999999997</v>
      </c>
      <c r="M5439">
        <v>2.9</v>
      </c>
    </row>
    <row r="5440" spans="1:13" x14ac:dyDescent="0.3">
      <c r="A5440" t="s">
        <v>17</v>
      </c>
      <c r="B5440">
        <v>5439</v>
      </c>
      <c r="C5440" t="s">
        <v>387</v>
      </c>
      <c r="D5440" t="s">
        <v>48</v>
      </c>
      <c r="E5440">
        <v>2022</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2023</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2023</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2020</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2024</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2022</v>
      </c>
      <c r="F5445" t="s">
        <v>45</v>
      </c>
      <c r="G5445" t="s">
        <v>21</v>
      </c>
      <c r="H5445" t="s">
        <v>15</v>
      </c>
      <c r="I5445" t="s">
        <v>46</v>
      </c>
      <c r="J5445">
        <v>8.3109454999999999E-2</v>
      </c>
      <c r="L5445">
        <v>195.8426</v>
      </c>
      <c r="M5445">
        <v>2.8</v>
      </c>
    </row>
    <row r="5446" spans="1:13" x14ac:dyDescent="0.3">
      <c r="A5446" t="s">
        <v>17</v>
      </c>
      <c r="B5446">
        <v>5445</v>
      </c>
      <c r="C5446" t="s">
        <v>709</v>
      </c>
      <c r="D5446" t="s">
        <v>48</v>
      </c>
      <c r="E5446">
        <v>2024</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2018</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2019</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2022</v>
      </c>
      <c r="F5449" t="s">
        <v>138</v>
      </c>
      <c r="G5449" t="s">
        <v>14</v>
      </c>
      <c r="H5449" t="s">
        <v>26</v>
      </c>
      <c r="I5449" t="s">
        <v>40</v>
      </c>
      <c r="J5449">
        <v>0.22024560800000001</v>
      </c>
      <c r="L5449">
        <v>85.619799999999998</v>
      </c>
      <c r="M5449">
        <v>2.8</v>
      </c>
    </row>
    <row r="5450" spans="1:13" x14ac:dyDescent="0.3">
      <c r="A5450" t="s">
        <v>17</v>
      </c>
      <c r="B5450">
        <v>5449</v>
      </c>
      <c r="C5450" t="s">
        <v>1075</v>
      </c>
      <c r="D5450" t="s">
        <v>28</v>
      </c>
      <c r="E5450">
        <v>2017</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2017</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2017</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2017</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2022</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2020</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2020</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2019</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2023</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2023</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2019</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2023</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2021</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2021</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2021</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2021</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2021</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2016</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2016</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2018</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2018</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2018</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2018</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2018</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2018</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2024</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2024</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2024</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2024</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2024</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2024</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2024</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2022</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2022</v>
      </c>
      <c r="F5483" t="s">
        <v>45</v>
      </c>
      <c r="G5483" t="s">
        <v>21</v>
      </c>
      <c r="H5483" t="s">
        <v>15</v>
      </c>
      <c r="I5483" t="s">
        <v>46</v>
      </c>
      <c r="J5483">
        <v>7.1628097000000002E-2</v>
      </c>
      <c r="L5483">
        <v>251.904</v>
      </c>
      <c r="M5483">
        <v>2.8</v>
      </c>
    </row>
    <row r="5484" spans="1:13" x14ac:dyDescent="0.3">
      <c r="A5484" t="s">
        <v>17</v>
      </c>
      <c r="B5484">
        <v>5483</v>
      </c>
      <c r="C5484" t="s">
        <v>1085</v>
      </c>
      <c r="D5484" t="s">
        <v>19</v>
      </c>
      <c r="E5484">
        <v>2022</v>
      </c>
      <c r="F5484" t="s">
        <v>45</v>
      </c>
      <c r="G5484" t="s">
        <v>21</v>
      </c>
      <c r="H5484" t="s">
        <v>15</v>
      </c>
      <c r="I5484" t="s">
        <v>46</v>
      </c>
      <c r="J5484">
        <v>0.174336148</v>
      </c>
      <c r="L5484">
        <v>184.0608</v>
      </c>
      <c r="M5484">
        <v>2.8</v>
      </c>
    </row>
    <row r="5485" spans="1:13" x14ac:dyDescent="0.3">
      <c r="A5485" t="s">
        <v>17</v>
      </c>
      <c r="B5485">
        <v>5484</v>
      </c>
      <c r="C5485" t="s">
        <v>654</v>
      </c>
      <c r="D5485" t="s">
        <v>42</v>
      </c>
      <c r="E5485">
        <v>2022</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2022</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2022</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2022</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2022</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2017</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2017</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2022</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2020</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2019</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2023</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2023</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2021</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2021</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2021</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2018</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2018</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2018</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2018</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2018</v>
      </c>
      <c r="F5504" t="s">
        <v>29</v>
      </c>
      <c r="G5504" t="s">
        <v>21</v>
      </c>
      <c r="H5504" t="s">
        <v>30</v>
      </c>
      <c r="I5504" t="s">
        <v>16</v>
      </c>
      <c r="J5504">
        <v>0</v>
      </c>
      <c r="K5504">
        <v>8.02</v>
      </c>
      <c r="L5504">
        <v>157.7972</v>
      </c>
      <c r="M5504">
        <v>2.7</v>
      </c>
    </row>
    <row r="5505" spans="1:13" x14ac:dyDescent="0.3">
      <c r="A5505" t="s">
        <v>17</v>
      </c>
      <c r="B5505">
        <v>5504</v>
      </c>
      <c r="C5505" t="s">
        <v>541</v>
      </c>
      <c r="D5505" t="s">
        <v>32</v>
      </c>
      <c r="E5505">
        <v>2018</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2024</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2024</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2024</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2024</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2022</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2024</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2020</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2017</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2017</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2017</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2020</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2020</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2023</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2023</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2023</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2021</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2018</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2018</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2024</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2019</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2019</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2019</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2019</v>
      </c>
      <c r="F5528" t="s">
        <v>33</v>
      </c>
      <c r="G5528" t="s">
        <v>34</v>
      </c>
      <c r="H5528" t="s">
        <v>15</v>
      </c>
      <c r="I5528" t="s">
        <v>16</v>
      </c>
      <c r="J5528">
        <v>0</v>
      </c>
      <c r="K5528">
        <v>17.75</v>
      </c>
      <c r="L5528">
        <v>139.9838</v>
      </c>
      <c r="M5528">
        <v>2.5</v>
      </c>
    </row>
    <row r="5529" spans="1:13" x14ac:dyDescent="0.3">
      <c r="A5529" t="s">
        <v>17</v>
      </c>
      <c r="B5529">
        <v>5528</v>
      </c>
      <c r="C5529" t="s">
        <v>916</v>
      </c>
      <c r="D5529" t="s">
        <v>48</v>
      </c>
      <c r="E5529">
        <v>2024</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2023</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2017</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2017</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2017</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2017</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2017</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2017</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2017</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2022</v>
      </c>
      <c r="F5538" t="s">
        <v>138</v>
      </c>
      <c r="G5538" t="s">
        <v>14</v>
      </c>
      <c r="H5538" t="s">
        <v>26</v>
      </c>
      <c r="I5538" t="s">
        <v>40</v>
      </c>
      <c r="J5538">
        <v>0</v>
      </c>
      <c r="L5538">
        <v>154.53399999999999</v>
      </c>
      <c r="M5538">
        <v>2.5</v>
      </c>
    </row>
    <row r="5539" spans="1:13" x14ac:dyDescent="0.3">
      <c r="A5539" t="s">
        <v>10</v>
      </c>
      <c r="B5539">
        <v>5538</v>
      </c>
      <c r="C5539" t="s">
        <v>273</v>
      </c>
      <c r="D5539" t="s">
        <v>54</v>
      </c>
      <c r="E5539">
        <v>2022</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2020</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2020</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2020</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2020</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2020</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2020</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2019</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2019</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2023</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2023</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2023</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2019</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2019</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2019</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2019</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2019</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2023</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2023</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2019</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2021</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2021</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2021</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2021</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2021</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2016</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2018</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2018</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2018</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2018</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2018</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2022</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2022</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2022</v>
      </c>
      <c r="F5572" t="s">
        <v>45</v>
      </c>
      <c r="G5572" t="s">
        <v>21</v>
      </c>
      <c r="H5572" t="s">
        <v>15</v>
      </c>
      <c r="I5572" t="s">
        <v>46</v>
      </c>
      <c r="J5572">
        <v>4.8830263999999998E-2</v>
      </c>
      <c r="L5572">
        <v>113.1176</v>
      </c>
      <c r="M5572">
        <v>2.5</v>
      </c>
    </row>
    <row r="5573" spans="1:13" x14ac:dyDescent="0.3">
      <c r="A5573" t="s">
        <v>17</v>
      </c>
      <c r="B5573">
        <v>5572</v>
      </c>
      <c r="C5573" t="s">
        <v>557</v>
      </c>
      <c r="D5573" t="s">
        <v>42</v>
      </c>
      <c r="E5573">
        <v>2018</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2022</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2022</v>
      </c>
      <c r="F5575" t="s">
        <v>138</v>
      </c>
      <c r="G5575" t="s">
        <v>14</v>
      </c>
      <c r="H5575" t="s">
        <v>26</v>
      </c>
      <c r="I5575" t="s">
        <v>40</v>
      </c>
      <c r="J5575">
        <v>0.29909785900000002</v>
      </c>
      <c r="L5575">
        <v>157.863</v>
      </c>
      <c r="M5575">
        <v>2.4</v>
      </c>
    </row>
    <row r="5576" spans="1:13" x14ac:dyDescent="0.3">
      <c r="A5576" t="s">
        <v>17</v>
      </c>
      <c r="B5576">
        <v>5575</v>
      </c>
      <c r="C5576" t="s">
        <v>392</v>
      </c>
      <c r="D5576" t="s">
        <v>32</v>
      </c>
      <c r="E5576">
        <v>2019</v>
      </c>
      <c r="F5576" t="s">
        <v>33</v>
      </c>
      <c r="G5576" t="s">
        <v>34</v>
      </c>
      <c r="H5576" t="s">
        <v>26</v>
      </c>
      <c r="I5576" t="s">
        <v>16</v>
      </c>
      <c r="J5576">
        <v>0</v>
      </c>
      <c r="K5576">
        <v>7.97</v>
      </c>
      <c r="L5576">
        <v>173.7422</v>
      </c>
      <c r="M5576">
        <v>2.4</v>
      </c>
    </row>
    <row r="5577" spans="1:13" x14ac:dyDescent="0.3">
      <c r="A5577" t="s">
        <v>17</v>
      </c>
      <c r="B5577">
        <v>5576</v>
      </c>
      <c r="C5577" t="s">
        <v>1433</v>
      </c>
      <c r="D5577" t="s">
        <v>153</v>
      </c>
      <c r="E5577">
        <v>2021</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2016</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2018</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2018</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2018</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2018</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2022</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2024</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2018</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2022</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2022</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2021</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2017</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2017</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2022</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2020</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2020</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2020</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2023</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2023</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2016</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2016</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2018</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2018</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2018</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2018</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2024</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2024</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2022</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2022</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2022</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2022</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2022</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2020</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2019</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2020</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2017</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2017</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2017</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2020</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2021</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2022</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2017</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2017</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2019</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2022</v>
      </c>
      <c r="F5622" t="s">
        <v>45</v>
      </c>
      <c r="G5622" t="s">
        <v>21</v>
      </c>
      <c r="H5622" t="s">
        <v>15</v>
      </c>
      <c r="I5622" t="s">
        <v>46</v>
      </c>
      <c r="J5622">
        <v>0</v>
      </c>
      <c r="L5622">
        <v>37.050600000000003</v>
      </c>
      <c r="M5622">
        <v>2.1</v>
      </c>
    </row>
    <row r="5623" spans="1:13" x14ac:dyDescent="0.3">
      <c r="A5623" t="s">
        <v>10</v>
      </c>
      <c r="B5623">
        <v>5622</v>
      </c>
      <c r="C5623" t="s">
        <v>1207</v>
      </c>
      <c r="D5623" t="s">
        <v>48</v>
      </c>
      <c r="E5623">
        <v>2017</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2021</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2023</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2020</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2024</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2021</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2021</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2019</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2023</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2020</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2022</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2017</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2017</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2017</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2017</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2017</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2022</v>
      </c>
      <c r="F5639" t="s">
        <v>138</v>
      </c>
      <c r="G5639" t="s">
        <v>14</v>
      </c>
      <c r="H5639" t="s">
        <v>26</v>
      </c>
      <c r="I5639" t="s">
        <v>40</v>
      </c>
      <c r="J5639">
        <v>7.9931185000000002E-2</v>
      </c>
      <c r="L5639">
        <v>219.7456</v>
      </c>
      <c r="M5639">
        <v>2</v>
      </c>
    </row>
    <row r="5640" spans="1:13" x14ac:dyDescent="0.3">
      <c r="A5640" t="s">
        <v>10</v>
      </c>
      <c r="B5640">
        <v>5639</v>
      </c>
      <c r="C5640" t="s">
        <v>595</v>
      </c>
      <c r="D5640" t="s">
        <v>95</v>
      </c>
      <c r="E5640">
        <v>2022</v>
      </c>
      <c r="F5640" t="s">
        <v>138</v>
      </c>
      <c r="G5640" t="s">
        <v>14</v>
      </c>
      <c r="H5640" t="s">
        <v>26</v>
      </c>
      <c r="I5640" t="s">
        <v>40</v>
      </c>
      <c r="J5640">
        <v>0.22460739900000001</v>
      </c>
      <c r="L5640">
        <v>223.1404</v>
      </c>
      <c r="M5640">
        <v>2</v>
      </c>
    </row>
    <row r="5641" spans="1:13" x14ac:dyDescent="0.3">
      <c r="A5641" t="s">
        <v>10</v>
      </c>
      <c r="B5641">
        <v>5640</v>
      </c>
      <c r="C5641" t="s">
        <v>582</v>
      </c>
      <c r="D5641" t="s">
        <v>54</v>
      </c>
      <c r="E5641">
        <v>2022</v>
      </c>
      <c r="F5641" t="s">
        <v>138</v>
      </c>
      <c r="G5641" t="s">
        <v>14</v>
      </c>
      <c r="H5641" t="s">
        <v>26</v>
      </c>
      <c r="I5641" t="s">
        <v>40</v>
      </c>
      <c r="J5641">
        <v>2.6420580999999999E-2</v>
      </c>
      <c r="L5641">
        <v>250.9408</v>
      </c>
      <c r="M5641">
        <v>2</v>
      </c>
    </row>
    <row r="5642" spans="1:13" x14ac:dyDescent="0.3">
      <c r="A5642" t="s">
        <v>10</v>
      </c>
      <c r="B5642">
        <v>5641</v>
      </c>
      <c r="C5642" t="s">
        <v>1321</v>
      </c>
      <c r="D5642" t="s">
        <v>48</v>
      </c>
      <c r="E5642">
        <v>2022</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2020</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2020</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2020</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2020</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2020</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2020</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2019</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2019</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2019</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2023</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2023</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2023</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2023</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2019</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2019</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2019</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2019</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2023</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2023</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2021</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2021</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2021</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2021</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2021</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2021</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2021</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2021</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2016</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2016</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2016</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2016</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2016</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2016</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2016</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2016</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2018</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2018</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2018</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2018</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2018</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2024</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2024</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2024</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2024</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2024</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2024</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2024</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2024</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2024</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2022</v>
      </c>
      <c r="F5692" t="s">
        <v>45</v>
      </c>
      <c r="G5692" t="s">
        <v>21</v>
      </c>
      <c r="H5692" t="s">
        <v>15</v>
      </c>
      <c r="I5692" t="s">
        <v>46</v>
      </c>
      <c r="J5692">
        <v>1.6531033000000001E-2</v>
      </c>
      <c r="L5692">
        <v>122.4098</v>
      </c>
      <c r="M5692">
        <v>2</v>
      </c>
    </row>
    <row r="5693" spans="1:13" x14ac:dyDescent="0.3">
      <c r="A5693" t="s">
        <v>17</v>
      </c>
      <c r="B5693">
        <v>5692</v>
      </c>
      <c r="C5693" t="s">
        <v>1037</v>
      </c>
      <c r="D5693" t="s">
        <v>24</v>
      </c>
      <c r="E5693">
        <v>2022</v>
      </c>
      <c r="F5693" t="s">
        <v>45</v>
      </c>
      <c r="G5693" t="s">
        <v>21</v>
      </c>
      <c r="H5693" t="s">
        <v>15</v>
      </c>
      <c r="I5693" t="s">
        <v>46</v>
      </c>
      <c r="J5693">
        <v>2.2457694E-2</v>
      </c>
      <c r="L5693">
        <v>98.606800000000007</v>
      </c>
      <c r="M5693">
        <v>2</v>
      </c>
    </row>
    <row r="5694" spans="1:13" x14ac:dyDescent="0.3">
      <c r="A5694" t="s">
        <v>17</v>
      </c>
      <c r="B5694">
        <v>5693</v>
      </c>
      <c r="C5694" t="s">
        <v>1108</v>
      </c>
      <c r="D5694" t="s">
        <v>12</v>
      </c>
      <c r="E5694">
        <v>2022</v>
      </c>
      <c r="F5694" t="s">
        <v>45</v>
      </c>
      <c r="G5694" t="s">
        <v>21</v>
      </c>
      <c r="H5694" t="s">
        <v>15</v>
      </c>
      <c r="I5694" t="s">
        <v>46</v>
      </c>
      <c r="J5694">
        <v>0.11995987299999999</v>
      </c>
      <c r="L5694">
        <v>45.506</v>
      </c>
      <c r="M5694">
        <v>2</v>
      </c>
    </row>
    <row r="5695" spans="1:13" x14ac:dyDescent="0.3">
      <c r="A5695" t="s">
        <v>17</v>
      </c>
      <c r="B5695">
        <v>5694</v>
      </c>
      <c r="C5695" t="s">
        <v>1549</v>
      </c>
      <c r="D5695" t="s">
        <v>54</v>
      </c>
      <c r="E5695">
        <v>2022</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2022</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2019</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2021</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2016</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2017</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2019</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2021</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2021</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2022</v>
      </c>
      <c r="F5704" t="s">
        <v>138</v>
      </c>
      <c r="G5704" t="s">
        <v>14</v>
      </c>
      <c r="H5704" t="s">
        <v>26</v>
      </c>
      <c r="I5704" t="s">
        <v>40</v>
      </c>
      <c r="J5704">
        <v>0.1263349</v>
      </c>
      <c r="L5704">
        <v>184.0924</v>
      </c>
      <c r="M5704">
        <v>1.7</v>
      </c>
    </row>
    <row r="5705" spans="1:13" x14ac:dyDescent="0.3">
      <c r="A5705" t="s">
        <v>17</v>
      </c>
      <c r="B5705">
        <v>5704</v>
      </c>
      <c r="C5705" t="s">
        <v>483</v>
      </c>
      <c r="D5705" t="s">
        <v>67</v>
      </c>
      <c r="E5705">
        <v>2019</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2019</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2019</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2023</v>
      </c>
      <c r="F5708" t="s">
        <v>37</v>
      </c>
      <c r="G5708" t="s">
        <v>34</v>
      </c>
      <c r="H5708" t="s">
        <v>30</v>
      </c>
      <c r="I5708" t="s">
        <v>16</v>
      </c>
      <c r="J5708">
        <v>2.4961677000000002E-2</v>
      </c>
      <c r="K5708">
        <v>17.850000000000001</v>
      </c>
      <c r="L5708">
        <v>153.2022</v>
      </c>
      <c r="M5708">
        <v>1.7</v>
      </c>
    </row>
    <row r="5709" spans="1:13" x14ac:dyDescent="0.3">
      <c r="A5709" t="s">
        <v>10</v>
      </c>
      <c r="B5709">
        <v>5708</v>
      </c>
      <c r="C5709" t="s">
        <v>1100</v>
      </c>
      <c r="D5709" t="s">
        <v>48</v>
      </c>
      <c r="E5709">
        <v>2019</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2024</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2024</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2022</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2021</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2020</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2019</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2023</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2016</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2018</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2024</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2024</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2022</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2022</v>
      </c>
      <c r="F5722" t="s">
        <v>45</v>
      </c>
      <c r="G5722" t="s">
        <v>21</v>
      </c>
      <c r="H5722" t="s">
        <v>15</v>
      </c>
      <c r="I5722" t="s">
        <v>46</v>
      </c>
      <c r="J5722">
        <v>4.586701E-2</v>
      </c>
      <c r="L5722">
        <v>37.950600000000001</v>
      </c>
      <c r="M5722">
        <v>1.5</v>
      </c>
    </row>
    <row r="5723" spans="1:13" x14ac:dyDescent="0.3">
      <c r="A5723" t="s">
        <v>17</v>
      </c>
      <c r="B5723">
        <v>5722</v>
      </c>
      <c r="C5723" t="s">
        <v>1288</v>
      </c>
      <c r="D5723" t="s">
        <v>61</v>
      </c>
      <c r="E5723">
        <v>2022</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2016</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2024</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2021</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2022</v>
      </c>
      <c r="F5727" t="s">
        <v>45</v>
      </c>
      <c r="G5727" t="s">
        <v>21</v>
      </c>
      <c r="H5727" t="s">
        <v>15</v>
      </c>
      <c r="I5727" t="s">
        <v>46</v>
      </c>
      <c r="J5727">
        <v>2.6015519000000001E-2</v>
      </c>
      <c r="L5727">
        <v>255.8356</v>
      </c>
      <c r="M5727">
        <v>1</v>
      </c>
    </row>
    <row r="5728" spans="1:13" x14ac:dyDescent="0.3">
      <c r="A5728" t="s">
        <v>10</v>
      </c>
      <c r="B5728">
        <v>5727</v>
      </c>
      <c r="C5728" t="s">
        <v>924</v>
      </c>
      <c r="D5728" t="s">
        <v>12</v>
      </c>
      <c r="E5728">
        <v>2023</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2020</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2018</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2020</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2021</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2018</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2019</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2018</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2022</v>
      </c>
      <c r="F5736" t="s">
        <v>45</v>
      </c>
      <c r="G5736" t="s">
        <v>21</v>
      </c>
      <c r="H5736" t="s">
        <v>15</v>
      </c>
      <c r="I5736" t="s">
        <v>46</v>
      </c>
      <c r="J5736">
        <v>0.110681931</v>
      </c>
      <c r="L5736">
        <v>63.282600000000002</v>
      </c>
      <c r="M5736">
        <v>1</v>
      </c>
    </row>
    <row r="5737" spans="1:13" x14ac:dyDescent="0.3">
      <c r="A5737" t="s">
        <v>17</v>
      </c>
      <c r="B5737">
        <v>5736</v>
      </c>
      <c r="C5737" t="s">
        <v>877</v>
      </c>
      <c r="D5737" t="s">
        <v>61</v>
      </c>
      <c r="E5737">
        <v>2018</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2017</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2017</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2017</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2017</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2017</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2017</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2017</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2017</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2017</v>
      </c>
      <c r="F5746" t="s">
        <v>13</v>
      </c>
      <c r="G5746" t="s">
        <v>14</v>
      </c>
      <c r="H5746" t="s">
        <v>15</v>
      </c>
      <c r="I5746" t="s">
        <v>16</v>
      </c>
      <c r="J5746">
        <v>0.110202366</v>
      </c>
      <c r="K5746">
        <v>15.85</v>
      </c>
      <c r="L5746">
        <v>39.750599999999999</v>
      </c>
      <c r="M5746">
        <v>1</v>
      </c>
    </row>
    <row r="5747" spans="1:13" x14ac:dyDescent="0.3">
      <c r="A5747" t="s">
        <v>10</v>
      </c>
      <c r="B5747">
        <v>5746</v>
      </c>
      <c r="C5747" t="s">
        <v>1296</v>
      </c>
      <c r="D5747" t="s">
        <v>48</v>
      </c>
      <c r="E5747">
        <v>2017</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2017</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2022</v>
      </c>
      <c r="F5749" t="s">
        <v>138</v>
      </c>
      <c r="G5749" t="s">
        <v>14</v>
      </c>
      <c r="H5749" t="s">
        <v>26</v>
      </c>
      <c r="I5749" t="s">
        <v>40</v>
      </c>
      <c r="J5749">
        <v>6.7809579999999994E-2</v>
      </c>
      <c r="L5749">
        <v>118.1808</v>
      </c>
      <c r="M5749">
        <v>1</v>
      </c>
    </row>
    <row r="5750" spans="1:13" x14ac:dyDescent="0.3">
      <c r="A5750" t="s">
        <v>10</v>
      </c>
      <c r="B5750">
        <v>5749</v>
      </c>
      <c r="C5750" t="s">
        <v>1544</v>
      </c>
      <c r="D5750" t="s">
        <v>95</v>
      </c>
      <c r="E5750">
        <v>2022</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2022</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2020</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2020</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2020</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2020</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2020</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2020</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2020</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2020</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2020</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2020</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2020</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2020</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2020</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2020</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2020</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2020</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2019</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2019</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2019</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2019</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2023</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2023</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2023</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2023</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2023</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2023</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2019</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2019</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2019</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2019</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2023</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2023</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2023</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2023</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2023</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2021</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2021</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2021</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2021</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2021</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2021</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2021</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2021</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2021</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2021</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2021</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2021</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2021</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2021</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2021</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2021</v>
      </c>
      <c r="F5802" t="s">
        <v>50</v>
      </c>
      <c r="G5802" t="s">
        <v>34</v>
      </c>
      <c r="H5802" t="s">
        <v>26</v>
      </c>
      <c r="I5802" t="s">
        <v>16</v>
      </c>
      <c r="J5802">
        <v>0</v>
      </c>
      <c r="K5802">
        <v>15</v>
      </c>
      <c r="L5802">
        <v>47.2744</v>
      </c>
      <c r="M5802">
        <v>1</v>
      </c>
    </row>
    <row r="5803" spans="1:13" x14ac:dyDescent="0.3">
      <c r="A5803" t="s">
        <v>17</v>
      </c>
      <c r="B5803">
        <v>5802</v>
      </c>
      <c r="C5803" t="s">
        <v>1427</v>
      </c>
      <c r="D5803" t="s">
        <v>159</v>
      </c>
      <c r="E5803">
        <v>2016</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2016</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2016</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2016</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2016</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2016</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2016</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2016</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2016</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2016</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2018</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2018</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2018</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2018</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2018</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2018</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2018</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2018</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2018</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2018</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2024</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2024</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2024</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2024</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2024</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2024</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2022</v>
      </c>
      <c r="F5829" t="s">
        <v>45</v>
      </c>
      <c r="G5829" t="s">
        <v>21</v>
      </c>
      <c r="H5829" t="s">
        <v>15</v>
      </c>
      <c r="I5829" t="s">
        <v>46</v>
      </c>
      <c r="J5829">
        <v>1.6956266000000001E-2</v>
      </c>
      <c r="L5829">
        <v>109.3228</v>
      </c>
      <c r="M5829">
        <v>1</v>
      </c>
    </row>
    <row r="5830" spans="1:13" x14ac:dyDescent="0.3">
      <c r="A5830" t="s">
        <v>17</v>
      </c>
      <c r="B5830">
        <v>5829</v>
      </c>
      <c r="C5830" t="s">
        <v>1502</v>
      </c>
      <c r="D5830" t="s">
        <v>95</v>
      </c>
      <c r="E5830">
        <v>2022</v>
      </c>
      <c r="F5830" t="s">
        <v>45</v>
      </c>
      <c r="G5830" t="s">
        <v>21</v>
      </c>
      <c r="H5830" t="s">
        <v>15</v>
      </c>
      <c r="I5830" t="s">
        <v>46</v>
      </c>
      <c r="J5830">
        <v>0</v>
      </c>
      <c r="L5830">
        <v>196.50839999999999</v>
      </c>
      <c r="M5830">
        <v>1</v>
      </c>
    </row>
    <row r="5831" spans="1:13" x14ac:dyDescent="0.3">
      <c r="A5831" t="s">
        <v>17</v>
      </c>
      <c r="B5831">
        <v>5830</v>
      </c>
      <c r="C5831" t="s">
        <v>820</v>
      </c>
      <c r="D5831" t="s">
        <v>12</v>
      </c>
      <c r="E5831">
        <v>2022</v>
      </c>
      <c r="F5831" t="s">
        <v>45</v>
      </c>
      <c r="G5831" t="s">
        <v>21</v>
      </c>
      <c r="H5831" t="s">
        <v>15</v>
      </c>
      <c r="I5831" t="s">
        <v>46</v>
      </c>
      <c r="J5831">
        <v>2.5841875E-2</v>
      </c>
      <c r="L5831">
        <v>120.7414</v>
      </c>
      <c r="M5831">
        <v>1</v>
      </c>
    </row>
    <row r="5832" spans="1:13" x14ac:dyDescent="0.3">
      <c r="A5832" t="s">
        <v>17</v>
      </c>
      <c r="B5832">
        <v>5831</v>
      </c>
      <c r="C5832" t="s">
        <v>235</v>
      </c>
      <c r="D5832" t="s">
        <v>61</v>
      </c>
      <c r="E5832">
        <v>2022</v>
      </c>
      <c r="F5832" t="s">
        <v>45</v>
      </c>
      <c r="G5832" t="s">
        <v>21</v>
      </c>
      <c r="H5832" t="s">
        <v>15</v>
      </c>
      <c r="I5832" t="s">
        <v>46</v>
      </c>
      <c r="J5832">
        <v>0</v>
      </c>
      <c r="L5832">
        <v>171.7422</v>
      </c>
      <c r="M5832">
        <v>1</v>
      </c>
    </row>
    <row r="5833" spans="1:13" x14ac:dyDescent="0.3">
      <c r="A5833" t="s">
        <v>17</v>
      </c>
      <c r="B5833">
        <v>5832</v>
      </c>
      <c r="C5833" t="s">
        <v>1230</v>
      </c>
      <c r="D5833" t="s">
        <v>19</v>
      </c>
      <c r="E5833">
        <v>2022</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2022</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2022</v>
      </c>
      <c r="F5835" t="s">
        <v>45</v>
      </c>
      <c r="G5835" t="s">
        <v>21</v>
      </c>
      <c r="H5835" t="s">
        <v>15</v>
      </c>
      <c r="I5835" t="s">
        <v>46</v>
      </c>
      <c r="J5835">
        <v>4.9066248E-2</v>
      </c>
      <c r="L5835">
        <v>192.4478</v>
      </c>
      <c r="M5835">
        <v>1</v>
      </c>
    </row>
    <row r="5836" spans="1:13" x14ac:dyDescent="0.3">
      <c r="A5836" t="s">
        <v>17</v>
      </c>
      <c r="B5836">
        <v>5835</v>
      </c>
      <c r="C5836" t="s">
        <v>430</v>
      </c>
      <c r="D5836" t="s">
        <v>48</v>
      </c>
      <c r="E5836">
        <v>2022</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2022</v>
      </c>
      <c r="F5837" t="s">
        <v>45</v>
      </c>
      <c r="G5837" t="s">
        <v>21</v>
      </c>
      <c r="H5837" t="s">
        <v>15</v>
      </c>
      <c r="I5837" t="s">
        <v>46</v>
      </c>
      <c r="J5837">
        <v>6.3554289E-2</v>
      </c>
      <c r="L5837">
        <v>263.65940000000001</v>
      </c>
      <c r="M5837">
        <v>1</v>
      </c>
    </row>
    <row r="5838" spans="1:13" x14ac:dyDescent="0.3">
      <c r="A5838" t="s">
        <v>10</v>
      </c>
      <c r="B5838">
        <v>5837</v>
      </c>
      <c r="C5838" t="s">
        <v>190</v>
      </c>
      <c r="D5838" t="s">
        <v>24</v>
      </c>
      <c r="E5838">
        <v>2022</v>
      </c>
      <c r="F5838" t="s">
        <v>45</v>
      </c>
      <c r="G5838" t="s">
        <v>21</v>
      </c>
      <c r="H5838" t="s">
        <v>15</v>
      </c>
      <c r="I5838" t="s">
        <v>46</v>
      </c>
      <c r="J5838">
        <v>4.1370245E-2</v>
      </c>
      <c r="L5838">
        <v>46.2376</v>
      </c>
      <c r="M5838">
        <v>1</v>
      </c>
    </row>
    <row r="5839" spans="1:13" x14ac:dyDescent="0.3">
      <c r="A5839" t="s">
        <v>10</v>
      </c>
      <c r="B5839">
        <v>5838</v>
      </c>
      <c r="C5839" t="s">
        <v>1158</v>
      </c>
      <c r="D5839" t="s">
        <v>12</v>
      </c>
      <c r="E5839">
        <v>2022</v>
      </c>
      <c r="F5839" t="s">
        <v>45</v>
      </c>
      <c r="G5839" t="s">
        <v>21</v>
      </c>
      <c r="H5839" t="s">
        <v>15</v>
      </c>
      <c r="I5839" t="s">
        <v>46</v>
      </c>
      <c r="J5839">
        <v>0</v>
      </c>
      <c r="L5839">
        <v>120.5072</v>
      </c>
      <c r="M5839">
        <v>1</v>
      </c>
    </row>
    <row r="5840" spans="1:13" x14ac:dyDescent="0.3">
      <c r="A5840" t="s">
        <v>10</v>
      </c>
      <c r="B5840">
        <v>5839</v>
      </c>
      <c r="C5840" t="s">
        <v>649</v>
      </c>
      <c r="D5840" t="s">
        <v>48</v>
      </c>
      <c r="E5840">
        <v>2022</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2024</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2022</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2016</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2019</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2020</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2017</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2023</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2020</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2022</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2022</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2023</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2021</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2017</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2016</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2017</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2019</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2022</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2018</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2022</v>
      </c>
      <c r="F5859" t="s">
        <v>45</v>
      </c>
      <c r="G5859" t="s">
        <v>21</v>
      </c>
      <c r="H5859" t="s">
        <v>15</v>
      </c>
      <c r="I5859" t="s">
        <v>46</v>
      </c>
      <c r="J5859">
        <v>7.1636936999999998E-2</v>
      </c>
      <c r="L5859">
        <v>121.7098</v>
      </c>
      <c r="M5859">
        <v>4</v>
      </c>
    </row>
    <row r="5860" spans="1:13" x14ac:dyDescent="0.3">
      <c r="A5860" t="s">
        <v>17</v>
      </c>
      <c r="B5860">
        <v>5859</v>
      </c>
      <c r="C5860" t="s">
        <v>228</v>
      </c>
      <c r="D5860" t="s">
        <v>24</v>
      </c>
      <c r="E5860">
        <v>2017</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2021</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2023</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2016</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2023</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2018</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2019</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2020</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2022</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2022</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2019</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2017</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2021</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2023</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2022</v>
      </c>
      <c r="F5874" t="s">
        <v>45</v>
      </c>
      <c r="G5874" t="s">
        <v>21</v>
      </c>
      <c r="H5874" t="s">
        <v>15</v>
      </c>
      <c r="I5874" t="s">
        <v>46</v>
      </c>
      <c r="J5874">
        <v>4.1683481000000001E-2</v>
      </c>
      <c r="L5874">
        <v>31.29</v>
      </c>
      <c r="M5874">
        <v>4</v>
      </c>
    </row>
    <row r="5875" spans="1:13" x14ac:dyDescent="0.3">
      <c r="A5875" t="s">
        <v>17</v>
      </c>
      <c r="B5875">
        <v>5874</v>
      </c>
      <c r="C5875" t="s">
        <v>797</v>
      </c>
      <c r="D5875" t="s">
        <v>42</v>
      </c>
      <c r="E5875">
        <v>2024</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2023</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2023</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2020</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2024</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2016</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2022</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2022</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2018</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2022</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2019</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2017</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2017</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2022</v>
      </c>
      <c r="F5888" t="s">
        <v>45</v>
      </c>
      <c r="G5888" t="s">
        <v>21</v>
      </c>
      <c r="H5888" t="s">
        <v>15</v>
      </c>
      <c r="I5888" t="s">
        <v>46</v>
      </c>
      <c r="J5888">
        <v>1.5611079999999999E-2</v>
      </c>
      <c r="L5888">
        <v>182.5976</v>
      </c>
      <c r="M5888">
        <v>4</v>
      </c>
    </row>
    <row r="5889" spans="1:13" x14ac:dyDescent="0.3">
      <c r="A5889" t="s">
        <v>17</v>
      </c>
      <c r="B5889">
        <v>5888</v>
      </c>
      <c r="C5889" t="s">
        <v>104</v>
      </c>
      <c r="D5889" t="s">
        <v>12</v>
      </c>
      <c r="E5889">
        <v>2020</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2020</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2021</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2019</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2020</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2021</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2016</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2017</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2020</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2022</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2021</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2022</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2019</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2022</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2019</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2023</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2021</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2017</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2022</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2017</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2019</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2023</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2018</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2023</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2018</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2018</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2021</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2018</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2016</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2021</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2022</v>
      </c>
      <c r="F5919" t="s">
        <v>45</v>
      </c>
      <c r="G5919" t="s">
        <v>21</v>
      </c>
      <c r="H5919" t="s">
        <v>15</v>
      </c>
      <c r="I5919" t="s">
        <v>46</v>
      </c>
      <c r="J5919">
        <v>3.1867463999999998E-2</v>
      </c>
      <c r="L5919">
        <v>101.0016</v>
      </c>
      <c r="M5919">
        <v>4</v>
      </c>
    </row>
    <row r="5920" spans="1:13" x14ac:dyDescent="0.3">
      <c r="A5920" t="s">
        <v>17</v>
      </c>
      <c r="B5920">
        <v>5919</v>
      </c>
      <c r="C5920" t="s">
        <v>739</v>
      </c>
      <c r="D5920" t="s">
        <v>12</v>
      </c>
      <c r="E5920">
        <v>2022</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2019</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2022</v>
      </c>
      <c r="F5922" t="s">
        <v>45</v>
      </c>
      <c r="G5922" t="s">
        <v>21</v>
      </c>
      <c r="H5922" t="s">
        <v>15</v>
      </c>
      <c r="I5922" t="s">
        <v>46</v>
      </c>
      <c r="J5922">
        <v>6.0371962000000001E-2</v>
      </c>
      <c r="L5922">
        <v>174.0712</v>
      </c>
      <c r="M5922">
        <v>4</v>
      </c>
    </row>
    <row r="5923" spans="1:13" x14ac:dyDescent="0.3">
      <c r="A5923" t="s">
        <v>17</v>
      </c>
      <c r="B5923">
        <v>5922</v>
      </c>
      <c r="C5923" t="s">
        <v>682</v>
      </c>
      <c r="D5923" t="s">
        <v>67</v>
      </c>
      <c r="E5923">
        <v>2024</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2020</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2024</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2021</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2022</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2018</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2019</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2016</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2017</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2023</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2017</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2018</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2019</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2022</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2018</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2022</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2022</v>
      </c>
      <c r="F5939" t="s">
        <v>45</v>
      </c>
      <c r="G5939" t="s">
        <v>21</v>
      </c>
      <c r="H5939" t="s">
        <v>15</v>
      </c>
      <c r="I5939" t="s">
        <v>46</v>
      </c>
      <c r="J5939">
        <v>5.6596985000000002E-2</v>
      </c>
      <c r="L5939">
        <v>230.9984</v>
      </c>
      <c r="M5939">
        <v>4</v>
      </c>
    </row>
    <row r="5940" spans="1:13" x14ac:dyDescent="0.3">
      <c r="A5940" t="s">
        <v>17</v>
      </c>
      <c r="B5940">
        <v>5939</v>
      </c>
      <c r="C5940" t="s">
        <v>592</v>
      </c>
      <c r="D5940" t="s">
        <v>64</v>
      </c>
      <c r="E5940">
        <v>2020</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2023</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2019</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2017</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2024</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2018</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2020</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2022</v>
      </c>
      <c r="F5947" t="s">
        <v>138</v>
      </c>
      <c r="G5947" t="s">
        <v>14</v>
      </c>
      <c r="H5947" t="s">
        <v>26</v>
      </c>
      <c r="I5947" t="s">
        <v>40</v>
      </c>
      <c r="J5947">
        <v>0.15374138500000001</v>
      </c>
      <c r="L5947">
        <v>182.6292</v>
      </c>
      <c r="M5947">
        <v>4</v>
      </c>
    </row>
    <row r="5948" spans="1:13" x14ac:dyDescent="0.3">
      <c r="A5948" t="s">
        <v>17</v>
      </c>
      <c r="B5948">
        <v>5947</v>
      </c>
      <c r="C5948" t="s">
        <v>1080</v>
      </c>
      <c r="D5948" t="s">
        <v>12</v>
      </c>
      <c r="E5948">
        <v>2018</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2023</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2021</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2018</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2021</v>
      </c>
      <c r="F5952" t="s">
        <v>50</v>
      </c>
      <c r="G5952" t="s">
        <v>34</v>
      </c>
      <c r="H5952" t="s">
        <v>26</v>
      </c>
      <c r="I5952" t="s">
        <v>16</v>
      </c>
      <c r="J5952">
        <v>0</v>
      </c>
      <c r="K5952">
        <v>7.47</v>
      </c>
      <c r="L5952">
        <v>214.3218</v>
      </c>
      <c r="M5952">
        <v>4</v>
      </c>
    </row>
    <row r="5953" spans="1:13" x14ac:dyDescent="0.3">
      <c r="A5953" t="s">
        <v>10</v>
      </c>
      <c r="B5953">
        <v>5952</v>
      </c>
      <c r="C5953" t="s">
        <v>400</v>
      </c>
      <c r="D5953" t="s">
        <v>12</v>
      </c>
      <c r="E5953">
        <v>2022</v>
      </c>
      <c r="F5953" t="s">
        <v>45</v>
      </c>
      <c r="G5953" t="s">
        <v>21</v>
      </c>
      <c r="H5953" t="s">
        <v>15</v>
      </c>
      <c r="I5953" t="s">
        <v>46</v>
      </c>
      <c r="J5953">
        <v>1.4753811E-2</v>
      </c>
      <c r="L5953">
        <v>231.79580000000001</v>
      </c>
      <c r="M5953">
        <v>4</v>
      </c>
    </row>
    <row r="5954" spans="1:13" x14ac:dyDescent="0.3">
      <c r="A5954" t="s">
        <v>17</v>
      </c>
      <c r="B5954">
        <v>5953</v>
      </c>
      <c r="C5954" t="s">
        <v>636</v>
      </c>
      <c r="D5954" t="s">
        <v>12</v>
      </c>
      <c r="E5954">
        <v>2022</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2024</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2021</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2022</v>
      </c>
      <c r="F5957" t="s">
        <v>45</v>
      </c>
      <c r="G5957" t="s">
        <v>21</v>
      </c>
      <c r="H5957" t="s">
        <v>15</v>
      </c>
      <c r="I5957" t="s">
        <v>46</v>
      </c>
      <c r="J5957">
        <v>0</v>
      </c>
      <c r="L5957">
        <v>52.666600000000003</v>
      </c>
      <c r="M5957">
        <v>4</v>
      </c>
    </row>
    <row r="5958" spans="1:13" x14ac:dyDescent="0.3">
      <c r="A5958" t="s">
        <v>17</v>
      </c>
      <c r="B5958">
        <v>5957</v>
      </c>
      <c r="C5958" t="s">
        <v>1537</v>
      </c>
      <c r="D5958" t="s">
        <v>32</v>
      </c>
      <c r="E5958">
        <v>2020</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2020</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2019</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2022</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2017</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2022</v>
      </c>
      <c r="F5963" t="s">
        <v>45</v>
      </c>
      <c r="G5963" t="s">
        <v>21</v>
      </c>
      <c r="H5963" t="s">
        <v>15</v>
      </c>
      <c r="I5963" t="s">
        <v>46</v>
      </c>
      <c r="J5963">
        <v>9.0427268000000005E-2</v>
      </c>
      <c r="L5963">
        <v>126.2336</v>
      </c>
      <c r="M5963">
        <v>4</v>
      </c>
    </row>
    <row r="5964" spans="1:13" x14ac:dyDescent="0.3">
      <c r="A5964" t="s">
        <v>17</v>
      </c>
      <c r="B5964">
        <v>5963</v>
      </c>
      <c r="C5964" t="s">
        <v>352</v>
      </c>
      <c r="D5964" t="s">
        <v>42</v>
      </c>
      <c r="E5964">
        <v>2020</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2022</v>
      </c>
      <c r="F5965" t="s">
        <v>138</v>
      </c>
      <c r="G5965" t="s">
        <v>14</v>
      </c>
      <c r="H5965" t="s">
        <v>26</v>
      </c>
      <c r="I5965" t="s">
        <v>40</v>
      </c>
      <c r="J5965">
        <v>1.94158E-2</v>
      </c>
      <c r="L5965">
        <v>41.645400000000002</v>
      </c>
      <c r="M5965">
        <v>4</v>
      </c>
    </row>
    <row r="5966" spans="1:13" x14ac:dyDescent="0.3">
      <c r="A5966" t="s">
        <v>17</v>
      </c>
      <c r="B5966">
        <v>5965</v>
      </c>
      <c r="C5966" t="s">
        <v>689</v>
      </c>
      <c r="D5966" t="s">
        <v>12</v>
      </c>
      <c r="E5966">
        <v>2019</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2024</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2017</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2024</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2022</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2017</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2022</v>
      </c>
      <c r="F5972" t="s">
        <v>138</v>
      </c>
      <c r="G5972" t="s">
        <v>14</v>
      </c>
      <c r="H5972" t="s">
        <v>26</v>
      </c>
      <c r="I5972" t="s">
        <v>40</v>
      </c>
      <c r="J5972">
        <v>0.141975462</v>
      </c>
      <c r="L5972">
        <v>49.6008</v>
      </c>
      <c r="M5972">
        <v>4</v>
      </c>
    </row>
    <row r="5973" spans="1:13" x14ac:dyDescent="0.3">
      <c r="A5973" t="s">
        <v>17</v>
      </c>
      <c r="B5973">
        <v>5972</v>
      </c>
      <c r="C5973" t="s">
        <v>437</v>
      </c>
      <c r="D5973" t="s">
        <v>24</v>
      </c>
      <c r="E5973">
        <v>2019</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2018</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2021</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2020</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2022</v>
      </c>
      <c r="F5977" t="s">
        <v>45</v>
      </c>
      <c r="G5977" t="s">
        <v>21</v>
      </c>
      <c r="H5977" t="s">
        <v>15</v>
      </c>
      <c r="I5977" t="s">
        <v>46</v>
      </c>
      <c r="J5977">
        <v>2.4733134E-2</v>
      </c>
      <c r="L5977">
        <v>40.282200000000003</v>
      </c>
      <c r="M5977">
        <v>4</v>
      </c>
    </row>
    <row r="5978" spans="1:13" x14ac:dyDescent="0.3">
      <c r="A5978" t="s">
        <v>17</v>
      </c>
      <c r="B5978">
        <v>5977</v>
      </c>
      <c r="C5978" t="s">
        <v>705</v>
      </c>
      <c r="D5978" t="s">
        <v>28</v>
      </c>
      <c r="E5978">
        <v>2023</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2023</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2019</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2019</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2022</v>
      </c>
      <c r="F5982" t="s">
        <v>45</v>
      </c>
      <c r="G5982" t="s">
        <v>21</v>
      </c>
      <c r="H5982" t="s">
        <v>15</v>
      </c>
      <c r="I5982" t="s">
        <v>46</v>
      </c>
      <c r="J5982">
        <v>0</v>
      </c>
      <c r="L5982">
        <v>184.72659999999999</v>
      </c>
      <c r="M5982">
        <v>4</v>
      </c>
    </row>
    <row r="5983" spans="1:13" x14ac:dyDescent="0.3">
      <c r="A5983" t="s">
        <v>17</v>
      </c>
      <c r="B5983">
        <v>5982</v>
      </c>
      <c r="C5983" t="s">
        <v>1192</v>
      </c>
      <c r="D5983" t="s">
        <v>61</v>
      </c>
      <c r="E5983">
        <v>2021</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2022</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2017</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2022</v>
      </c>
      <c r="F5986" t="s">
        <v>45</v>
      </c>
      <c r="G5986" t="s">
        <v>21</v>
      </c>
      <c r="H5986" t="s">
        <v>15</v>
      </c>
      <c r="I5986" t="s">
        <v>46</v>
      </c>
      <c r="J5986">
        <v>0.100277876</v>
      </c>
      <c r="L5986">
        <v>196.8768</v>
      </c>
      <c r="M5986">
        <v>4</v>
      </c>
    </row>
    <row r="5987" spans="1:13" x14ac:dyDescent="0.3">
      <c r="A5987" t="s">
        <v>17</v>
      </c>
      <c r="B5987">
        <v>5986</v>
      </c>
      <c r="C5987" t="s">
        <v>1239</v>
      </c>
      <c r="D5987" t="s">
        <v>42</v>
      </c>
      <c r="E5987">
        <v>2019</v>
      </c>
      <c r="F5987" t="s">
        <v>33</v>
      </c>
      <c r="G5987" t="s">
        <v>34</v>
      </c>
      <c r="H5987" t="s">
        <v>15</v>
      </c>
      <c r="I5987" t="s">
        <v>16</v>
      </c>
      <c r="J5987">
        <v>0</v>
      </c>
      <c r="K5987">
        <v>19.2</v>
      </c>
      <c r="L5987">
        <v>127.831</v>
      </c>
      <c r="M5987">
        <v>4</v>
      </c>
    </row>
    <row r="5988" spans="1:13" x14ac:dyDescent="0.3">
      <c r="A5988" t="s">
        <v>17</v>
      </c>
      <c r="B5988">
        <v>5987</v>
      </c>
      <c r="C5988" t="s">
        <v>1022</v>
      </c>
      <c r="D5988" t="s">
        <v>19</v>
      </c>
      <c r="E5988">
        <v>2023</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2022</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2024</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2019</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2019</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2016</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2017</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2017</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2016</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2020</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2022</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2023</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2023</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2022</v>
      </c>
      <c r="F6001" t="s">
        <v>45</v>
      </c>
      <c r="G6001" t="s">
        <v>21</v>
      </c>
      <c r="H6001" t="s">
        <v>15</v>
      </c>
      <c r="I6001" t="s">
        <v>46</v>
      </c>
      <c r="J6001">
        <v>0.11076264199999999</v>
      </c>
      <c r="L6001">
        <v>108.5912</v>
      </c>
      <c r="M6001">
        <v>4</v>
      </c>
    </row>
    <row r="6002" spans="1:13" x14ac:dyDescent="0.3">
      <c r="A6002" t="s">
        <v>17</v>
      </c>
      <c r="B6002">
        <v>6001</v>
      </c>
      <c r="C6002" t="s">
        <v>1035</v>
      </c>
      <c r="D6002" t="s">
        <v>67</v>
      </c>
      <c r="E6002">
        <v>2023</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2016</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2021</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2019</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2017</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2019</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2024</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2022</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2017</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2023</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2020</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2018</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2022</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2019</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2020</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2024</v>
      </c>
      <c r="F6017" t="s">
        <v>20</v>
      </c>
      <c r="G6017" t="s">
        <v>21</v>
      </c>
      <c r="H6017" t="s">
        <v>15</v>
      </c>
      <c r="I6017" t="s">
        <v>22</v>
      </c>
      <c r="J6017">
        <v>0</v>
      </c>
      <c r="K6017">
        <v>20.85</v>
      </c>
      <c r="L6017">
        <v>115.1808</v>
      </c>
      <c r="M6017">
        <v>4</v>
      </c>
    </row>
    <row r="6018" spans="1:13" x14ac:dyDescent="0.3">
      <c r="A6018" t="s">
        <v>17</v>
      </c>
      <c r="B6018">
        <v>6017</v>
      </c>
      <c r="C6018" t="s">
        <v>1323</v>
      </c>
      <c r="D6018" t="s">
        <v>24</v>
      </c>
      <c r="E6018">
        <v>2017</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2021</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2022</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2019</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2019</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2023</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2018</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2017</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2024</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2024</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2019</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2024</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2022</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2022</v>
      </c>
      <c r="F6031" t="s">
        <v>45</v>
      </c>
      <c r="G6031" t="s">
        <v>21</v>
      </c>
      <c r="H6031" t="s">
        <v>15</v>
      </c>
      <c r="I6031" t="s">
        <v>46</v>
      </c>
      <c r="J6031">
        <v>0.107076832</v>
      </c>
      <c r="L6031">
        <v>58.790399999999998</v>
      </c>
      <c r="M6031">
        <v>4</v>
      </c>
    </row>
    <row r="6032" spans="1:13" x14ac:dyDescent="0.3">
      <c r="A6032" t="s">
        <v>17</v>
      </c>
      <c r="B6032">
        <v>6031</v>
      </c>
      <c r="C6032" t="s">
        <v>51</v>
      </c>
      <c r="D6032" t="s">
        <v>12</v>
      </c>
      <c r="E6032">
        <v>2019</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2022</v>
      </c>
      <c r="F6033" t="s">
        <v>138</v>
      </c>
      <c r="G6033" t="s">
        <v>14</v>
      </c>
      <c r="H6033" t="s">
        <v>26</v>
      </c>
      <c r="I6033" t="s">
        <v>40</v>
      </c>
      <c r="J6033">
        <v>0</v>
      </c>
      <c r="L6033">
        <v>145.21019999999999</v>
      </c>
      <c r="M6033">
        <v>4</v>
      </c>
    </row>
    <row r="6034" spans="1:13" x14ac:dyDescent="0.3">
      <c r="A6034" t="s">
        <v>17</v>
      </c>
      <c r="B6034">
        <v>6033</v>
      </c>
      <c r="C6034" t="s">
        <v>1353</v>
      </c>
      <c r="D6034" t="s">
        <v>48</v>
      </c>
      <c r="E6034">
        <v>2018</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2020</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2023</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2024</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2017</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2023</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2016</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2019</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2024</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2018</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2024</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2018</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2017</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2022</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2023</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2017</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2016</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2021</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2019</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2018</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2019</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2022</v>
      </c>
      <c r="F6055" t="s">
        <v>45</v>
      </c>
      <c r="G6055" t="s">
        <v>21</v>
      </c>
      <c r="H6055" t="s">
        <v>15</v>
      </c>
      <c r="I6055" t="s">
        <v>46</v>
      </c>
      <c r="J6055">
        <v>6.8604502999999997E-2</v>
      </c>
      <c r="L6055">
        <v>197.3768</v>
      </c>
      <c r="M6055">
        <v>4</v>
      </c>
    </row>
    <row r="6056" spans="1:13" x14ac:dyDescent="0.3">
      <c r="A6056" t="s">
        <v>17</v>
      </c>
      <c r="B6056">
        <v>6055</v>
      </c>
      <c r="C6056" t="s">
        <v>687</v>
      </c>
      <c r="D6056" t="s">
        <v>42</v>
      </c>
      <c r="E6056">
        <v>2022</v>
      </c>
      <c r="F6056" t="s">
        <v>45</v>
      </c>
      <c r="G6056" t="s">
        <v>21</v>
      </c>
      <c r="H6056" t="s">
        <v>15</v>
      </c>
      <c r="I6056" t="s">
        <v>46</v>
      </c>
      <c r="J6056">
        <v>3.2948610000000003E-2</v>
      </c>
      <c r="L6056">
        <v>116.8124</v>
      </c>
      <c r="M6056">
        <v>4</v>
      </c>
    </row>
    <row r="6057" spans="1:13" x14ac:dyDescent="0.3">
      <c r="A6057" t="s">
        <v>17</v>
      </c>
      <c r="B6057">
        <v>6056</v>
      </c>
      <c r="C6057" t="s">
        <v>334</v>
      </c>
      <c r="D6057" t="s">
        <v>32</v>
      </c>
      <c r="E6057">
        <v>2022</v>
      </c>
      <c r="F6057" t="s">
        <v>45</v>
      </c>
      <c r="G6057" t="s">
        <v>21</v>
      </c>
      <c r="H6057" t="s">
        <v>15</v>
      </c>
      <c r="I6057" t="s">
        <v>46</v>
      </c>
      <c r="J6057">
        <v>1.4522363E-2</v>
      </c>
      <c r="L6057">
        <v>50.232399999999998</v>
      </c>
      <c r="M6057">
        <v>4</v>
      </c>
    </row>
    <row r="6058" spans="1:13" x14ac:dyDescent="0.3">
      <c r="A6058" t="s">
        <v>17</v>
      </c>
      <c r="B6058">
        <v>6057</v>
      </c>
      <c r="C6058" t="s">
        <v>241</v>
      </c>
      <c r="D6058" t="s">
        <v>42</v>
      </c>
      <c r="E6058">
        <v>2021</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2020</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2017</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2020</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2022</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2020</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2023</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2024</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2022</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2023</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2022</v>
      </c>
      <c r="F6068" t="s">
        <v>45</v>
      </c>
      <c r="G6068" t="s">
        <v>21</v>
      </c>
      <c r="H6068" t="s">
        <v>15</v>
      </c>
      <c r="I6068" t="s">
        <v>46</v>
      </c>
      <c r="J6068">
        <v>0.133673087</v>
      </c>
      <c r="L6068">
        <v>41.548000000000002</v>
      </c>
      <c r="M6068">
        <v>4</v>
      </c>
    </row>
    <row r="6069" spans="1:13" x14ac:dyDescent="0.3">
      <c r="A6069" t="s">
        <v>17</v>
      </c>
      <c r="B6069">
        <v>6068</v>
      </c>
      <c r="C6069" t="s">
        <v>1508</v>
      </c>
      <c r="D6069" t="s">
        <v>42</v>
      </c>
      <c r="E6069">
        <v>2021</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2021</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2022</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2020</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2017</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2016</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2020</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2023</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2021</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2020</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2021</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2020</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2018</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2017</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2017</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2019</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2022</v>
      </c>
      <c r="F6085" t="s">
        <v>45</v>
      </c>
      <c r="G6085" t="s">
        <v>21</v>
      </c>
      <c r="H6085" t="s">
        <v>15</v>
      </c>
      <c r="I6085" t="s">
        <v>46</v>
      </c>
      <c r="J6085">
        <v>6.3750301999999995E-2</v>
      </c>
      <c r="L6085">
        <v>153.4682</v>
      </c>
      <c r="M6085">
        <v>4</v>
      </c>
    </row>
    <row r="6086" spans="1:13" x14ac:dyDescent="0.3">
      <c r="A6086" t="s">
        <v>17</v>
      </c>
      <c r="B6086">
        <v>6085</v>
      </c>
      <c r="C6086" t="s">
        <v>94</v>
      </c>
      <c r="D6086" t="s">
        <v>95</v>
      </c>
      <c r="E6086">
        <v>2022</v>
      </c>
      <c r="F6086" t="s">
        <v>45</v>
      </c>
      <c r="G6086" t="s">
        <v>21</v>
      </c>
      <c r="H6086" t="s">
        <v>15</v>
      </c>
      <c r="I6086" t="s">
        <v>46</v>
      </c>
      <c r="J6086">
        <v>1.4560297E-2</v>
      </c>
      <c r="L6086">
        <v>81.424999999999997</v>
      </c>
      <c r="M6086">
        <v>4</v>
      </c>
    </row>
    <row r="6087" spans="1:13" x14ac:dyDescent="0.3">
      <c r="A6087" t="s">
        <v>17</v>
      </c>
      <c r="B6087">
        <v>6086</v>
      </c>
      <c r="C6087" t="s">
        <v>72</v>
      </c>
      <c r="D6087" t="s">
        <v>24</v>
      </c>
      <c r="E6087">
        <v>2022</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2021</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2020</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2021</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2018</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2017</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2023</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2022</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2022</v>
      </c>
      <c r="F6095" t="s">
        <v>45</v>
      </c>
      <c r="G6095" t="s">
        <v>21</v>
      </c>
      <c r="H6095" t="s">
        <v>15</v>
      </c>
      <c r="I6095" t="s">
        <v>46</v>
      </c>
      <c r="J6095">
        <v>9.0149779999999999E-3</v>
      </c>
      <c r="L6095">
        <v>102.699</v>
      </c>
      <c r="M6095">
        <v>4</v>
      </c>
    </row>
    <row r="6096" spans="1:13" x14ac:dyDescent="0.3">
      <c r="A6096" t="s">
        <v>17</v>
      </c>
      <c r="B6096">
        <v>6095</v>
      </c>
      <c r="C6096" t="s">
        <v>1576</v>
      </c>
      <c r="D6096" t="s">
        <v>12</v>
      </c>
      <c r="E6096">
        <v>2024</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2019</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2019</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2022</v>
      </c>
      <c r="F6099" t="s">
        <v>45</v>
      </c>
      <c r="G6099" t="s">
        <v>21</v>
      </c>
      <c r="H6099" t="s">
        <v>15</v>
      </c>
      <c r="I6099" t="s">
        <v>46</v>
      </c>
      <c r="J6099">
        <v>8.0711179999999993E-2</v>
      </c>
      <c r="L6099">
        <v>113.1544</v>
      </c>
      <c r="M6099">
        <v>4</v>
      </c>
    </row>
    <row r="6100" spans="1:13" x14ac:dyDescent="0.3">
      <c r="A6100" t="s">
        <v>17</v>
      </c>
      <c r="B6100">
        <v>6099</v>
      </c>
      <c r="C6100" t="s">
        <v>912</v>
      </c>
      <c r="D6100" t="s">
        <v>61</v>
      </c>
      <c r="E6100">
        <v>2017</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2021</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2022</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2024</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2018</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2022</v>
      </c>
      <c r="F6105" t="s">
        <v>45</v>
      </c>
      <c r="G6105" t="s">
        <v>21</v>
      </c>
      <c r="H6105" t="s">
        <v>15</v>
      </c>
      <c r="I6105" t="s">
        <v>46</v>
      </c>
      <c r="J6105">
        <v>4.7008497000000003E-2</v>
      </c>
      <c r="L6105">
        <v>112.0202</v>
      </c>
      <c r="M6105">
        <v>4</v>
      </c>
    </row>
    <row r="6106" spans="1:13" x14ac:dyDescent="0.3">
      <c r="A6106" t="s">
        <v>10</v>
      </c>
      <c r="B6106">
        <v>6105</v>
      </c>
      <c r="C6106" t="s">
        <v>1198</v>
      </c>
      <c r="D6106" t="s">
        <v>12</v>
      </c>
      <c r="E6106">
        <v>2021</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2022</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2017</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2022</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2018</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2022</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2022</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2021</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2022</v>
      </c>
      <c r="F6114" t="s">
        <v>138</v>
      </c>
      <c r="G6114" t="s">
        <v>14</v>
      </c>
      <c r="H6114" t="s">
        <v>26</v>
      </c>
      <c r="I6114" t="s">
        <v>40</v>
      </c>
      <c r="J6114">
        <v>6.2892909999999998E-3</v>
      </c>
      <c r="L6114">
        <v>153.2998</v>
      </c>
      <c r="M6114">
        <v>4</v>
      </c>
    </row>
    <row r="6115" spans="1:13" x14ac:dyDescent="0.3">
      <c r="A6115" t="s">
        <v>17</v>
      </c>
      <c r="B6115">
        <v>6114</v>
      </c>
      <c r="C6115" t="s">
        <v>518</v>
      </c>
      <c r="D6115" t="s">
        <v>42</v>
      </c>
      <c r="E6115">
        <v>2016</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2018</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2017</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2020</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2017</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2024</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2017</v>
      </c>
      <c r="F6121" t="s">
        <v>13</v>
      </c>
      <c r="G6121" t="s">
        <v>14</v>
      </c>
      <c r="H6121" t="s">
        <v>15</v>
      </c>
      <c r="I6121" t="s">
        <v>16</v>
      </c>
      <c r="J6121">
        <v>0.12022920600000001</v>
      </c>
      <c r="K6121">
        <v>11.15</v>
      </c>
      <c r="L6121">
        <v>45.074399999999997</v>
      </c>
      <c r="M6121">
        <v>4</v>
      </c>
    </row>
    <row r="6122" spans="1:13" x14ac:dyDescent="0.3">
      <c r="A6122" t="s">
        <v>17</v>
      </c>
      <c r="B6122">
        <v>6121</v>
      </c>
      <c r="C6122" t="s">
        <v>327</v>
      </c>
      <c r="D6122" t="s">
        <v>42</v>
      </c>
      <c r="E6122">
        <v>2020</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2021</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2022</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2023</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2020</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2022</v>
      </c>
      <c r="F6127" t="s">
        <v>138</v>
      </c>
      <c r="G6127" t="s">
        <v>14</v>
      </c>
      <c r="H6127" t="s">
        <v>26</v>
      </c>
      <c r="I6127" t="s">
        <v>40</v>
      </c>
      <c r="J6127">
        <v>0</v>
      </c>
      <c r="L6127">
        <v>144.84700000000001</v>
      </c>
      <c r="M6127">
        <v>4</v>
      </c>
    </row>
    <row r="6128" spans="1:13" x14ac:dyDescent="0.3">
      <c r="A6128" t="s">
        <v>17</v>
      </c>
      <c r="B6128">
        <v>6127</v>
      </c>
      <c r="C6128" t="s">
        <v>998</v>
      </c>
      <c r="D6128" t="s">
        <v>64</v>
      </c>
      <c r="E6128">
        <v>2024</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2023</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2016</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2018</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2018</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2017</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2022</v>
      </c>
      <c r="F6134" t="s">
        <v>138</v>
      </c>
      <c r="G6134" t="s">
        <v>14</v>
      </c>
      <c r="H6134" t="s">
        <v>26</v>
      </c>
      <c r="I6134" t="s">
        <v>40</v>
      </c>
      <c r="J6134">
        <v>0.14453827</v>
      </c>
      <c r="L6134">
        <v>180.6002</v>
      </c>
      <c r="M6134">
        <v>4</v>
      </c>
    </row>
    <row r="6135" spans="1:13" x14ac:dyDescent="0.3">
      <c r="A6135" t="s">
        <v>17</v>
      </c>
      <c r="B6135">
        <v>6134</v>
      </c>
      <c r="C6135" t="s">
        <v>1184</v>
      </c>
      <c r="D6135" t="s">
        <v>12</v>
      </c>
      <c r="E6135">
        <v>2020</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2017</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2021</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2022</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2022</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2023</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2020</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2019</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2021</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2019</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2021</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2019</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2017</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2021</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2022</v>
      </c>
      <c r="F6149" t="s">
        <v>138</v>
      </c>
      <c r="G6149" t="s">
        <v>14</v>
      </c>
      <c r="H6149" t="s">
        <v>26</v>
      </c>
      <c r="I6149" t="s">
        <v>40</v>
      </c>
      <c r="J6149">
        <v>0.16335022099999999</v>
      </c>
      <c r="L6149">
        <v>120.2124</v>
      </c>
      <c r="M6149">
        <v>4</v>
      </c>
    </row>
    <row r="6150" spans="1:13" x14ac:dyDescent="0.3">
      <c r="A6150" t="s">
        <v>10</v>
      </c>
      <c r="B6150">
        <v>6149</v>
      </c>
      <c r="C6150" t="s">
        <v>760</v>
      </c>
      <c r="D6150" t="s">
        <v>48</v>
      </c>
      <c r="E6150">
        <v>2024</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2021</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2022</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2021</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2023</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2017</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2017</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2017</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2017</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2017</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2017</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2017</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2017</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2017</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2017</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2017</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2017</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2017</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2017</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2017</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2017</v>
      </c>
      <c r="F6170" t="s">
        <v>13</v>
      </c>
      <c r="G6170" t="s">
        <v>14</v>
      </c>
      <c r="H6170" t="s">
        <v>15</v>
      </c>
      <c r="I6170" t="s">
        <v>16</v>
      </c>
      <c r="J6170">
        <v>5.6005780999999998E-2</v>
      </c>
      <c r="K6170">
        <v>17.350000000000001</v>
      </c>
      <c r="L6170">
        <v>99.201999999999998</v>
      </c>
      <c r="M6170">
        <v>4</v>
      </c>
    </row>
    <row r="6171" spans="1:13" x14ac:dyDescent="0.3">
      <c r="A6171" t="s">
        <v>17</v>
      </c>
      <c r="B6171">
        <v>6170</v>
      </c>
      <c r="C6171" t="s">
        <v>1061</v>
      </c>
      <c r="D6171" t="s">
        <v>95</v>
      </c>
      <c r="E6171">
        <v>2017</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2017</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2017</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2017</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2017</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2017</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2017</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2017</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2017</v>
      </c>
      <c r="F6179" t="s">
        <v>13</v>
      </c>
      <c r="G6179" t="s">
        <v>14</v>
      </c>
      <c r="H6179" t="s">
        <v>15</v>
      </c>
      <c r="I6179" t="s">
        <v>16</v>
      </c>
      <c r="J6179">
        <v>0</v>
      </c>
      <c r="K6179">
        <v>7</v>
      </c>
      <c r="L6179">
        <v>105.628</v>
      </c>
      <c r="M6179">
        <v>4</v>
      </c>
    </row>
    <row r="6180" spans="1:13" x14ac:dyDescent="0.3">
      <c r="A6180" t="s">
        <v>17</v>
      </c>
      <c r="B6180">
        <v>6179</v>
      </c>
      <c r="C6180" t="s">
        <v>288</v>
      </c>
      <c r="D6180" t="s">
        <v>28</v>
      </c>
      <c r="E6180">
        <v>2017</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2017</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2017</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2017</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2017</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2017</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2017</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2017</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2017</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2017</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2017</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2017</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2017</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2017</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2017</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2017</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2017</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2017</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2017</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2017</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2017</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2017</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2017</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2017</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2017</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2017</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2017</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2017</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2017</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2017</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2017</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2017</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2017</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2017</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2017</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2017</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2017</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2017</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2017</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2017</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2017</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2017</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2017</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2017</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2017</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2017</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2017</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2017</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2017</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2017</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2017</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2017</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2017</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2017</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2017</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2017</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2017</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2017</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2017</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2017</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2017</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2017</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2017</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2017</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2017</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2017</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2017</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2017</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2017</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2017</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2017</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2017</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2017</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2017</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2017</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2017</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2017</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2017</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2017</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2017</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2017</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2017</v>
      </c>
      <c r="F6261" t="s">
        <v>13</v>
      </c>
      <c r="G6261" t="s">
        <v>14</v>
      </c>
      <c r="H6261" t="s">
        <v>15</v>
      </c>
      <c r="I6261" t="s">
        <v>16</v>
      </c>
      <c r="J6261">
        <v>2.0249757E-2</v>
      </c>
      <c r="K6261">
        <v>6.2350000000000003</v>
      </c>
      <c r="L6261">
        <v>260.89620000000002</v>
      </c>
      <c r="M6261">
        <v>4</v>
      </c>
    </row>
    <row r="6262" spans="1:13" x14ac:dyDescent="0.3">
      <c r="A6262" t="s">
        <v>17</v>
      </c>
      <c r="B6262">
        <v>6261</v>
      </c>
      <c r="C6262" t="s">
        <v>1283</v>
      </c>
      <c r="D6262" t="s">
        <v>42</v>
      </c>
      <c r="E6262">
        <v>2017</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2017</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2017</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2017</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2017</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2017</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2017</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2017</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2017</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2017</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2017</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2017</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2017</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2017</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2017</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2017</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2017</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2017</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2017</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2017</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2017</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2017</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2017</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2017</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2017</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2017</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2017</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2017</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2017</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2017</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2017</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2017</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2017</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2017</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2017</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2017</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2017</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2017</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2017</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2017</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2017</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2017</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2017</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2017</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2017</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2017</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2017</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2017</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2017</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2017</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2017</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2017</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2017</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2017</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2017</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2017</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2017</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2017</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2017</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2017</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2017</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2017</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2017</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2017</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2017</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2017</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2017</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2017</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2017</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2017</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2017</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2017</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2017</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2017</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2017</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2017</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2017</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2017</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2017</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2017</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2017</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2017</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2017</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2017</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2017</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2017</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2017</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2017</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2017</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2017</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2017</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2017</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2017</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2017</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2017</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2017</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2017</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2017</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2017</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2017</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2017</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2017</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2017</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2017</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2017</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2017</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2017</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2017</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2017</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2017</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2017</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2017</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2017</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2017</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2017</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2017</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2017</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2017</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2017</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2017</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2017</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2017</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2017</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2017</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2017</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2017</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2017</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2017</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2017</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2017</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2017</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2017</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2017</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2017</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2017</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2017</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2017</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2017</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2017</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2017</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2017</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2017</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2017</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2017</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2017</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2017</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2017</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2017</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2017</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2017</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2017</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2017</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2017</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2017</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2017</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2017</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2017</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2017</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2017</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2017</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2017</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2017</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2017</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2022</v>
      </c>
      <c r="F6425" t="s">
        <v>138</v>
      </c>
      <c r="G6425" t="s">
        <v>14</v>
      </c>
      <c r="H6425" t="s">
        <v>26</v>
      </c>
      <c r="I6425" t="s">
        <v>40</v>
      </c>
      <c r="J6425">
        <v>5.4363970999999997E-2</v>
      </c>
      <c r="L6425">
        <v>105.099</v>
      </c>
      <c r="M6425">
        <v>4</v>
      </c>
    </row>
    <row r="6426" spans="1:13" x14ac:dyDescent="0.3">
      <c r="A6426" t="s">
        <v>17</v>
      </c>
      <c r="B6426">
        <v>6425</v>
      </c>
      <c r="C6426" t="s">
        <v>668</v>
      </c>
      <c r="D6426" t="s">
        <v>12</v>
      </c>
      <c r="E6426">
        <v>2022</v>
      </c>
      <c r="F6426" t="s">
        <v>138</v>
      </c>
      <c r="G6426" t="s">
        <v>14</v>
      </c>
      <c r="H6426" t="s">
        <v>26</v>
      </c>
      <c r="I6426" t="s">
        <v>40</v>
      </c>
      <c r="J6426">
        <v>0</v>
      </c>
      <c r="L6426">
        <v>258.39879999999999</v>
      </c>
      <c r="M6426">
        <v>4</v>
      </c>
    </row>
    <row r="6427" spans="1:13" x14ac:dyDescent="0.3">
      <c r="A6427" t="s">
        <v>17</v>
      </c>
      <c r="B6427">
        <v>6426</v>
      </c>
      <c r="C6427" t="s">
        <v>301</v>
      </c>
      <c r="D6427" t="s">
        <v>42</v>
      </c>
      <c r="E6427">
        <v>2022</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2022</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2022</v>
      </c>
      <c r="F6429" t="s">
        <v>138</v>
      </c>
      <c r="G6429" t="s">
        <v>14</v>
      </c>
      <c r="H6429" t="s">
        <v>26</v>
      </c>
      <c r="I6429" t="s">
        <v>40</v>
      </c>
      <c r="J6429">
        <v>0.28406587900000002</v>
      </c>
      <c r="L6429">
        <v>105.5622</v>
      </c>
      <c r="M6429">
        <v>4</v>
      </c>
    </row>
    <row r="6430" spans="1:13" x14ac:dyDescent="0.3">
      <c r="A6430" t="s">
        <v>17</v>
      </c>
      <c r="B6430">
        <v>6429</v>
      </c>
      <c r="C6430" t="s">
        <v>1242</v>
      </c>
      <c r="D6430" t="s">
        <v>32</v>
      </c>
      <c r="E6430">
        <v>2022</v>
      </c>
      <c r="F6430" t="s">
        <v>138</v>
      </c>
      <c r="G6430" t="s">
        <v>14</v>
      </c>
      <c r="H6430" t="s">
        <v>26</v>
      </c>
      <c r="I6430" t="s">
        <v>40</v>
      </c>
      <c r="J6430">
        <v>0</v>
      </c>
      <c r="L6430">
        <v>40.513800000000003</v>
      </c>
      <c r="M6430">
        <v>4</v>
      </c>
    </row>
    <row r="6431" spans="1:13" x14ac:dyDescent="0.3">
      <c r="A6431" t="s">
        <v>17</v>
      </c>
      <c r="B6431">
        <v>6430</v>
      </c>
      <c r="C6431" t="s">
        <v>778</v>
      </c>
      <c r="D6431" t="s">
        <v>95</v>
      </c>
      <c r="E6431">
        <v>2022</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2022</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2022</v>
      </c>
      <c r="F6433" t="s">
        <v>138</v>
      </c>
      <c r="G6433" t="s">
        <v>14</v>
      </c>
      <c r="H6433" t="s">
        <v>26</v>
      </c>
      <c r="I6433" t="s">
        <v>40</v>
      </c>
      <c r="J6433">
        <v>0.14874289600000001</v>
      </c>
      <c r="L6433">
        <v>107.128</v>
      </c>
      <c r="M6433">
        <v>4</v>
      </c>
    </row>
    <row r="6434" spans="1:13" x14ac:dyDescent="0.3">
      <c r="A6434" t="s">
        <v>17</v>
      </c>
      <c r="B6434">
        <v>6433</v>
      </c>
      <c r="C6434" t="s">
        <v>478</v>
      </c>
      <c r="D6434" t="s">
        <v>95</v>
      </c>
      <c r="E6434">
        <v>2022</v>
      </c>
      <c r="F6434" t="s">
        <v>138</v>
      </c>
      <c r="G6434" t="s">
        <v>14</v>
      </c>
      <c r="H6434" t="s">
        <v>26</v>
      </c>
      <c r="I6434" t="s">
        <v>40</v>
      </c>
      <c r="J6434">
        <v>0.105893301</v>
      </c>
      <c r="L6434">
        <v>86.254000000000005</v>
      </c>
      <c r="M6434">
        <v>4</v>
      </c>
    </row>
    <row r="6435" spans="1:13" x14ac:dyDescent="0.3">
      <c r="A6435" t="s">
        <v>17</v>
      </c>
      <c r="B6435">
        <v>6434</v>
      </c>
      <c r="C6435" t="s">
        <v>769</v>
      </c>
      <c r="D6435" t="s">
        <v>95</v>
      </c>
      <c r="E6435">
        <v>2022</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2022</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2022</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2022</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2022</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2022</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2022</v>
      </c>
      <c r="F6441" t="s">
        <v>138</v>
      </c>
      <c r="G6441" t="s">
        <v>14</v>
      </c>
      <c r="H6441" t="s">
        <v>26</v>
      </c>
      <c r="I6441" t="s">
        <v>40</v>
      </c>
      <c r="J6441">
        <v>8.1197035000000001E-2</v>
      </c>
      <c r="L6441">
        <v>121.7414</v>
      </c>
      <c r="M6441">
        <v>4</v>
      </c>
    </row>
    <row r="6442" spans="1:13" x14ac:dyDescent="0.3">
      <c r="A6442" t="s">
        <v>17</v>
      </c>
      <c r="B6442">
        <v>6441</v>
      </c>
      <c r="C6442" t="s">
        <v>343</v>
      </c>
      <c r="D6442" t="s">
        <v>57</v>
      </c>
      <c r="E6442">
        <v>2022</v>
      </c>
      <c r="F6442" t="s">
        <v>138</v>
      </c>
      <c r="G6442" t="s">
        <v>14</v>
      </c>
      <c r="H6442" t="s">
        <v>26</v>
      </c>
      <c r="I6442" t="s">
        <v>40</v>
      </c>
      <c r="J6442">
        <v>3.627089E-2</v>
      </c>
      <c r="L6442">
        <v>85.956599999999995</v>
      </c>
      <c r="M6442">
        <v>4</v>
      </c>
    </row>
    <row r="6443" spans="1:13" x14ac:dyDescent="0.3">
      <c r="A6443" t="s">
        <v>17</v>
      </c>
      <c r="B6443">
        <v>6442</v>
      </c>
      <c r="C6443" t="s">
        <v>663</v>
      </c>
      <c r="D6443" t="s">
        <v>74</v>
      </c>
      <c r="E6443">
        <v>2022</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2022</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2022</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2022</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2022</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2022</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2022</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2022</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2022</v>
      </c>
      <c r="F6451" t="s">
        <v>138</v>
      </c>
      <c r="G6451" t="s">
        <v>14</v>
      </c>
      <c r="H6451" t="s">
        <v>26</v>
      </c>
      <c r="I6451" t="s">
        <v>40</v>
      </c>
      <c r="J6451">
        <v>0.10215795799999999</v>
      </c>
      <c r="L6451">
        <v>145.0128</v>
      </c>
      <c r="M6451">
        <v>4</v>
      </c>
    </row>
    <row r="6452" spans="1:13" x14ac:dyDescent="0.3">
      <c r="A6452" t="s">
        <v>17</v>
      </c>
      <c r="B6452">
        <v>6451</v>
      </c>
      <c r="C6452" t="s">
        <v>1515</v>
      </c>
      <c r="D6452" t="s">
        <v>67</v>
      </c>
      <c r="E6452">
        <v>2022</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2022</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2022</v>
      </c>
      <c r="F6454" t="s">
        <v>138</v>
      </c>
      <c r="G6454" t="s">
        <v>14</v>
      </c>
      <c r="H6454" t="s">
        <v>26</v>
      </c>
      <c r="I6454" t="s">
        <v>40</v>
      </c>
      <c r="J6454">
        <v>1.4008751E-2</v>
      </c>
      <c r="L6454">
        <v>171.34219999999999</v>
      </c>
      <c r="M6454">
        <v>4</v>
      </c>
    </row>
    <row r="6455" spans="1:13" x14ac:dyDescent="0.3">
      <c r="A6455" t="s">
        <v>17</v>
      </c>
      <c r="B6455">
        <v>6454</v>
      </c>
      <c r="C6455" t="s">
        <v>716</v>
      </c>
      <c r="D6455" t="s">
        <v>24</v>
      </c>
      <c r="E6455">
        <v>2022</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2022</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2022</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2022</v>
      </c>
      <c r="F6458" t="s">
        <v>138</v>
      </c>
      <c r="G6458" t="s">
        <v>14</v>
      </c>
      <c r="H6458" t="s">
        <v>26</v>
      </c>
      <c r="I6458" t="s">
        <v>40</v>
      </c>
      <c r="J6458">
        <v>4.6124444000000001E-2</v>
      </c>
      <c r="L6458">
        <v>206.7954</v>
      </c>
      <c r="M6458">
        <v>4</v>
      </c>
    </row>
    <row r="6459" spans="1:13" x14ac:dyDescent="0.3">
      <c r="A6459" t="s">
        <v>17</v>
      </c>
      <c r="B6459">
        <v>6458</v>
      </c>
      <c r="C6459" t="s">
        <v>1556</v>
      </c>
      <c r="D6459" t="s">
        <v>24</v>
      </c>
      <c r="E6459">
        <v>2022</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2022</v>
      </c>
      <c r="F6460" t="s">
        <v>138</v>
      </c>
      <c r="G6460" t="s">
        <v>14</v>
      </c>
      <c r="H6460" t="s">
        <v>26</v>
      </c>
      <c r="I6460" t="s">
        <v>40</v>
      </c>
      <c r="J6460">
        <v>2.4546148E-2</v>
      </c>
      <c r="L6460">
        <v>34.619</v>
      </c>
      <c r="M6460">
        <v>4</v>
      </c>
    </row>
    <row r="6461" spans="1:13" x14ac:dyDescent="0.3">
      <c r="A6461" t="s">
        <v>17</v>
      </c>
      <c r="B6461">
        <v>6460</v>
      </c>
      <c r="C6461" t="s">
        <v>408</v>
      </c>
      <c r="D6461" t="s">
        <v>24</v>
      </c>
      <c r="E6461">
        <v>2022</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2022</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2022</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2022</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2022</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2022</v>
      </c>
      <c r="F6466" t="s">
        <v>138</v>
      </c>
      <c r="G6466" t="s">
        <v>14</v>
      </c>
      <c r="H6466" t="s">
        <v>26</v>
      </c>
      <c r="I6466" t="s">
        <v>40</v>
      </c>
      <c r="J6466">
        <v>8.6352402999999994E-2</v>
      </c>
      <c r="L6466">
        <v>149.8734</v>
      </c>
      <c r="M6466">
        <v>4</v>
      </c>
    </row>
    <row r="6467" spans="1:13" x14ac:dyDescent="0.3">
      <c r="A6467" t="s">
        <v>17</v>
      </c>
      <c r="B6467">
        <v>6466</v>
      </c>
      <c r="C6467" t="s">
        <v>1576</v>
      </c>
      <c r="D6467" t="s">
        <v>12</v>
      </c>
      <c r="E6467">
        <v>2022</v>
      </c>
      <c r="F6467" t="s">
        <v>138</v>
      </c>
      <c r="G6467" t="s">
        <v>14</v>
      </c>
      <c r="H6467" t="s">
        <v>26</v>
      </c>
      <c r="I6467" t="s">
        <v>40</v>
      </c>
      <c r="J6467">
        <v>0.178923163</v>
      </c>
      <c r="L6467">
        <v>55.729799999999997</v>
      </c>
      <c r="M6467">
        <v>4</v>
      </c>
    </row>
    <row r="6468" spans="1:13" x14ac:dyDescent="0.3">
      <c r="A6468" t="s">
        <v>17</v>
      </c>
      <c r="B6468">
        <v>6467</v>
      </c>
      <c r="C6468" t="s">
        <v>59</v>
      </c>
      <c r="D6468" t="s">
        <v>12</v>
      </c>
      <c r="E6468">
        <v>2022</v>
      </c>
      <c r="F6468" t="s">
        <v>138</v>
      </c>
      <c r="G6468" t="s">
        <v>14</v>
      </c>
      <c r="H6468" t="s">
        <v>26</v>
      </c>
      <c r="I6468" t="s">
        <v>40</v>
      </c>
      <c r="J6468">
        <v>0.32111500999999998</v>
      </c>
      <c r="L6468">
        <v>100.77</v>
      </c>
      <c r="M6468">
        <v>4</v>
      </c>
    </row>
    <row r="6469" spans="1:13" x14ac:dyDescent="0.3">
      <c r="A6469" t="s">
        <v>17</v>
      </c>
      <c r="B6469">
        <v>6468</v>
      </c>
      <c r="C6469" t="s">
        <v>1214</v>
      </c>
      <c r="D6469" t="s">
        <v>12</v>
      </c>
      <c r="E6469">
        <v>2022</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2022</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2022</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2022</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2022</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2022</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2022</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2022</v>
      </c>
      <c r="F6476" t="s">
        <v>138</v>
      </c>
      <c r="G6476" t="s">
        <v>14</v>
      </c>
      <c r="H6476" t="s">
        <v>26</v>
      </c>
      <c r="I6476" t="s">
        <v>40</v>
      </c>
      <c r="J6476">
        <v>3.9996021E-2</v>
      </c>
      <c r="L6476">
        <v>176.76859999999999</v>
      </c>
      <c r="M6476">
        <v>4</v>
      </c>
    </row>
    <row r="6477" spans="1:13" x14ac:dyDescent="0.3">
      <c r="A6477" t="s">
        <v>17</v>
      </c>
      <c r="B6477">
        <v>6476</v>
      </c>
      <c r="C6477" t="s">
        <v>849</v>
      </c>
      <c r="D6477" t="s">
        <v>42</v>
      </c>
      <c r="E6477">
        <v>2022</v>
      </c>
      <c r="F6477" t="s">
        <v>138</v>
      </c>
      <c r="G6477" t="s">
        <v>14</v>
      </c>
      <c r="H6477" t="s">
        <v>26</v>
      </c>
      <c r="I6477" t="s">
        <v>40</v>
      </c>
      <c r="J6477">
        <v>2.8048877E-2</v>
      </c>
      <c r="L6477">
        <v>106.1964</v>
      </c>
      <c r="M6477">
        <v>4</v>
      </c>
    </row>
    <row r="6478" spans="1:13" x14ac:dyDescent="0.3">
      <c r="A6478" t="s">
        <v>17</v>
      </c>
      <c r="B6478">
        <v>6477</v>
      </c>
      <c r="C6478" t="s">
        <v>576</v>
      </c>
      <c r="D6478" t="s">
        <v>42</v>
      </c>
      <c r="E6478">
        <v>2022</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2022</v>
      </c>
      <c r="F6479" t="s">
        <v>138</v>
      </c>
      <c r="G6479" t="s">
        <v>14</v>
      </c>
      <c r="H6479" t="s">
        <v>26</v>
      </c>
      <c r="I6479" t="s">
        <v>40</v>
      </c>
      <c r="J6479">
        <v>0.29306613300000001</v>
      </c>
      <c r="L6479">
        <v>177.0712</v>
      </c>
      <c r="M6479">
        <v>4</v>
      </c>
    </row>
    <row r="6480" spans="1:13" x14ac:dyDescent="0.3">
      <c r="A6480" t="s">
        <v>17</v>
      </c>
      <c r="B6480">
        <v>6479</v>
      </c>
      <c r="C6480" t="s">
        <v>215</v>
      </c>
      <c r="D6480" t="s">
        <v>42</v>
      </c>
      <c r="E6480">
        <v>2022</v>
      </c>
      <c r="F6480" t="s">
        <v>138</v>
      </c>
      <c r="G6480" t="s">
        <v>14</v>
      </c>
      <c r="H6480" t="s">
        <v>26</v>
      </c>
      <c r="I6480" t="s">
        <v>40</v>
      </c>
      <c r="J6480">
        <v>0.123557061</v>
      </c>
      <c r="L6480">
        <v>216.61920000000001</v>
      </c>
      <c r="M6480">
        <v>4</v>
      </c>
    </row>
    <row r="6481" spans="1:13" x14ac:dyDescent="0.3">
      <c r="A6481" t="s">
        <v>17</v>
      </c>
      <c r="B6481">
        <v>6480</v>
      </c>
      <c r="C6481" t="s">
        <v>752</v>
      </c>
      <c r="D6481" t="s">
        <v>42</v>
      </c>
      <c r="E6481">
        <v>2022</v>
      </c>
      <c r="F6481" t="s">
        <v>138</v>
      </c>
      <c r="G6481" t="s">
        <v>14</v>
      </c>
      <c r="H6481" t="s">
        <v>26</v>
      </c>
      <c r="I6481" t="s">
        <v>40</v>
      </c>
      <c r="J6481">
        <v>0.12723424899999999</v>
      </c>
      <c r="L6481">
        <v>158.392</v>
      </c>
      <c r="M6481">
        <v>4</v>
      </c>
    </row>
    <row r="6482" spans="1:13" x14ac:dyDescent="0.3">
      <c r="A6482" t="s">
        <v>17</v>
      </c>
      <c r="B6482">
        <v>6481</v>
      </c>
      <c r="C6482" t="s">
        <v>381</v>
      </c>
      <c r="D6482" t="s">
        <v>42</v>
      </c>
      <c r="E6482">
        <v>2022</v>
      </c>
      <c r="F6482" t="s">
        <v>138</v>
      </c>
      <c r="G6482" t="s">
        <v>14</v>
      </c>
      <c r="H6482" t="s">
        <v>26</v>
      </c>
      <c r="I6482" t="s">
        <v>40</v>
      </c>
      <c r="J6482">
        <v>6.0706748999999997E-2</v>
      </c>
      <c r="L6482">
        <v>127.502</v>
      </c>
      <c r="M6482">
        <v>4</v>
      </c>
    </row>
    <row r="6483" spans="1:13" x14ac:dyDescent="0.3">
      <c r="A6483" t="s">
        <v>17</v>
      </c>
      <c r="B6483">
        <v>6482</v>
      </c>
      <c r="C6483" t="s">
        <v>1152</v>
      </c>
      <c r="D6483" t="s">
        <v>42</v>
      </c>
      <c r="E6483">
        <v>2022</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2022</v>
      </c>
      <c r="F6484" t="s">
        <v>138</v>
      </c>
      <c r="G6484" t="s">
        <v>14</v>
      </c>
      <c r="H6484" t="s">
        <v>26</v>
      </c>
      <c r="I6484" t="s">
        <v>40</v>
      </c>
      <c r="J6484">
        <v>2.5039776E-2</v>
      </c>
      <c r="L6484">
        <v>102.7332</v>
      </c>
      <c r="M6484">
        <v>4</v>
      </c>
    </row>
    <row r="6485" spans="1:13" x14ac:dyDescent="0.3">
      <c r="A6485" t="s">
        <v>17</v>
      </c>
      <c r="B6485">
        <v>6484</v>
      </c>
      <c r="C6485" t="s">
        <v>115</v>
      </c>
      <c r="D6485" t="s">
        <v>42</v>
      </c>
      <c r="E6485">
        <v>2022</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2022</v>
      </c>
      <c r="F6486" t="s">
        <v>138</v>
      </c>
      <c r="G6486" t="s">
        <v>14</v>
      </c>
      <c r="H6486" t="s">
        <v>26</v>
      </c>
      <c r="I6486" t="s">
        <v>40</v>
      </c>
      <c r="J6486">
        <v>0.124299531</v>
      </c>
      <c r="L6486">
        <v>73.4696</v>
      </c>
      <c r="M6486">
        <v>4</v>
      </c>
    </row>
    <row r="6487" spans="1:13" x14ac:dyDescent="0.3">
      <c r="A6487" t="s">
        <v>17</v>
      </c>
      <c r="B6487">
        <v>6486</v>
      </c>
      <c r="C6487" t="s">
        <v>1114</v>
      </c>
      <c r="D6487" t="s">
        <v>42</v>
      </c>
      <c r="E6487">
        <v>2022</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2022</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2022</v>
      </c>
      <c r="F6489" t="s">
        <v>138</v>
      </c>
      <c r="G6489" t="s">
        <v>14</v>
      </c>
      <c r="H6489" t="s">
        <v>26</v>
      </c>
      <c r="I6489" t="s">
        <v>40</v>
      </c>
      <c r="J6489">
        <v>9.7768727999999999E-2</v>
      </c>
      <c r="L6489">
        <v>142.4496</v>
      </c>
      <c r="M6489">
        <v>4</v>
      </c>
    </row>
    <row r="6490" spans="1:13" x14ac:dyDescent="0.3">
      <c r="A6490" t="s">
        <v>17</v>
      </c>
      <c r="B6490">
        <v>6489</v>
      </c>
      <c r="C6490" t="s">
        <v>1464</v>
      </c>
      <c r="D6490" t="s">
        <v>42</v>
      </c>
      <c r="E6490">
        <v>2022</v>
      </c>
      <c r="F6490" t="s">
        <v>138</v>
      </c>
      <c r="G6490" t="s">
        <v>14</v>
      </c>
      <c r="H6490" t="s">
        <v>26</v>
      </c>
      <c r="I6490" t="s">
        <v>40</v>
      </c>
      <c r="J6490">
        <v>1.5397129000000001E-2</v>
      </c>
      <c r="L6490">
        <v>194.911</v>
      </c>
      <c r="M6490">
        <v>4</v>
      </c>
    </row>
    <row r="6491" spans="1:13" x14ac:dyDescent="0.3">
      <c r="A6491" t="s">
        <v>17</v>
      </c>
      <c r="B6491">
        <v>6490</v>
      </c>
      <c r="C6491" t="s">
        <v>240</v>
      </c>
      <c r="D6491" t="s">
        <v>42</v>
      </c>
      <c r="E6491">
        <v>2022</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2022</v>
      </c>
      <c r="F6492" t="s">
        <v>138</v>
      </c>
      <c r="G6492" t="s">
        <v>14</v>
      </c>
      <c r="H6492" t="s">
        <v>26</v>
      </c>
      <c r="I6492" t="s">
        <v>40</v>
      </c>
      <c r="J6492">
        <v>0.32578080700000001</v>
      </c>
      <c r="L6492">
        <v>252.7698</v>
      </c>
      <c r="M6492">
        <v>4</v>
      </c>
    </row>
    <row r="6493" spans="1:13" x14ac:dyDescent="0.3">
      <c r="A6493" t="s">
        <v>17</v>
      </c>
      <c r="B6493">
        <v>6492</v>
      </c>
      <c r="C6493" t="s">
        <v>53</v>
      </c>
      <c r="D6493" t="s">
        <v>54</v>
      </c>
      <c r="E6493">
        <v>2022</v>
      </c>
      <c r="F6493" t="s">
        <v>138</v>
      </c>
      <c r="G6493" t="s">
        <v>14</v>
      </c>
      <c r="H6493" t="s">
        <v>26</v>
      </c>
      <c r="I6493" t="s">
        <v>40</v>
      </c>
      <c r="J6493">
        <v>5.7933643E-2</v>
      </c>
      <c r="L6493">
        <v>175.1738</v>
      </c>
      <c r="M6493">
        <v>4</v>
      </c>
    </row>
    <row r="6494" spans="1:13" x14ac:dyDescent="0.3">
      <c r="A6494" t="s">
        <v>17</v>
      </c>
      <c r="B6494">
        <v>6493</v>
      </c>
      <c r="C6494" t="s">
        <v>1071</v>
      </c>
      <c r="D6494" t="s">
        <v>54</v>
      </c>
      <c r="E6494">
        <v>2022</v>
      </c>
      <c r="F6494" t="s">
        <v>138</v>
      </c>
      <c r="G6494" t="s">
        <v>14</v>
      </c>
      <c r="H6494" t="s">
        <v>26</v>
      </c>
      <c r="I6494" t="s">
        <v>40</v>
      </c>
      <c r="J6494">
        <v>0.20914265000000001</v>
      </c>
      <c r="L6494">
        <v>190.953</v>
      </c>
      <c r="M6494">
        <v>4</v>
      </c>
    </row>
    <row r="6495" spans="1:13" x14ac:dyDescent="0.3">
      <c r="A6495" t="s">
        <v>17</v>
      </c>
      <c r="B6495">
        <v>6494</v>
      </c>
      <c r="C6495" t="s">
        <v>1369</v>
      </c>
      <c r="D6495" t="s">
        <v>54</v>
      </c>
      <c r="E6495">
        <v>2022</v>
      </c>
      <c r="F6495" t="s">
        <v>138</v>
      </c>
      <c r="G6495" t="s">
        <v>14</v>
      </c>
      <c r="H6495" t="s">
        <v>26</v>
      </c>
      <c r="I6495" t="s">
        <v>40</v>
      </c>
      <c r="J6495">
        <v>0</v>
      </c>
      <c r="L6495">
        <v>196.8426</v>
      </c>
      <c r="M6495">
        <v>4</v>
      </c>
    </row>
    <row r="6496" spans="1:13" x14ac:dyDescent="0.3">
      <c r="A6496" t="s">
        <v>17</v>
      </c>
      <c r="B6496">
        <v>6495</v>
      </c>
      <c r="C6496" t="s">
        <v>788</v>
      </c>
      <c r="D6496" t="s">
        <v>64</v>
      </c>
      <c r="E6496">
        <v>2022</v>
      </c>
      <c r="F6496" t="s">
        <v>138</v>
      </c>
      <c r="G6496" t="s">
        <v>14</v>
      </c>
      <c r="H6496" t="s">
        <v>26</v>
      </c>
      <c r="I6496" t="s">
        <v>40</v>
      </c>
      <c r="J6496">
        <v>0.210596485</v>
      </c>
      <c r="L6496">
        <v>144.74700000000001</v>
      </c>
      <c r="M6496">
        <v>4</v>
      </c>
    </row>
    <row r="6497" spans="1:13" x14ac:dyDescent="0.3">
      <c r="A6497" t="s">
        <v>17</v>
      </c>
      <c r="B6497">
        <v>6496</v>
      </c>
      <c r="C6497" t="s">
        <v>245</v>
      </c>
      <c r="D6497" t="s">
        <v>64</v>
      </c>
      <c r="E6497">
        <v>2022</v>
      </c>
      <c r="F6497" t="s">
        <v>138</v>
      </c>
      <c r="G6497" t="s">
        <v>14</v>
      </c>
      <c r="H6497" t="s">
        <v>26</v>
      </c>
      <c r="I6497" t="s">
        <v>40</v>
      </c>
      <c r="J6497">
        <v>0.194874778</v>
      </c>
      <c r="L6497">
        <v>110.2912</v>
      </c>
      <c r="M6497">
        <v>4</v>
      </c>
    </row>
    <row r="6498" spans="1:13" x14ac:dyDescent="0.3">
      <c r="A6498" t="s">
        <v>17</v>
      </c>
      <c r="B6498">
        <v>6497</v>
      </c>
      <c r="C6498" t="s">
        <v>1497</v>
      </c>
      <c r="D6498" t="s">
        <v>153</v>
      </c>
      <c r="E6498">
        <v>2022</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2022</v>
      </c>
      <c r="F6499" t="s">
        <v>138</v>
      </c>
      <c r="G6499" t="s">
        <v>14</v>
      </c>
      <c r="H6499" t="s">
        <v>26</v>
      </c>
      <c r="I6499" t="s">
        <v>40</v>
      </c>
      <c r="J6499">
        <v>0.10391811300000001</v>
      </c>
      <c r="L6499">
        <v>100.67</v>
      </c>
      <c r="M6499">
        <v>4</v>
      </c>
    </row>
    <row r="6500" spans="1:13" x14ac:dyDescent="0.3">
      <c r="A6500" t="s">
        <v>17</v>
      </c>
      <c r="B6500">
        <v>6499</v>
      </c>
      <c r="C6500" t="s">
        <v>306</v>
      </c>
      <c r="D6500" t="s">
        <v>48</v>
      </c>
      <c r="E6500">
        <v>2022</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2022</v>
      </c>
      <c r="F6501" t="s">
        <v>138</v>
      </c>
      <c r="G6501" t="s">
        <v>14</v>
      </c>
      <c r="H6501" t="s">
        <v>26</v>
      </c>
      <c r="I6501" t="s">
        <v>40</v>
      </c>
      <c r="J6501">
        <v>0.13456428400000001</v>
      </c>
      <c r="L6501">
        <v>159.8236</v>
      </c>
      <c r="M6501">
        <v>4</v>
      </c>
    </row>
    <row r="6502" spans="1:13" x14ac:dyDescent="0.3">
      <c r="A6502" t="s">
        <v>17</v>
      </c>
      <c r="B6502">
        <v>6501</v>
      </c>
      <c r="C6502" t="s">
        <v>1354</v>
      </c>
      <c r="D6502" t="s">
        <v>48</v>
      </c>
      <c r="E6502">
        <v>2022</v>
      </c>
      <c r="F6502" t="s">
        <v>138</v>
      </c>
      <c r="G6502" t="s">
        <v>14</v>
      </c>
      <c r="H6502" t="s">
        <v>26</v>
      </c>
      <c r="I6502" t="s">
        <v>40</v>
      </c>
      <c r="J6502">
        <v>9.4957079E-2</v>
      </c>
      <c r="L6502">
        <v>143.5154</v>
      </c>
      <c r="M6502">
        <v>4</v>
      </c>
    </row>
    <row r="6503" spans="1:13" x14ac:dyDescent="0.3">
      <c r="A6503" t="s">
        <v>17</v>
      </c>
      <c r="B6503">
        <v>6502</v>
      </c>
      <c r="C6503" t="s">
        <v>1195</v>
      </c>
      <c r="D6503" t="s">
        <v>48</v>
      </c>
      <c r="E6503">
        <v>2022</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2022</v>
      </c>
      <c r="F6504" t="s">
        <v>138</v>
      </c>
      <c r="G6504" t="s">
        <v>14</v>
      </c>
      <c r="H6504" t="s">
        <v>26</v>
      </c>
      <c r="I6504" t="s">
        <v>40</v>
      </c>
      <c r="J6504">
        <v>0.23661675400000001</v>
      </c>
      <c r="L6504">
        <v>217.6482</v>
      </c>
      <c r="M6504">
        <v>4</v>
      </c>
    </row>
    <row r="6505" spans="1:13" x14ac:dyDescent="0.3">
      <c r="A6505" t="s">
        <v>17</v>
      </c>
      <c r="B6505">
        <v>6504</v>
      </c>
      <c r="C6505" t="s">
        <v>1086</v>
      </c>
      <c r="D6505" t="s">
        <v>48</v>
      </c>
      <c r="E6505">
        <v>2022</v>
      </c>
      <c r="F6505" t="s">
        <v>138</v>
      </c>
      <c r="G6505" t="s">
        <v>14</v>
      </c>
      <c r="H6505" t="s">
        <v>26</v>
      </c>
      <c r="I6505" t="s">
        <v>40</v>
      </c>
      <c r="J6505">
        <v>6.2294473000000003E-2</v>
      </c>
      <c r="L6505">
        <v>242.417</v>
      </c>
      <c r="M6505">
        <v>4</v>
      </c>
    </row>
    <row r="6506" spans="1:13" x14ac:dyDescent="0.3">
      <c r="A6506" t="s">
        <v>17</v>
      </c>
      <c r="B6506">
        <v>6505</v>
      </c>
      <c r="C6506" t="s">
        <v>1566</v>
      </c>
      <c r="D6506" t="s">
        <v>48</v>
      </c>
      <c r="E6506">
        <v>2022</v>
      </c>
      <c r="F6506" t="s">
        <v>138</v>
      </c>
      <c r="G6506" t="s">
        <v>14</v>
      </c>
      <c r="H6506" t="s">
        <v>26</v>
      </c>
      <c r="I6506" t="s">
        <v>40</v>
      </c>
      <c r="J6506">
        <v>0.18358896</v>
      </c>
      <c r="L6506">
        <v>154.66300000000001</v>
      </c>
      <c r="M6506">
        <v>4</v>
      </c>
    </row>
    <row r="6507" spans="1:13" x14ac:dyDescent="0.3">
      <c r="A6507" t="s">
        <v>17</v>
      </c>
      <c r="B6507">
        <v>6506</v>
      </c>
      <c r="C6507" t="s">
        <v>389</v>
      </c>
      <c r="D6507" t="s">
        <v>48</v>
      </c>
      <c r="E6507">
        <v>2022</v>
      </c>
      <c r="F6507" t="s">
        <v>138</v>
      </c>
      <c r="G6507" t="s">
        <v>14</v>
      </c>
      <c r="H6507" t="s">
        <v>26</v>
      </c>
      <c r="I6507" t="s">
        <v>40</v>
      </c>
      <c r="J6507">
        <v>0.117091213</v>
      </c>
      <c r="L6507">
        <v>197.9084</v>
      </c>
      <c r="M6507">
        <v>4</v>
      </c>
    </row>
    <row r="6508" spans="1:13" x14ac:dyDescent="0.3">
      <c r="A6508" t="s">
        <v>17</v>
      </c>
      <c r="B6508">
        <v>6507</v>
      </c>
      <c r="C6508" t="s">
        <v>1408</v>
      </c>
      <c r="D6508" t="s">
        <v>32</v>
      </c>
      <c r="E6508">
        <v>2022</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2022</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2022</v>
      </c>
      <c r="F6510" t="s">
        <v>138</v>
      </c>
      <c r="G6510" t="s">
        <v>14</v>
      </c>
      <c r="H6510" t="s">
        <v>26</v>
      </c>
      <c r="I6510" t="s">
        <v>40</v>
      </c>
      <c r="J6510">
        <v>0.16496634499999999</v>
      </c>
      <c r="L6510">
        <v>189.4872</v>
      </c>
      <c r="M6510">
        <v>4</v>
      </c>
    </row>
    <row r="6511" spans="1:13" x14ac:dyDescent="0.3">
      <c r="A6511" t="s">
        <v>17</v>
      </c>
      <c r="B6511">
        <v>6510</v>
      </c>
      <c r="C6511" t="s">
        <v>971</v>
      </c>
      <c r="D6511" t="s">
        <v>32</v>
      </c>
      <c r="E6511">
        <v>2022</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2022</v>
      </c>
      <c r="F6512" t="s">
        <v>138</v>
      </c>
      <c r="G6512" t="s">
        <v>14</v>
      </c>
      <c r="H6512" t="s">
        <v>26</v>
      </c>
      <c r="I6512" t="s">
        <v>40</v>
      </c>
      <c r="J6512">
        <v>5.8444176E-2</v>
      </c>
      <c r="L6512">
        <v>73.069599999999994</v>
      </c>
      <c r="M6512">
        <v>4</v>
      </c>
    </row>
    <row r="6513" spans="1:13" x14ac:dyDescent="0.3">
      <c r="A6513" t="s">
        <v>17</v>
      </c>
      <c r="B6513">
        <v>6512</v>
      </c>
      <c r="C6513" t="s">
        <v>221</v>
      </c>
      <c r="D6513" t="s">
        <v>32</v>
      </c>
      <c r="E6513">
        <v>2022</v>
      </c>
      <c r="F6513" t="s">
        <v>138</v>
      </c>
      <c r="G6513" t="s">
        <v>14</v>
      </c>
      <c r="H6513" t="s">
        <v>26</v>
      </c>
      <c r="I6513" t="s">
        <v>40</v>
      </c>
      <c r="J6513">
        <v>7.7046505000000001E-2</v>
      </c>
      <c r="L6513">
        <v>189.453</v>
      </c>
      <c r="M6513">
        <v>4</v>
      </c>
    </row>
    <row r="6514" spans="1:13" x14ac:dyDescent="0.3">
      <c r="A6514" t="s">
        <v>10</v>
      </c>
      <c r="B6514">
        <v>6513</v>
      </c>
      <c r="C6514" t="s">
        <v>335</v>
      </c>
      <c r="D6514" t="s">
        <v>95</v>
      </c>
      <c r="E6514">
        <v>2022</v>
      </c>
      <c r="F6514" t="s">
        <v>138</v>
      </c>
      <c r="G6514" t="s">
        <v>14</v>
      </c>
      <c r="H6514" t="s">
        <v>26</v>
      </c>
      <c r="I6514" t="s">
        <v>40</v>
      </c>
      <c r="J6514">
        <v>0.2004264</v>
      </c>
      <c r="L6514">
        <v>88.851399999999998</v>
      </c>
      <c r="M6514">
        <v>4</v>
      </c>
    </row>
    <row r="6515" spans="1:13" x14ac:dyDescent="0.3">
      <c r="A6515" t="s">
        <v>10</v>
      </c>
      <c r="B6515">
        <v>6514</v>
      </c>
      <c r="C6515" t="s">
        <v>431</v>
      </c>
      <c r="D6515" t="s">
        <v>95</v>
      </c>
      <c r="E6515">
        <v>2022</v>
      </c>
      <c r="F6515" t="s">
        <v>138</v>
      </c>
      <c r="G6515" t="s">
        <v>14</v>
      </c>
      <c r="H6515" t="s">
        <v>26</v>
      </c>
      <c r="I6515" t="s">
        <v>40</v>
      </c>
      <c r="J6515">
        <v>0</v>
      </c>
      <c r="L6515">
        <v>38.184800000000003</v>
      </c>
      <c r="M6515">
        <v>4</v>
      </c>
    </row>
    <row r="6516" spans="1:13" x14ac:dyDescent="0.3">
      <c r="A6516" t="s">
        <v>10</v>
      </c>
      <c r="B6516">
        <v>6515</v>
      </c>
      <c r="C6516" t="s">
        <v>1603</v>
      </c>
      <c r="D6516" t="s">
        <v>95</v>
      </c>
      <c r="E6516">
        <v>2022</v>
      </c>
      <c r="F6516" t="s">
        <v>138</v>
      </c>
      <c r="G6516" t="s">
        <v>14</v>
      </c>
      <c r="H6516" t="s">
        <v>26</v>
      </c>
      <c r="I6516" t="s">
        <v>40</v>
      </c>
      <c r="J6516">
        <v>0.191500528</v>
      </c>
      <c r="L6516">
        <v>121.2098</v>
      </c>
      <c r="M6516">
        <v>4</v>
      </c>
    </row>
    <row r="6517" spans="1:13" x14ac:dyDescent="0.3">
      <c r="A6517" t="s">
        <v>10</v>
      </c>
      <c r="B6517">
        <v>6516</v>
      </c>
      <c r="C6517" t="s">
        <v>120</v>
      </c>
      <c r="D6517" t="s">
        <v>95</v>
      </c>
      <c r="E6517">
        <v>2022</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2022</v>
      </c>
      <c r="F6518" t="s">
        <v>138</v>
      </c>
      <c r="G6518" t="s">
        <v>14</v>
      </c>
      <c r="H6518" t="s">
        <v>26</v>
      </c>
      <c r="I6518" t="s">
        <v>40</v>
      </c>
      <c r="J6518">
        <v>0.18212836299999999</v>
      </c>
      <c r="L6518">
        <v>165.65</v>
      </c>
      <c r="M6518">
        <v>4</v>
      </c>
    </row>
    <row r="6519" spans="1:13" x14ac:dyDescent="0.3">
      <c r="A6519" t="s">
        <v>10</v>
      </c>
      <c r="B6519">
        <v>6518</v>
      </c>
      <c r="C6519" t="s">
        <v>867</v>
      </c>
      <c r="D6519" t="s">
        <v>57</v>
      </c>
      <c r="E6519">
        <v>2022</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2022</v>
      </c>
      <c r="F6520" t="s">
        <v>138</v>
      </c>
      <c r="G6520" t="s">
        <v>14</v>
      </c>
      <c r="H6520" t="s">
        <v>26</v>
      </c>
      <c r="I6520" t="s">
        <v>40</v>
      </c>
      <c r="J6520">
        <v>7.6851759000000006E-2</v>
      </c>
      <c r="L6520">
        <v>111.857</v>
      </c>
      <c r="M6520">
        <v>4</v>
      </c>
    </row>
    <row r="6521" spans="1:13" x14ac:dyDescent="0.3">
      <c r="A6521" t="s">
        <v>10</v>
      </c>
      <c r="B6521">
        <v>6520</v>
      </c>
      <c r="C6521" t="s">
        <v>569</v>
      </c>
      <c r="D6521" t="s">
        <v>57</v>
      </c>
      <c r="E6521">
        <v>2022</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2022</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2022</v>
      </c>
      <c r="F6523" t="s">
        <v>138</v>
      </c>
      <c r="G6523" t="s">
        <v>14</v>
      </c>
      <c r="H6523" t="s">
        <v>26</v>
      </c>
      <c r="I6523" t="s">
        <v>40</v>
      </c>
      <c r="J6523">
        <v>0.120965853</v>
      </c>
      <c r="L6523">
        <v>55.861400000000003</v>
      </c>
      <c r="M6523">
        <v>4</v>
      </c>
    </row>
    <row r="6524" spans="1:13" x14ac:dyDescent="0.3">
      <c r="A6524" t="s">
        <v>10</v>
      </c>
      <c r="B6524">
        <v>6523</v>
      </c>
      <c r="C6524" t="s">
        <v>423</v>
      </c>
      <c r="D6524" t="s">
        <v>28</v>
      </c>
      <c r="E6524">
        <v>2022</v>
      </c>
      <c r="F6524" t="s">
        <v>138</v>
      </c>
      <c r="G6524" t="s">
        <v>14</v>
      </c>
      <c r="H6524" t="s">
        <v>26</v>
      </c>
      <c r="I6524" t="s">
        <v>40</v>
      </c>
      <c r="J6524">
        <v>0</v>
      </c>
      <c r="L6524">
        <v>92.311999999999998</v>
      </c>
      <c r="M6524">
        <v>4</v>
      </c>
    </row>
    <row r="6525" spans="1:13" x14ac:dyDescent="0.3">
      <c r="A6525" t="s">
        <v>10</v>
      </c>
      <c r="B6525">
        <v>6524</v>
      </c>
      <c r="C6525" t="s">
        <v>712</v>
      </c>
      <c r="D6525" t="s">
        <v>28</v>
      </c>
      <c r="E6525">
        <v>2022</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2022</v>
      </c>
      <c r="F6526" t="s">
        <v>138</v>
      </c>
      <c r="G6526" t="s">
        <v>14</v>
      </c>
      <c r="H6526" t="s">
        <v>26</v>
      </c>
      <c r="I6526" t="s">
        <v>40</v>
      </c>
      <c r="J6526">
        <v>0</v>
      </c>
      <c r="L6526">
        <v>78.896000000000001</v>
      </c>
      <c r="M6526">
        <v>4</v>
      </c>
    </row>
    <row r="6527" spans="1:13" x14ac:dyDescent="0.3">
      <c r="A6527" t="s">
        <v>10</v>
      </c>
      <c r="B6527">
        <v>6526</v>
      </c>
      <c r="C6527" t="s">
        <v>1048</v>
      </c>
      <c r="D6527" t="s">
        <v>28</v>
      </c>
      <c r="E6527">
        <v>2022</v>
      </c>
      <c r="F6527" t="s">
        <v>138</v>
      </c>
      <c r="G6527" t="s">
        <v>14</v>
      </c>
      <c r="H6527" t="s">
        <v>26</v>
      </c>
      <c r="I6527" t="s">
        <v>40</v>
      </c>
      <c r="J6527">
        <v>0.161030847</v>
      </c>
      <c r="L6527">
        <v>251.24080000000001</v>
      </c>
      <c r="M6527">
        <v>4</v>
      </c>
    </row>
    <row r="6528" spans="1:13" x14ac:dyDescent="0.3">
      <c r="A6528" t="s">
        <v>10</v>
      </c>
      <c r="B6528">
        <v>6527</v>
      </c>
      <c r="C6528" t="s">
        <v>252</v>
      </c>
      <c r="D6528" t="s">
        <v>28</v>
      </c>
      <c r="E6528">
        <v>2022</v>
      </c>
      <c r="F6528" t="s">
        <v>138</v>
      </c>
      <c r="G6528" t="s">
        <v>14</v>
      </c>
      <c r="H6528" t="s">
        <v>26</v>
      </c>
      <c r="I6528" t="s">
        <v>40</v>
      </c>
      <c r="J6528">
        <v>2.1031586000000001E-2</v>
      </c>
      <c r="L6528">
        <v>164.7184</v>
      </c>
      <c r="M6528">
        <v>4</v>
      </c>
    </row>
    <row r="6529" spans="1:13" x14ac:dyDescent="0.3">
      <c r="A6529" t="s">
        <v>10</v>
      </c>
      <c r="B6529">
        <v>6528</v>
      </c>
      <c r="C6529" t="s">
        <v>1587</v>
      </c>
      <c r="D6529" t="s">
        <v>67</v>
      </c>
      <c r="E6529">
        <v>2022</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2022</v>
      </c>
      <c r="F6530" t="s">
        <v>138</v>
      </c>
      <c r="G6530" t="s">
        <v>14</v>
      </c>
      <c r="H6530" t="s">
        <v>26</v>
      </c>
      <c r="I6530" t="s">
        <v>40</v>
      </c>
      <c r="J6530">
        <v>7.4620291000000005E-2</v>
      </c>
      <c r="L6530">
        <v>120.1782</v>
      </c>
      <c r="M6530">
        <v>4</v>
      </c>
    </row>
    <row r="6531" spans="1:13" x14ac:dyDescent="0.3">
      <c r="A6531" t="s">
        <v>10</v>
      </c>
      <c r="B6531">
        <v>6530</v>
      </c>
      <c r="C6531" t="s">
        <v>125</v>
      </c>
      <c r="D6531" t="s">
        <v>67</v>
      </c>
      <c r="E6531">
        <v>2022</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2022</v>
      </c>
      <c r="F6532" t="s">
        <v>138</v>
      </c>
      <c r="G6532" t="s">
        <v>14</v>
      </c>
      <c r="H6532" t="s">
        <v>26</v>
      </c>
      <c r="I6532" t="s">
        <v>40</v>
      </c>
      <c r="J6532">
        <v>0.153456703</v>
      </c>
      <c r="L6532">
        <v>264.09100000000001</v>
      </c>
      <c r="M6532">
        <v>4</v>
      </c>
    </row>
    <row r="6533" spans="1:13" x14ac:dyDescent="0.3">
      <c r="A6533" t="s">
        <v>10</v>
      </c>
      <c r="B6533">
        <v>6532</v>
      </c>
      <c r="C6533" t="s">
        <v>398</v>
      </c>
      <c r="D6533" t="s">
        <v>24</v>
      </c>
      <c r="E6533">
        <v>2022</v>
      </c>
      <c r="F6533" t="s">
        <v>138</v>
      </c>
      <c r="G6533" t="s">
        <v>14</v>
      </c>
      <c r="H6533" t="s">
        <v>26</v>
      </c>
      <c r="I6533" t="s">
        <v>40</v>
      </c>
      <c r="J6533">
        <v>1.9912605999999999E-2</v>
      </c>
      <c r="L6533">
        <v>91.0488</v>
      </c>
      <c r="M6533">
        <v>4</v>
      </c>
    </row>
    <row r="6534" spans="1:13" x14ac:dyDescent="0.3">
      <c r="A6534" t="s">
        <v>10</v>
      </c>
      <c r="B6534">
        <v>6533</v>
      </c>
      <c r="C6534" t="s">
        <v>1489</v>
      </c>
      <c r="D6534" t="s">
        <v>24</v>
      </c>
      <c r="E6534">
        <v>2022</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2022</v>
      </c>
      <c r="F6535" t="s">
        <v>138</v>
      </c>
      <c r="G6535" t="s">
        <v>14</v>
      </c>
      <c r="H6535" t="s">
        <v>26</v>
      </c>
      <c r="I6535" t="s">
        <v>40</v>
      </c>
      <c r="J6535">
        <v>0</v>
      </c>
      <c r="L6535">
        <v>230.0668</v>
      </c>
      <c r="M6535">
        <v>4</v>
      </c>
    </row>
    <row r="6536" spans="1:13" x14ac:dyDescent="0.3">
      <c r="A6536" t="s">
        <v>10</v>
      </c>
      <c r="B6536">
        <v>6535</v>
      </c>
      <c r="C6536" t="s">
        <v>552</v>
      </c>
      <c r="D6536" t="s">
        <v>24</v>
      </c>
      <c r="E6536">
        <v>2022</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2022</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2022</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2022</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2022</v>
      </c>
      <c r="F6540" t="s">
        <v>138</v>
      </c>
      <c r="G6540" t="s">
        <v>14</v>
      </c>
      <c r="H6540" t="s">
        <v>26</v>
      </c>
      <c r="I6540" t="s">
        <v>40</v>
      </c>
      <c r="J6540">
        <v>9.9780431000000003E-2</v>
      </c>
      <c r="L6540">
        <v>225.2088</v>
      </c>
      <c r="M6540">
        <v>4</v>
      </c>
    </row>
    <row r="6541" spans="1:13" x14ac:dyDescent="0.3">
      <c r="A6541" t="s">
        <v>10</v>
      </c>
      <c r="B6541">
        <v>6540</v>
      </c>
      <c r="C6541" t="s">
        <v>362</v>
      </c>
      <c r="D6541" t="s">
        <v>12</v>
      </c>
      <c r="E6541">
        <v>2022</v>
      </c>
      <c r="F6541" t="s">
        <v>138</v>
      </c>
      <c r="G6541" t="s">
        <v>14</v>
      </c>
      <c r="H6541" t="s">
        <v>26</v>
      </c>
      <c r="I6541" t="s">
        <v>40</v>
      </c>
      <c r="J6541">
        <v>7.5215349000000001E-2</v>
      </c>
      <c r="L6541">
        <v>108.4254</v>
      </c>
      <c r="M6541">
        <v>4</v>
      </c>
    </row>
    <row r="6542" spans="1:13" x14ac:dyDescent="0.3">
      <c r="A6542" t="s">
        <v>10</v>
      </c>
      <c r="B6542">
        <v>6541</v>
      </c>
      <c r="C6542" t="s">
        <v>1520</v>
      </c>
      <c r="D6542" t="s">
        <v>12</v>
      </c>
      <c r="E6542">
        <v>2022</v>
      </c>
      <c r="F6542" t="s">
        <v>138</v>
      </c>
      <c r="G6542" t="s">
        <v>14</v>
      </c>
      <c r="H6542" t="s">
        <v>26</v>
      </c>
      <c r="I6542" t="s">
        <v>40</v>
      </c>
      <c r="J6542">
        <v>0.214423791</v>
      </c>
      <c r="L6542">
        <v>111.6544</v>
      </c>
      <c r="M6542">
        <v>4</v>
      </c>
    </row>
    <row r="6543" spans="1:13" x14ac:dyDescent="0.3">
      <c r="A6543" t="s">
        <v>10</v>
      </c>
      <c r="B6543">
        <v>6542</v>
      </c>
      <c r="C6543" t="s">
        <v>1536</v>
      </c>
      <c r="D6543" t="s">
        <v>12</v>
      </c>
      <c r="E6543">
        <v>2022</v>
      </c>
      <c r="F6543" t="s">
        <v>138</v>
      </c>
      <c r="G6543" t="s">
        <v>14</v>
      </c>
      <c r="H6543" t="s">
        <v>26</v>
      </c>
      <c r="I6543" t="s">
        <v>40</v>
      </c>
      <c r="J6543">
        <v>0.187443314</v>
      </c>
      <c r="L6543">
        <v>145.87860000000001</v>
      </c>
      <c r="M6543">
        <v>4</v>
      </c>
    </row>
    <row r="6544" spans="1:13" x14ac:dyDescent="0.3">
      <c r="A6544" t="s">
        <v>10</v>
      </c>
      <c r="B6544">
        <v>6543</v>
      </c>
      <c r="C6544" t="s">
        <v>957</v>
      </c>
      <c r="D6544" t="s">
        <v>12</v>
      </c>
      <c r="E6544">
        <v>2022</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2022</v>
      </c>
      <c r="F6545" t="s">
        <v>138</v>
      </c>
      <c r="G6545" t="s">
        <v>14</v>
      </c>
      <c r="H6545" t="s">
        <v>26</v>
      </c>
      <c r="I6545" t="s">
        <v>40</v>
      </c>
      <c r="J6545">
        <v>0.27321283000000002</v>
      </c>
      <c r="L6545">
        <v>240.9538</v>
      </c>
      <c r="M6545">
        <v>4</v>
      </c>
    </row>
    <row r="6546" spans="1:13" x14ac:dyDescent="0.3">
      <c r="A6546" t="s">
        <v>10</v>
      </c>
      <c r="B6546">
        <v>6545</v>
      </c>
      <c r="C6546" t="s">
        <v>1246</v>
      </c>
      <c r="D6546" t="s">
        <v>12</v>
      </c>
      <c r="E6546">
        <v>2022</v>
      </c>
      <c r="F6546" t="s">
        <v>138</v>
      </c>
      <c r="G6546" t="s">
        <v>14</v>
      </c>
      <c r="H6546" t="s">
        <v>26</v>
      </c>
      <c r="I6546" t="s">
        <v>40</v>
      </c>
      <c r="J6546">
        <v>3.7569401000000002E-2</v>
      </c>
      <c r="L6546">
        <v>120.7098</v>
      </c>
      <c r="M6546">
        <v>4</v>
      </c>
    </row>
    <row r="6547" spans="1:13" x14ac:dyDescent="0.3">
      <c r="A6547" t="s">
        <v>10</v>
      </c>
      <c r="B6547">
        <v>6546</v>
      </c>
      <c r="C6547" t="s">
        <v>363</v>
      </c>
      <c r="D6547" t="s">
        <v>12</v>
      </c>
      <c r="E6547">
        <v>2022</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2022</v>
      </c>
      <c r="F6548" t="s">
        <v>138</v>
      </c>
      <c r="G6548" t="s">
        <v>14</v>
      </c>
      <c r="H6548" t="s">
        <v>26</v>
      </c>
      <c r="I6548" t="s">
        <v>40</v>
      </c>
      <c r="J6548">
        <v>0.165101585</v>
      </c>
      <c r="L6548">
        <v>87.788200000000003</v>
      </c>
      <c r="M6548">
        <v>4</v>
      </c>
    </row>
    <row r="6549" spans="1:13" x14ac:dyDescent="0.3">
      <c r="A6549" t="s">
        <v>10</v>
      </c>
      <c r="B6549">
        <v>6548</v>
      </c>
      <c r="C6549" t="s">
        <v>400</v>
      </c>
      <c r="D6549" t="s">
        <v>12</v>
      </c>
      <c r="E6549">
        <v>2022</v>
      </c>
      <c r="F6549" t="s">
        <v>138</v>
      </c>
      <c r="G6549" t="s">
        <v>14</v>
      </c>
      <c r="H6549" t="s">
        <v>26</v>
      </c>
      <c r="I6549" t="s">
        <v>40</v>
      </c>
      <c r="J6549">
        <v>0</v>
      </c>
      <c r="L6549">
        <v>234.79580000000001</v>
      </c>
      <c r="M6549">
        <v>4</v>
      </c>
    </row>
    <row r="6550" spans="1:13" x14ac:dyDescent="0.3">
      <c r="A6550" t="s">
        <v>10</v>
      </c>
      <c r="B6550">
        <v>6549</v>
      </c>
      <c r="C6550" t="s">
        <v>443</v>
      </c>
      <c r="D6550" t="s">
        <v>12</v>
      </c>
      <c r="E6550">
        <v>2022</v>
      </c>
      <c r="F6550" t="s">
        <v>138</v>
      </c>
      <c r="G6550" t="s">
        <v>14</v>
      </c>
      <c r="H6550" t="s">
        <v>26</v>
      </c>
      <c r="I6550" t="s">
        <v>40</v>
      </c>
      <c r="J6550">
        <v>0.109274313</v>
      </c>
      <c r="L6550">
        <v>225.30619999999999</v>
      </c>
      <c r="M6550">
        <v>4</v>
      </c>
    </row>
    <row r="6551" spans="1:13" x14ac:dyDescent="0.3">
      <c r="A6551" t="s">
        <v>10</v>
      </c>
      <c r="B6551">
        <v>6550</v>
      </c>
      <c r="C6551" t="s">
        <v>62</v>
      </c>
      <c r="D6551" t="s">
        <v>12</v>
      </c>
      <c r="E6551">
        <v>2022</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2022</v>
      </c>
      <c r="F6552" t="s">
        <v>138</v>
      </c>
      <c r="G6552" t="s">
        <v>14</v>
      </c>
      <c r="H6552" t="s">
        <v>26</v>
      </c>
      <c r="I6552" t="s">
        <v>40</v>
      </c>
      <c r="J6552">
        <v>0.277459381</v>
      </c>
      <c r="L6552">
        <v>156.3946</v>
      </c>
      <c r="M6552">
        <v>4</v>
      </c>
    </row>
    <row r="6553" spans="1:13" x14ac:dyDescent="0.3">
      <c r="A6553" t="s">
        <v>10</v>
      </c>
      <c r="B6553">
        <v>6552</v>
      </c>
      <c r="C6553" t="s">
        <v>886</v>
      </c>
      <c r="D6553" t="s">
        <v>54</v>
      </c>
      <c r="E6553">
        <v>2022</v>
      </c>
      <c r="F6553" t="s">
        <v>138</v>
      </c>
      <c r="G6553" t="s">
        <v>14</v>
      </c>
      <c r="H6553" t="s">
        <v>26</v>
      </c>
      <c r="I6553" t="s">
        <v>40</v>
      </c>
      <c r="J6553">
        <v>1.4998914E-2</v>
      </c>
      <c r="L6553">
        <v>72.403800000000004</v>
      </c>
      <c r="M6553">
        <v>4</v>
      </c>
    </row>
    <row r="6554" spans="1:13" x14ac:dyDescent="0.3">
      <c r="A6554" t="s">
        <v>10</v>
      </c>
      <c r="B6554">
        <v>6553</v>
      </c>
      <c r="C6554" t="s">
        <v>84</v>
      </c>
      <c r="D6554" t="s">
        <v>54</v>
      </c>
      <c r="E6554">
        <v>2022</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2022</v>
      </c>
      <c r="F6555" t="s">
        <v>138</v>
      </c>
      <c r="G6555" t="s">
        <v>14</v>
      </c>
      <c r="H6555" t="s">
        <v>26</v>
      </c>
      <c r="I6555" t="s">
        <v>40</v>
      </c>
      <c r="J6555">
        <v>0.13659289099999999</v>
      </c>
      <c r="L6555">
        <v>238.0248</v>
      </c>
      <c r="M6555">
        <v>4</v>
      </c>
    </row>
    <row r="6556" spans="1:13" x14ac:dyDescent="0.3">
      <c r="A6556" t="s">
        <v>10</v>
      </c>
      <c r="B6556">
        <v>6555</v>
      </c>
      <c r="C6556" t="s">
        <v>1559</v>
      </c>
      <c r="D6556" t="s">
        <v>54</v>
      </c>
      <c r="E6556">
        <v>2022</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2022</v>
      </c>
      <c r="F6557" t="s">
        <v>138</v>
      </c>
      <c r="G6557" t="s">
        <v>14</v>
      </c>
      <c r="H6557" t="s">
        <v>26</v>
      </c>
      <c r="I6557" t="s">
        <v>40</v>
      </c>
      <c r="J6557">
        <v>1.9117392E-2</v>
      </c>
      <c r="L6557">
        <v>110.6544</v>
      </c>
      <c r="M6557">
        <v>4</v>
      </c>
    </row>
    <row r="6558" spans="1:13" x14ac:dyDescent="0.3">
      <c r="A6558" t="s">
        <v>10</v>
      </c>
      <c r="B6558">
        <v>6557</v>
      </c>
      <c r="C6558" t="s">
        <v>1439</v>
      </c>
      <c r="D6558" t="s">
        <v>54</v>
      </c>
      <c r="E6558">
        <v>2022</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2022</v>
      </c>
      <c r="F6559" t="s">
        <v>138</v>
      </c>
      <c r="G6559" t="s">
        <v>14</v>
      </c>
      <c r="H6559" t="s">
        <v>26</v>
      </c>
      <c r="I6559" t="s">
        <v>40</v>
      </c>
      <c r="J6559">
        <v>0.256152243</v>
      </c>
      <c r="L6559">
        <v>151.005</v>
      </c>
      <c r="M6559">
        <v>4</v>
      </c>
    </row>
    <row r="6560" spans="1:13" x14ac:dyDescent="0.3">
      <c r="A6560" t="s">
        <v>10</v>
      </c>
      <c r="B6560">
        <v>6559</v>
      </c>
      <c r="C6560" t="s">
        <v>1336</v>
      </c>
      <c r="D6560" t="s">
        <v>153</v>
      </c>
      <c r="E6560">
        <v>2022</v>
      </c>
      <c r="F6560" t="s">
        <v>138</v>
      </c>
      <c r="G6560" t="s">
        <v>14</v>
      </c>
      <c r="H6560" t="s">
        <v>26</v>
      </c>
      <c r="I6560" t="s">
        <v>40</v>
      </c>
      <c r="J6560">
        <v>0.24554262700000001</v>
      </c>
      <c r="L6560">
        <v>172.2764</v>
      </c>
      <c r="M6560">
        <v>4</v>
      </c>
    </row>
    <row r="6561" spans="1:13" x14ac:dyDescent="0.3">
      <c r="A6561" t="s">
        <v>10</v>
      </c>
      <c r="B6561">
        <v>6560</v>
      </c>
      <c r="C6561" t="s">
        <v>192</v>
      </c>
      <c r="D6561" t="s">
        <v>153</v>
      </c>
      <c r="E6561">
        <v>2022</v>
      </c>
      <c r="F6561" t="s">
        <v>138</v>
      </c>
      <c r="G6561" t="s">
        <v>14</v>
      </c>
      <c r="H6561" t="s">
        <v>26</v>
      </c>
      <c r="I6561" t="s">
        <v>40</v>
      </c>
      <c r="J6561">
        <v>0</v>
      </c>
      <c r="L6561">
        <v>184.35820000000001</v>
      </c>
      <c r="M6561">
        <v>4</v>
      </c>
    </row>
    <row r="6562" spans="1:13" x14ac:dyDescent="0.3">
      <c r="A6562" t="s">
        <v>10</v>
      </c>
      <c r="B6562">
        <v>6561</v>
      </c>
      <c r="C6562" t="s">
        <v>903</v>
      </c>
      <c r="D6562" t="s">
        <v>48</v>
      </c>
      <c r="E6562">
        <v>2022</v>
      </c>
      <c r="F6562" t="s">
        <v>138</v>
      </c>
      <c r="G6562" t="s">
        <v>14</v>
      </c>
      <c r="H6562" t="s">
        <v>26</v>
      </c>
      <c r="I6562" t="s">
        <v>40</v>
      </c>
      <c r="J6562">
        <v>2.363057E-2</v>
      </c>
      <c r="L6562">
        <v>141.71539999999999</v>
      </c>
      <c r="M6562">
        <v>4</v>
      </c>
    </row>
    <row r="6563" spans="1:13" x14ac:dyDescent="0.3">
      <c r="A6563" t="s">
        <v>10</v>
      </c>
      <c r="B6563">
        <v>6562</v>
      </c>
      <c r="C6563" t="s">
        <v>1163</v>
      </c>
      <c r="D6563" t="s">
        <v>48</v>
      </c>
      <c r="E6563">
        <v>2022</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2022</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2022</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2022</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2022</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2022</v>
      </c>
      <c r="F6568" t="s">
        <v>138</v>
      </c>
      <c r="G6568" t="s">
        <v>14</v>
      </c>
      <c r="H6568" t="s">
        <v>26</v>
      </c>
      <c r="I6568" t="s">
        <v>40</v>
      </c>
      <c r="J6568">
        <v>0.223985293</v>
      </c>
      <c r="L6568">
        <v>186.29239999999999</v>
      </c>
      <c r="M6568">
        <v>4</v>
      </c>
    </row>
    <row r="6569" spans="1:13" x14ac:dyDescent="0.3">
      <c r="A6569" t="s">
        <v>10</v>
      </c>
      <c r="B6569">
        <v>6568</v>
      </c>
      <c r="C6569" t="s">
        <v>960</v>
      </c>
      <c r="D6569" t="s">
        <v>32</v>
      </c>
      <c r="E6569">
        <v>2022</v>
      </c>
      <c r="F6569" t="s">
        <v>138</v>
      </c>
      <c r="G6569" t="s">
        <v>14</v>
      </c>
      <c r="H6569" t="s">
        <v>26</v>
      </c>
      <c r="I6569" t="s">
        <v>40</v>
      </c>
      <c r="J6569">
        <v>0.13511877</v>
      </c>
      <c r="L6569">
        <v>232.9958</v>
      </c>
      <c r="M6569">
        <v>4</v>
      </c>
    </row>
    <row r="6570" spans="1:13" x14ac:dyDescent="0.3">
      <c r="A6570" t="s">
        <v>10</v>
      </c>
      <c r="B6570">
        <v>6569</v>
      </c>
      <c r="C6570" t="s">
        <v>277</v>
      </c>
      <c r="D6570" t="s">
        <v>159</v>
      </c>
      <c r="E6570">
        <v>2022</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2022</v>
      </c>
      <c r="F6571" t="s">
        <v>138</v>
      </c>
      <c r="G6571" t="s">
        <v>14</v>
      </c>
      <c r="H6571" t="s">
        <v>26</v>
      </c>
      <c r="I6571" t="s">
        <v>40</v>
      </c>
      <c r="J6571">
        <v>0.13299549399999999</v>
      </c>
      <c r="L6571">
        <v>113.5544</v>
      </c>
      <c r="M6571">
        <v>4</v>
      </c>
    </row>
    <row r="6572" spans="1:13" x14ac:dyDescent="0.3">
      <c r="A6572" t="s">
        <v>35</v>
      </c>
      <c r="B6572">
        <v>6571</v>
      </c>
      <c r="C6572" t="s">
        <v>1301</v>
      </c>
      <c r="D6572" t="s">
        <v>28</v>
      </c>
      <c r="E6572">
        <v>2022</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2022</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2022</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2020</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2020</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2020</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2020</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2020</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2020</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2020</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2020</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2020</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2020</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2020</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2020</v>
      </c>
      <c r="F6586" t="s">
        <v>25</v>
      </c>
      <c r="G6586" t="s">
        <v>14</v>
      </c>
      <c r="H6586" t="s">
        <v>26</v>
      </c>
      <c r="I6586" t="s">
        <v>16</v>
      </c>
      <c r="J6586">
        <v>8.2017293000000005E-2</v>
      </c>
      <c r="K6586">
        <v>5.7649999999999997</v>
      </c>
      <c r="L6586">
        <v>37.516399999999997</v>
      </c>
      <c r="M6586">
        <v>4</v>
      </c>
    </row>
    <row r="6587" spans="1:13" x14ac:dyDescent="0.3">
      <c r="A6587" t="s">
        <v>17</v>
      </c>
      <c r="B6587">
        <v>6586</v>
      </c>
      <c r="C6587" t="s">
        <v>905</v>
      </c>
      <c r="D6587" t="s">
        <v>95</v>
      </c>
      <c r="E6587">
        <v>2020</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2020</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2020</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2020</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2020</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2020</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2020</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2020</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2020</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2020</v>
      </c>
      <c r="F6596" t="s">
        <v>25</v>
      </c>
      <c r="G6596" t="s">
        <v>14</v>
      </c>
      <c r="H6596" t="s">
        <v>26</v>
      </c>
      <c r="I6596" t="s">
        <v>16</v>
      </c>
      <c r="J6596">
        <v>0</v>
      </c>
      <c r="K6596">
        <v>6.44</v>
      </c>
      <c r="L6596">
        <v>98.27</v>
      </c>
      <c r="M6596">
        <v>4</v>
      </c>
    </row>
    <row r="6597" spans="1:13" x14ac:dyDescent="0.3">
      <c r="A6597" t="s">
        <v>17</v>
      </c>
      <c r="B6597">
        <v>6596</v>
      </c>
      <c r="C6597" t="s">
        <v>843</v>
      </c>
      <c r="D6597" t="s">
        <v>57</v>
      </c>
      <c r="E6597">
        <v>2020</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2020</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2020</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2020</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2020</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2020</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2020</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2020</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2020</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2020</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2020</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2020</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2020</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2020</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2020</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2020</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2020</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2020</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2020</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2020</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2020</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2020</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2020</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2020</v>
      </c>
      <c r="F6620" t="s">
        <v>25</v>
      </c>
      <c r="G6620" t="s">
        <v>14</v>
      </c>
      <c r="H6620" t="s">
        <v>26</v>
      </c>
      <c r="I6620" t="s">
        <v>16</v>
      </c>
      <c r="J6620">
        <v>0</v>
      </c>
      <c r="K6620">
        <v>5.88</v>
      </c>
      <c r="L6620">
        <v>154.2998</v>
      </c>
      <c r="M6620">
        <v>4</v>
      </c>
    </row>
    <row r="6621" spans="1:13" x14ac:dyDescent="0.3">
      <c r="A6621" t="s">
        <v>17</v>
      </c>
      <c r="B6621">
        <v>6620</v>
      </c>
      <c r="C6621" t="s">
        <v>99</v>
      </c>
      <c r="D6621" t="s">
        <v>24</v>
      </c>
      <c r="E6621">
        <v>2020</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2020</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2020</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2020</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2020</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2020</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2020</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2020</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2020</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2020</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2020</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2020</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2020</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2020</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2020</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2020</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2020</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2020</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2020</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2020</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2020</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2020</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2020</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2020</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2020</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2020</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2020</v>
      </c>
      <c r="F6647" t="s">
        <v>25</v>
      </c>
      <c r="G6647" t="s">
        <v>14</v>
      </c>
      <c r="H6647" t="s">
        <v>26</v>
      </c>
      <c r="I6647" t="s">
        <v>16</v>
      </c>
      <c r="J6647">
        <v>3.3220209000000001E-2</v>
      </c>
      <c r="K6647">
        <v>12.85</v>
      </c>
      <c r="L6647">
        <v>196.67679999999999</v>
      </c>
      <c r="M6647">
        <v>4</v>
      </c>
    </row>
    <row r="6648" spans="1:13" x14ac:dyDescent="0.3">
      <c r="A6648" t="s">
        <v>17</v>
      </c>
      <c r="B6648">
        <v>6647</v>
      </c>
      <c r="C6648" t="s">
        <v>989</v>
      </c>
      <c r="D6648" t="s">
        <v>12</v>
      </c>
      <c r="E6648">
        <v>2020</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2020</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2020</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2020</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2020</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2020</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2020</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2020</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2020</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2020</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2020</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2020</v>
      </c>
      <c r="F6659" t="s">
        <v>25</v>
      </c>
      <c r="G6659" t="s">
        <v>14</v>
      </c>
      <c r="H6659" t="s">
        <v>26</v>
      </c>
      <c r="I6659" t="s">
        <v>16</v>
      </c>
      <c r="J6659">
        <v>0</v>
      </c>
      <c r="K6659">
        <v>10.195</v>
      </c>
      <c r="L6659">
        <v>114.086</v>
      </c>
      <c r="M6659">
        <v>4</v>
      </c>
    </row>
    <row r="6660" spans="1:13" x14ac:dyDescent="0.3">
      <c r="A6660" t="s">
        <v>17</v>
      </c>
      <c r="B6660">
        <v>6659</v>
      </c>
      <c r="C6660" t="s">
        <v>1211</v>
      </c>
      <c r="D6660" t="s">
        <v>61</v>
      </c>
      <c r="E6660">
        <v>2020</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2020</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2020</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2020</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2020</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2020</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2020</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2020</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2020</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2020</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2020</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2020</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2020</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2020</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2020</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2020</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2020</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2020</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2020</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2020</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2020</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2020</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2020</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2020</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2020</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2020</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2020</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2020</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2020</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2020</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2020</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2020</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2020</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2020</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2020</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2020</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2020</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2020</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2020</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2020</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2020</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2020</v>
      </c>
      <c r="F6701" t="s">
        <v>25</v>
      </c>
      <c r="G6701" t="s">
        <v>14</v>
      </c>
      <c r="H6701" t="s">
        <v>26</v>
      </c>
      <c r="I6701" t="s">
        <v>16</v>
      </c>
      <c r="J6701">
        <v>0</v>
      </c>
      <c r="K6701">
        <v>12.65</v>
      </c>
      <c r="L6701">
        <v>107.8938</v>
      </c>
      <c r="M6701">
        <v>4</v>
      </c>
    </row>
    <row r="6702" spans="1:13" x14ac:dyDescent="0.3">
      <c r="A6702" t="s">
        <v>17</v>
      </c>
      <c r="B6702">
        <v>6701</v>
      </c>
      <c r="C6702" t="s">
        <v>577</v>
      </c>
      <c r="D6702" t="s">
        <v>54</v>
      </c>
      <c r="E6702">
        <v>2020</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2020</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2020</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2020</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2020</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2020</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2020</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2020</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2020</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2020</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2020</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2020</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2020</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2020</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2020</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2020</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2020</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2020</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2020</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2020</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2020</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2020</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2020</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2020</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2020</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2020</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2020</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2020</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2020</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2020</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2020</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2020</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2020</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2020</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2020</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2020</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2020</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2020</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2020</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2020</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2020</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2020</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2020</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2020</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2020</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2020</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2020</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2020</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2020</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2020</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2020</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2020</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2020</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2020</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2020</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2020</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2020</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2020</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2020</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2020</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2020</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2020</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2020</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2020</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2020</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2020</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2020</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2020</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2020</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2020</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2020</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2020</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2020</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2020</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2020</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2020</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2020</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2020</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2020</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2020</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2020</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2020</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2020</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2020</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2020</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2020</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2020</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2020</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2020</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2020</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2020</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2020</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2020</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2020</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2020</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2020</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2020</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2020</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2020</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2020</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2020</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2020</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2020</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2020</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2020</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2020</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2020</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2020</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2020</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2020</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2020</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2020</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2020</v>
      </c>
      <c r="F6814" t="s">
        <v>25</v>
      </c>
      <c r="G6814" t="s">
        <v>14</v>
      </c>
      <c r="H6814" t="s">
        <v>26</v>
      </c>
      <c r="I6814" t="s">
        <v>16</v>
      </c>
      <c r="J6814">
        <v>9.7201627999999998E-2</v>
      </c>
      <c r="K6814">
        <v>14.5</v>
      </c>
      <c r="L6814">
        <v>159.42619999999999</v>
      </c>
      <c r="M6814">
        <v>4</v>
      </c>
    </row>
    <row r="6815" spans="1:13" x14ac:dyDescent="0.3">
      <c r="A6815" t="s">
        <v>10</v>
      </c>
      <c r="B6815">
        <v>6814</v>
      </c>
      <c r="C6815" t="s">
        <v>501</v>
      </c>
      <c r="D6815" t="s">
        <v>48</v>
      </c>
      <c r="E6815">
        <v>2020</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2020</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2020</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2020</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2020</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2020</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2020</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2020</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2020</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2020</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2020</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2020</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2020</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2020</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2020</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2020</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2020</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2019</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2019</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2019</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2023</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2023</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2023</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2023</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2023</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2023</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2023</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2023</v>
      </c>
      <c r="F6842" t="s">
        <v>37</v>
      </c>
      <c r="G6842" t="s">
        <v>34</v>
      </c>
      <c r="H6842" t="s">
        <v>15</v>
      </c>
      <c r="I6842" t="s">
        <v>16</v>
      </c>
      <c r="J6842">
        <v>0</v>
      </c>
      <c r="K6842">
        <v>18.5</v>
      </c>
      <c r="L6842">
        <v>119.8124</v>
      </c>
      <c r="M6842">
        <v>4</v>
      </c>
    </row>
    <row r="6843" spans="1:13" x14ac:dyDescent="0.3">
      <c r="A6843" t="s">
        <v>17</v>
      </c>
      <c r="B6843">
        <v>6842</v>
      </c>
      <c r="C6843" t="s">
        <v>31</v>
      </c>
      <c r="D6843" t="s">
        <v>32</v>
      </c>
      <c r="E6843">
        <v>2023</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2019</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2019</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2019</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2019</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2019</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2019</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2019</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2019</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2019</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2019</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2019</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2019</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2019</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2019</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2019</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2019</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2019</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2019</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2019</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2019</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2019</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2019</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2019</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2019</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2019</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2019</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2019</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2019</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2019</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2019</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2019</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2019</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2019</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2019</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2019</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2019</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2019</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2019</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2019</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2019</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2019</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2019</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2019</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2019</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2019</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2019</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2019</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2019</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2019</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2019</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2019</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2019</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2019</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2019</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2019</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2019</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2019</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2019</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2019</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2019</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2019</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2019</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2019</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2019</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2019</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2019</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2019</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2019</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2019</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2019</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2019</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2019</v>
      </c>
      <c r="F6915" t="s">
        <v>33</v>
      </c>
      <c r="G6915" t="s">
        <v>34</v>
      </c>
      <c r="H6915" t="s">
        <v>15</v>
      </c>
      <c r="I6915" t="s">
        <v>16</v>
      </c>
      <c r="J6915">
        <v>0</v>
      </c>
      <c r="K6915">
        <v>9.5</v>
      </c>
      <c r="L6915">
        <v>190.9872</v>
      </c>
      <c r="M6915">
        <v>4</v>
      </c>
    </row>
    <row r="6916" spans="1:13" x14ac:dyDescent="0.3">
      <c r="A6916" t="s">
        <v>17</v>
      </c>
      <c r="B6916">
        <v>6915</v>
      </c>
      <c r="C6916" t="s">
        <v>1598</v>
      </c>
      <c r="D6916" t="s">
        <v>61</v>
      </c>
      <c r="E6916">
        <v>2019</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2019</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2019</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2019</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2019</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2019</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2019</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2019</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2019</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2019</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2019</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2019</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2019</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2019</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2019</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2019</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2019</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2019</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2019</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2019</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2019</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2019</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2019</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2019</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2019</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2019</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2019</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2019</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2019</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2019</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2019</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2019</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2019</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2019</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2019</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2019</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2019</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2019</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2019</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2019</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2019</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2019</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2019</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2019</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2019</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2019</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2019</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2019</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2019</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2019</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2019</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2019</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2019</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2019</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2019</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2019</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2019</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2019</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2019</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2019</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2019</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2019</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2019</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2019</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2019</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2019</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2019</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2019</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2019</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2019</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2019</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2019</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2019</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2019</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2019</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2019</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2019</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2019</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2019</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2019</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2019</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2019</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2019</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2019</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2019</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2019</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2019</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2019</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2019</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2019</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2019</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2023</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2023</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2023</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2023</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2023</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2023</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2023</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2023</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2023</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2023</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2023</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2023</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2023</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2023</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2023</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2023</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2023</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2023</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2023</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2023</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2023</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2023</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2023</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2023</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2023</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2023</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2023</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2023</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2023</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2023</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2023</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2023</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2023</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2023</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2023</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2023</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2023</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2023</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2023</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2023</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2023</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2023</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2023</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2023</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2023</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2023</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2023</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2023</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2023</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2023</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2023</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2023</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2023</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2023</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2023</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2023</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2023</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2023</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2023</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2023</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2023</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2023</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2023</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2023</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2023</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2023</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2023</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2023</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2023</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2023</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2023</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2023</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2023</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2023</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2023</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2023</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2023</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2023</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2023</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2023</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2023</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2023</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2023</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2023</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2023</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2023</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2023</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2023</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2023</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2023</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2023</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2023</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2023</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2023</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2023</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2023</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2023</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2023</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2023</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2023</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2023</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2023</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2023</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2023</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2023</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2023</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2023</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2023</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2023</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2023</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2023</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2023</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2023</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2023</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2023</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2023</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2023</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2023</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2023</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2023</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2023</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2023</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2023</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2023</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2023</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2023</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2023</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2023</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2023</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2023</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2023</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2023</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2023</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2023</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2023</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2023</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2023</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2023</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2023</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2023</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2023</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2023</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2023</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2023</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2023</v>
      </c>
      <c r="F7151" t="s">
        <v>37</v>
      </c>
      <c r="G7151" t="s">
        <v>34</v>
      </c>
      <c r="H7151" t="s">
        <v>30</v>
      </c>
      <c r="I7151" t="s">
        <v>16</v>
      </c>
      <c r="J7151">
        <v>0</v>
      </c>
      <c r="K7151">
        <v>8.43</v>
      </c>
      <c r="L7151">
        <v>195.3768</v>
      </c>
      <c r="M7151">
        <v>4</v>
      </c>
    </row>
    <row r="7152" spans="1:13" x14ac:dyDescent="0.3">
      <c r="A7152" t="s">
        <v>17</v>
      </c>
      <c r="B7152">
        <v>7151</v>
      </c>
      <c r="C7152" t="s">
        <v>1580</v>
      </c>
      <c r="D7152" t="s">
        <v>32</v>
      </c>
      <c r="E7152">
        <v>2023</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2023</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2023</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2023</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2023</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2023</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2023</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2023</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2023</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2023</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2019</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2019</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2019</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2019</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2019</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2019</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2019</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2019</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2019</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2019</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2019</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2019</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2019</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2019</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2019</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2019</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2019</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2019</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2019</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2019</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2019</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2019</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2019</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2019</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2019</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2019</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2019</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2019</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2019</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2019</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2019</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2019</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2019</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2019</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2019</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2019</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2019</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2019</v>
      </c>
      <c r="F7199" t="s">
        <v>33</v>
      </c>
      <c r="G7199" t="s">
        <v>34</v>
      </c>
      <c r="H7199" t="s">
        <v>30</v>
      </c>
      <c r="I7199" t="s">
        <v>16</v>
      </c>
      <c r="J7199">
        <v>0</v>
      </c>
      <c r="K7199">
        <v>7.47</v>
      </c>
      <c r="L7199">
        <v>211.8218</v>
      </c>
      <c r="M7199">
        <v>4</v>
      </c>
    </row>
    <row r="7200" spans="1:13" x14ac:dyDescent="0.3">
      <c r="A7200" t="s">
        <v>10</v>
      </c>
      <c r="B7200">
        <v>7199</v>
      </c>
      <c r="C7200" t="s">
        <v>529</v>
      </c>
      <c r="D7200" t="s">
        <v>24</v>
      </c>
      <c r="E7200">
        <v>2019</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2019</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2019</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2019</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2019</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2019</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2019</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2019</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2019</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2019</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2019</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2019</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2019</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2019</v>
      </c>
      <c r="F7213" t="s">
        <v>33</v>
      </c>
      <c r="G7213" t="s">
        <v>34</v>
      </c>
      <c r="H7213" t="s">
        <v>30</v>
      </c>
      <c r="I7213" t="s">
        <v>16</v>
      </c>
      <c r="J7213">
        <v>0</v>
      </c>
      <c r="K7213">
        <v>10.3</v>
      </c>
      <c r="L7213">
        <v>189.053</v>
      </c>
      <c r="M7213">
        <v>4</v>
      </c>
    </row>
    <row r="7214" spans="1:13" x14ac:dyDescent="0.3">
      <c r="A7214" t="s">
        <v>10</v>
      </c>
      <c r="B7214">
        <v>7213</v>
      </c>
      <c r="C7214" t="s">
        <v>815</v>
      </c>
      <c r="D7214" t="s">
        <v>12</v>
      </c>
      <c r="E7214">
        <v>2019</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2019</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2019</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2019</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2019</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2019</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2019</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2019</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2019</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2019</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2019</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2019</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2019</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2019</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2019</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2019</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2019</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2019</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2019</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2019</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2019</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2019</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2019</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2019</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2019</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2019</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2019</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2019</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2019</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2019</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2019</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2019</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2019</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2019</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2019</v>
      </c>
      <c r="F7248" t="s">
        <v>33</v>
      </c>
      <c r="G7248" t="s">
        <v>34</v>
      </c>
      <c r="H7248" t="s">
        <v>30</v>
      </c>
      <c r="I7248" t="s">
        <v>16</v>
      </c>
      <c r="J7248">
        <v>0</v>
      </c>
      <c r="K7248">
        <v>15.25</v>
      </c>
      <c r="L7248">
        <v>178.166</v>
      </c>
      <c r="M7248">
        <v>4</v>
      </c>
    </row>
    <row r="7249" spans="1:13" x14ac:dyDescent="0.3">
      <c r="A7249" t="s">
        <v>10</v>
      </c>
      <c r="B7249">
        <v>7248</v>
      </c>
      <c r="C7249" t="s">
        <v>1163</v>
      </c>
      <c r="D7249" t="s">
        <v>48</v>
      </c>
      <c r="E7249">
        <v>2019</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2019</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2019</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2019</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2019</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2019</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2019</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2019</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2023</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2023</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2023</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2023</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2023</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2023</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2023</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2023</v>
      </c>
      <c r="F7264" t="s">
        <v>37</v>
      </c>
      <c r="G7264" t="s">
        <v>34</v>
      </c>
      <c r="H7264" t="s">
        <v>30</v>
      </c>
      <c r="I7264" t="s">
        <v>16</v>
      </c>
      <c r="J7264">
        <v>0</v>
      </c>
      <c r="K7264">
        <v>20.7</v>
      </c>
      <c r="L7264">
        <v>98.7042</v>
      </c>
      <c r="M7264">
        <v>4</v>
      </c>
    </row>
    <row r="7265" spans="1:13" x14ac:dyDescent="0.3">
      <c r="A7265" t="s">
        <v>10</v>
      </c>
      <c r="B7265">
        <v>7264</v>
      </c>
      <c r="C7265" t="s">
        <v>1138</v>
      </c>
      <c r="D7265" t="s">
        <v>57</v>
      </c>
      <c r="E7265">
        <v>2023</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2023</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2023</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2023</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2023</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2023</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2023</v>
      </c>
      <c r="F7271" t="s">
        <v>37</v>
      </c>
      <c r="G7271" t="s">
        <v>34</v>
      </c>
      <c r="H7271" t="s">
        <v>30</v>
      </c>
      <c r="I7271" t="s">
        <v>16</v>
      </c>
      <c r="J7271">
        <v>0.161610636</v>
      </c>
      <c r="K7271">
        <v>19.7</v>
      </c>
      <c r="L7271">
        <v>255.20179999999999</v>
      </c>
      <c r="M7271">
        <v>4</v>
      </c>
    </row>
    <row r="7272" spans="1:13" x14ac:dyDescent="0.3">
      <c r="A7272" t="s">
        <v>10</v>
      </c>
      <c r="B7272">
        <v>7271</v>
      </c>
      <c r="C7272" t="s">
        <v>775</v>
      </c>
      <c r="D7272" t="s">
        <v>28</v>
      </c>
      <c r="E7272">
        <v>2023</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2023</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2023</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2023</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2023</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2023</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2023</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2023</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2023</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2023</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2023</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2023</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2023</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2023</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2023</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2023</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2023</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2023</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2023</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2023</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2023</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2023</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2023</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2023</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2023</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2023</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2023</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2023</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2023</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2023</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2023</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2023</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2023</v>
      </c>
      <c r="F7304" t="s">
        <v>37</v>
      </c>
      <c r="G7304" t="s">
        <v>34</v>
      </c>
      <c r="H7304" t="s">
        <v>15</v>
      </c>
      <c r="I7304" t="s">
        <v>16</v>
      </c>
      <c r="J7304">
        <v>0.120227953</v>
      </c>
      <c r="K7304">
        <v>16.7</v>
      </c>
      <c r="L7304">
        <v>181.29759999999999</v>
      </c>
      <c r="M7304">
        <v>4</v>
      </c>
    </row>
    <row r="7305" spans="1:13" x14ac:dyDescent="0.3">
      <c r="A7305" t="s">
        <v>10</v>
      </c>
      <c r="B7305">
        <v>7304</v>
      </c>
      <c r="C7305" t="s">
        <v>341</v>
      </c>
      <c r="D7305" t="s">
        <v>12</v>
      </c>
      <c r="E7305">
        <v>2023</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2023</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2023</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2023</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2023</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2023</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2023</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2023</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2023</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2023</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2023</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2023</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2023</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2023</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2023</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2023</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2023</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2023</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2023</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2023</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2023</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2023</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2023</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2023</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2023</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2023</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2023</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2023</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2023</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2019</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2019</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2023</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2023</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2023</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2023</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2019</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2019</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2023</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2023</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2023</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2023</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2021</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2021</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2021</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2021</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2021</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2021</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2021</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2021</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2021</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2021</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2021</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2021</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2021</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2021</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2021</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2021</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2021</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2021</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2021</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2021</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2021</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2021</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2021</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2021</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2021</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2021</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2021</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2021</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2021</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2021</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2021</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2021</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2021</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2021</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2021</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2021</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2021</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2021</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2021</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2021</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2021</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2021</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2021</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2021</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2021</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2021</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2021</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2021</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2021</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2021</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2021</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2021</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2021</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2021</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2021</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2021</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2021</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2021</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2021</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2021</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2021</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2021</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2021</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2021</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2021</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2021</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2021</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2021</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2021</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2021</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2021</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2021</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2021</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2021</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2021</v>
      </c>
      <c r="F7420" t="s">
        <v>50</v>
      </c>
      <c r="G7420" t="s">
        <v>34</v>
      </c>
      <c r="H7420" t="s">
        <v>26</v>
      </c>
      <c r="I7420" t="s">
        <v>16</v>
      </c>
      <c r="J7420">
        <v>2.1220163E-2</v>
      </c>
      <c r="K7420">
        <v>16.75</v>
      </c>
      <c r="L7420">
        <v>55.129800000000003</v>
      </c>
      <c r="M7420">
        <v>4</v>
      </c>
    </row>
    <row r="7421" spans="1:13" x14ac:dyDescent="0.3">
      <c r="A7421" t="s">
        <v>17</v>
      </c>
      <c r="B7421">
        <v>7420</v>
      </c>
      <c r="C7421" t="s">
        <v>1083</v>
      </c>
      <c r="D7421" t="s">
        <v>61</v>
      </c>
      <c r="E7421">
        <v>2021</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2021</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2021</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2021</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2021</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2021</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2021</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2021</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2021</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2021</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2021</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2021</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2021</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2021</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2021</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2021</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2021</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2021</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2021</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2021</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2021</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2021</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2021</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2021</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2021</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2021</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2021</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2021</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2021</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2021</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2021</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2021</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2021</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2021</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2021</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2021</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2021</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2021</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2021</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2021</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2021</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2021</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2021</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2021</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2021</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2021</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2021</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2021</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2021</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2021</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2021</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2021</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2021</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2021</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2021</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2021</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2021</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2021</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2021</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2021</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2021</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2021</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2021</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2021</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2021</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2021</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2021</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2021</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2021</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2021</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2021</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2021</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2021</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2021</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2021</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2021</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2021</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2021</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2021</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2021</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2021</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2021</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2021</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2021</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2021</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2021</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2021</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2021</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2021</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2021</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2021</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2021</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2021</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2021</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2021</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2021</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2021</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2021</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2021</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2021</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2021</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2021</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2021</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2021</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2021</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2021</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2021</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2021</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2021</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2021</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2021</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2021</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2021</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2021</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2021</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2021</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2021</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2021</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2021</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2021</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2021</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2021</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2021</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2021</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2021</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2021</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2021</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2021</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2021</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2021</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2021</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2021</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2021</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2021</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2021</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2021</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2021</v>
      </c>
      <c r="F7557" t="s">
        <v>50</v>
      </c>
      <c r="G7557" t="s">
        <v>34</v>
      </c>
      <c r="H7557" t="s">
        <v>26</v>
      </c>
      <c r="I7557" t="s">
        <v>16</v>
      </c>
      <c r="J7557">
        <v>0</v>
      </c>
      <c r="K7557">
        <v>14.5</v>
      </c>
      <c r="L7557">
        <v>169.6448</v>
      </c>
      <c r="M7557">
        <v>4</v>
      </c>
    </row>
    <row r="7558" spans="1:13" x14ac:dyDescent="0.3">
      <c r="A7558" t="s">
        <v>10</v>
      </c>
      <c r="B7558">
        <v>7557</v>
      </c>
      <c r="C7558" t="s">
        <v>1054</v>
      </c>
      <c r="D7558" t="s">
        <v>12</v>
      </c>
      <c r="E7558">
        <v>2021</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2021</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2021</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2021</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2021</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2021</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2021</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2021</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2021</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2021</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2021</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2021</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2021</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2021</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2021</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2021</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2021</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2021</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2021</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2021</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2021</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2021</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2021</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2021</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2021</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2021</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2021</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2016</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2016</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2016</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2016</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2016</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2016</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2016</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2016</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2016</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2016</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2016</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2016</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2016</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2016</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2016</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2016</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2016</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2016</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2016</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2016</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2016</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2016</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2016</v>
      </c>
      <c r="F7607" t="s">
        <v>39</v>
      </c>
      <c r="G7607" t="s">
        <v>21</v>
      </c>
      <c r="H7607" t="s">
        <v>15</v>
      </c>
      <c r="I7607" t="s">
        <v>40</v>
      </c>
      <c r="J7607">
        <v>0.103752817</v>
      </c>
      <c r="K7607">
        <v>14.5</v>
      </c>
      <c r="L7607">
        <v>155.2022</v>
      </c>
      <c r="M7607">
        <v>4</v>
      </c>
    </row>
    <row r="7608" spans="1:13" x14ac:dyDescent="0.3">
      <c r="A7608" t="s">
        <v>17</v>
      </c>
      <c r="B7608">
        <v>7607</v>
      </c>
      <c r="C7608" t="s">
        <v>522</v>
      </c>
      <c r="D7608" t="s">
        <v>67</v>
      </c>
      <c r="E7608">
        <v>2016</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2016</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2016</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2016</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2016</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2016</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2016</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2016</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2016</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2016</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2016</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2016</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2016</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2016</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2016</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2016</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2016</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2016</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2016</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2016</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2016</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2016</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2016</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2016</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2016</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2016</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2016</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2016</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2016</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2016</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2016</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2016</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2016</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2016</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2016</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2016</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2016</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2016</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2016</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2016</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2016</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2016</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2016</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2016</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2016</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2016</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2016</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2016</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2016</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2016</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2016</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2016</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2016</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2016</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2016</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2016</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2016</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2016</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2016</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2016</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2016</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2016</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2016</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2016</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2016</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2016</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2016</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2016</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2016</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2016</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2016</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2016</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2016</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2016</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2016</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2016</v>
      </c>
      <c r="F7683" t="s">
        <v>39</v>
      </c>
      <c r="G7683" t="s">
        <v>21</v>
      </c>
      <c r="H7683" t="s">
        <v>30</v>
      </c>
      <c r="I7683" t="s">
        <v>40</v>
      </c>
      <c r="J7683">
        <v>1.2620241000000001E-2</v>
      </c>
      <c r="K7683">
        <v>17.5</v>
      </c>
      <c r="L7683">
        <v>144.81020000000001</v>
      </c>
      <c r="M7683">
        <v>4</v>
      </c>
    </row>
    <row r="7684" spans="1:13" x14ac:dyDescent="0.3">
      <c r="A7684" t="s">
        <v>10</v>
      </c>
      <c r="B7684">
        <v>7683</v>
      </c>
      <c r="C7684" t="s">
        <v>744</v>
      </c>
      <c r="D7684" t="s">
        <v>67</v>
      </c>
      <c r="E7684">
        <v>2016</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2016</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2016</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2016</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2016</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2016</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2016</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2016</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2016</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2016</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2016</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2016</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2016</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2016</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2016</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2016</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2016</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2016</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2016</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2016</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2016</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2016</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2016</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2016</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2016</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2016</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2016</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2016</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2016</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2016</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2016</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2016</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2016</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2016</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2016</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2016</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2016</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2016</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2016</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2016</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2016</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2016</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2016</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2016</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2016</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2016</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2016</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2016</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2018</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2018</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2018</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2018</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2018</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2018</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2018</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2018</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2018</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2018</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2018</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2018</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2018</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2018</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2018</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2018</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2018</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2018</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2018</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2018</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2018</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2018</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2018</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2018</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2018</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2018</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2018</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2018</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2018</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2018</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2018</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2018</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2018</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2018</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2018</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2018</v>
      </c>
      <c r="F7767" t="s">
        <v>29</v>
      </c>
      <c r="G7767" t="s">
        <v>21</v>
      </c>
      <c r="H7767" t="s">
        <v>30</v>
      </c>
      <c r="I7767" t="s">
        <v>16</v>
      </c>
      <c r="J7767">
        <v>0</v>
      </c>
      <c r="K7767">
        <v>16.2</v>
      </c>
      <c r="L7767">
        <v>100.57</v>
      </c>
      <c r="M7767">
        <v>4</v>
      </c>
    </row>
    <row r="7768" spans="1:13" x14ac:dyDescent="0.3">
      <c r="A7768" t="s">
        <v>17</v>
      </c>
      <c r="B7768">
        <v>7767</v>
      </c>
      <c r="C7768" t="s">
        <v>1261</v>
      </c>
      <c r="D7768" t="s">
        <v>28</v>
      </c>
      <c r="E7768">
        <v>2018</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2018</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2018</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2018</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2018</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2018</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2018</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2018</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2018</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2018</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2018</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2018</v>
      </c>
      <c r="F7779" t="s">
        <v>29</v>
      </c>
      <c r="G7779" t="s">
        <v>21</v>
      </c>
      <c r="H7779" t="s">
        <v>30</v>
      </c>
      <c r="I7779" t="s">
        <v>16</v>
      </c>
      <c r="J7779">
        <v>0</v>
      </c>
      <c r="K7779">
        <v>17.7</v>
      </c>
      <c r="L7779">
        <v>182.5292</v>
      </c>
      <c r="M7779">
        <v>4</v>
      </c>
    </row>
    <row r="7780" spans="1:13" x14ac:dyDescent="0.3">
      <c r="A7780" t="s">
        <v>17</v>
      </c>
      <c r="B7780">
        <v>7779</v>
      </c>
      <c r="C7780" t="s">
        <v>227</v>
      </c>
      <c r="D7780" t="s">
        <v>67</v>
      </c>
      <c r="E7780">
        <v>2018</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2018</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2018</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2018</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2018</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2018</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2018</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2018</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2018</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2018</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2018</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2018</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2018</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2018</v>
      </c>
      <c r="F7793" t="s">
        <v>29</v>
      </c>
      <c r="G7793" t="s">
        <v>21</v>
      </c>
      <c r="H7793" t="s">
        <v>30</v>
      </c>
      <c r="I7793" t="s">
        <v>16</v>
      </c>
      <c r="J7793">
        <v>0</v>
      </c>
      <c r="K7793">
        <v>17.5</v>
      </c>
      <c r="L7793">
        <v>258.3304</v>
      </c>
      <c r="M7793">
        <v>4</v>
      </c>
    </row>
    <row r="7794" spans="1:13" x14ac:dyDescent="0.3">
      <c r="A7794" t="s">
        <v>17</v>
      </c>
      <c r="B7794">
        <v>7793</v>
      </c>
      <c r="C7794" t="s">
        <v>846</v>
      </c>
      <c r="D7794" t="s">
        <v>24</v>
      </c>
      <c r="E7794">
        <v>2018</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2018</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2018</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2018</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2018</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2018</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2018</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2018</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2018</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2018</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2018</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2018</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2018</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2018</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2018</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2018</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2018</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2018</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2018</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2018</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2018</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2018</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2018</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2018</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2018</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2018</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2018</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2018</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2018</v>
      </c>
      <c r="F7822" t="s">
        <v>29</v>
      </c>
      <c r="G7822" t="s">
        <v>21</v>
      </c>
      <c r="H7822" t="s">
        <v>30</v>
      </c>
      <c r="I7822" t="s">
        <v>16</v>
      </c>
      <c r="J7822">
        <v>5.20165E-2</v>
      </c>
      <c r="K7822">
        <v>18.850000000000001</v>
      </c>
      <c r="L7822">
        <v>190.38460000000001</v>
      </c>
      <c r="M7822">
        <v>4</v>
      </c>
    </row>
    <row r="7823" spans="1:13" x14ac:dyDescent="0.3">
      <c r="A7823" t="s">
        <v>17</v>
      </c>
      <c r="B7823">
        <v>7822</v>
      </c>
      <c r="C7823" t="s">
        <v>473</v>
      </c>
      <c r="D7823" t="s">
        <v>19</v>
      </c>
      <c r="E7823">
        <v>2018</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2018</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2018</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2018</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2018</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2018</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2018</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2018</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2018</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2018</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2018</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2018</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2018</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2018</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2018</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2018</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2018</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2018</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2018</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2018</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2018</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2018</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2018</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2018</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2018</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2018</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2018</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2018</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2018</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2018</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2018</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2018</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2018</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2018</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2018</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2018</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2018</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2018</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2018</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2018</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2018</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2018</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2018</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2018</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2018</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2018</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2018</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2018</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2018</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2018</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2018</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2018</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2018</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2018</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2018</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2018</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2018</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2018</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2018</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2018</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2018</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2018</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2018</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2018</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2018</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2018</v>
      </c>
      <c r="F7888" t="s">
        <v>29</v>
      </c>
      <c r="G7888" t="s">
        <v>21</v>
      </c>
      <c r="H7888" t="s">
        <v>30</v>
      </c>
      <c r="I7888" t="s">
        <v>16</v>
      </c>
      <c r="J7888">
        <v>3.7201627000000001E-2</v>
      </c>
      <c r="K7888">
        <v>15.7</v>
      </c>
      <c r="L7888">
        <v>181.76339999999999</v>
      </c>
      <c r="M7888">
        <v>4</v>
      </c>
    </row>
    <row r="7889" spans="1:13" x14ac:dyDescent="0.3">
      <c r="A7889" t="s">
        <v>17</v>
      </c>
      <c r="B7889">
        <v>7888</v>
      </c>
      <c r="C7889" t="s">
        <v>31</v>
      </c>
      <c r="D7889" t="s">
        <v>32</v>
      </c>
      <c r="E7889">
        <v>2018</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2018</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2018</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2018</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2018</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2018</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2018</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2018</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2018</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2018</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2018</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2018</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2018</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2018</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2018</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2018</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2018</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2018</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2018</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2018</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2018</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2018</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2018</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2018</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2018</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2018</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2018</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2018</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2018</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2018</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2018</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2018</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2018</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2018</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2018</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2018</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2018</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2018</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2018</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2018</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2018</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2018</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2018</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2018</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2018</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2018</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2018</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2018</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2018</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2018</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2018</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2018</v>
      </c>
      <c r="F7940" t="s">
        <v>29</v>
      </c>
      <c r="G7940" t="s">
        <v>21</v>
      </c>
      <c r="H7940" t="s">
        <v>30</v>
      </c>
      <c r="I7940" t="s">
        <v>16</v>
      </c>
      <c r="J7940">
        <v>0.1449202</v>
      </c>
      <c r="K7940">
        <v>7.59</v>
      </c>
      <c r="L7940">
        <v>174.708</v>
      </c>
      <c r="M7940">
        <v>4</v>
      </c>
    </row>
    <row r="7941" spans="1:13" x14ac:dyDescent="0.3">
      <c r="A7941" t="s">
        <v>10</v>
      </c>
      <c r="B7941">
        <v>7940</v>
      </c>
      <c r="C7941" t="s">
        <v>1009</v>
      </c>
      <c r="D7941" t="s">
        <v>12</v>
      </c>
      <c r="E7941">
        <v>2018</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2018</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2018</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2018</v>
      </c>
      <c r="F7944" t="s">
        <v>29</v>
      </c>
      <c r="G7944" t="s">
        <v>21</v>
      </c>
      <c r="H7944" t="s">
        <v>30</v>
      </c>
      <c r="I7944" t="s">
        <v>16</v>
      </c>
      <c r="J7944">
        <v>0</v>
      </c>
      <c r="K7944">
        <v>10.1</v>
      </c>
      <c r="L7944">
        <v>225.1088</v>
      </c>
      <c r="M7944">
        <v>4</v>
      </c>
    </row>
    <row r="7945" spans="1:13" x14ac:dyDescent="0.3">
      <c r="A7945" t="s">
        <v>10</v>
      </c>
      <c r="B7945">
        <v>7944</v>
      </c>
      <c r="C7945" t="s">
        <v>280</v>
      </c>
      <c r="D7945" t="s">
        <v>12</v>
      </c>
      <c r="E7945">
        <v>2018</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2018</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2018</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2018</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2018</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2018</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2018</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2018</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2018</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2018</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2018</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2018</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2018</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2018</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2018</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2018</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2018</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2018</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2018</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2018</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2018</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2018</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2018</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2018</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2018</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2018</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2018</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2018</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2018</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2018</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2018</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2024</v>
      </c>
      <c r="F7976" t="s">
        <v>20</v>
      </c>
      <c r="G7976" t="s">
        <v>21</v>
      </c>
      <c r="H7976" t="s">
        <v>15</v>
      </c>
      <c r="I7976" t="s">
        <v>22</v>
      </c>
      <c r="J7976">
        <v>0</v>
      </c>
      <c r="K7976">
        <v>16.25</v>
      </c>
      <c r="L7976">
        <v>90.2804</v>
      </c>
      <c r="M7976">
        <v>4</v>
      </c>
    </row>
    <row r="7977" spans="1:13" x14ac:dyDescent="0.3">
      <c r="A7977" t="s">
        <v>17</v>
      </c>
      <c r="B7977">
        <v>7976</v>
      </c>
      <c r="C7977" t="s">
        <v>1105</v>
      </c>
      <c r="D7977" t="s">
        <v>67</v>
      </c>
      <c r="E7977">
        <v>2024</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2024</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2024</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2024</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2024</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2024</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2024</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2024</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2024</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2024</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2024</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2024</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2024</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2024</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2024</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2024</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2024</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2024</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2024</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2024</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2024</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2024</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2024</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2024</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2024</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2024</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2024</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2024</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2024</v>
      </c>
      <c r="F8005" t="s">
        <v>20</v>
      </c>
      <c r="G8005" t="s">
        <v>21</v>
      </c>
      <c r="H8005" t="s">
        <v>15</v>
      </c>
      <c r="I8005" t="s">
        <v>22</v>
      </c>
      <c r="J8005">
        <v>0.15202435</v>
      </c>
      <c r="K8005">
        <v>7</v>
      </c>
      <c r="L8005">
        <v>106.628</v>
      </c>
      <c r="M8005">
        <v>4</v>
      </c>
    </row>
    <row r="8006" spans="1:13" x14ac:dyDescent="0.3">
      <c r="A8006" t="s">
        <v>17</v>
      </c>
      <c r="B8006">
        <v>8005</v>
      </c>
      <c r="C8006" t="s">
        <v>1142</v>
      </c>
      <c r="D8006" t="s">
        <v>28</v>
      </c>
      <c r="E8006">
        <v>2024</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2024</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2024</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2024</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2024</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2024</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2024</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2024</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2024</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2024</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2024</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2024</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2024</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2024</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2024</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2024</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2024</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2024</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2024</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2024</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2024</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2024</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2024</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2024</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2024</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2024</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2024</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2024</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2024</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2024</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2024</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2024</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2024</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2024</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2024</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2024</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2024</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2024</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2024</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2024</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2024</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2024</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2024</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2024</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2024</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2024</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2024</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2024</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2024</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2024</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2024</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2024</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2024</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2024</v>
      </c>
      <c r="F8059" t="s">
        <v>20</v>
      </c>
      <c r="G8059" t="s">
        <v>21</v>
      </c>
      <c r="H8059" t="s">
        <v>15</v>
      </c>
      <c r="I8059" t="s">
        <v>22</v>
      </c>
      <c r="J8059">
        <v>0</v>
      </c>
      <c r="K8059">
        <v>5.51</v>
      </c>
      <c r="L8059">
        <v>98.9726</v>
      </c>
      <c r="M8059">
        <v>4</v>
      </c>
    </row>
    <row r="8060" spans="1:13" x14ac:dyDescent="0.3">
      <c r="A8060" t="s">
        <v>17</v>
      </c>
      <c r="B8060">
        <v>8059</v>
      </c>
      <c r="C8060" t="s">
        <v>1362</v>
      </c>
      <c r="D8060" t="s">
        <v>19</v>
      </c>
      <c r="E8060">
        <v>2024</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2024</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2024</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2024</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2024</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2024</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2024</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2024</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2024</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2024</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2024</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2024</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2024</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2024</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2024</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2024</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2024</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2024</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2024</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2024</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2024</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2024</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2024</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2024</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2024</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2024</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2024</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2024</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2024</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2024</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2024</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2024</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2024</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2024</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2024</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2024</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2024</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2024</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2024</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2024</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2024</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2024</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2024</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2024</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2024</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2024</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2024</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2024</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2024</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2024</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2024</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2024</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2024</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2024</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2024</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2024</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2024</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2024</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2024</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2024</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2024</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2024</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2024</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2024</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2024</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2024</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2024</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2024</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2024</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2024</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2024</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2024</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2024</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2024</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2024</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2024</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2024</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2024</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2024</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2024</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2024</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2024</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2024</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2024</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2024</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2024</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2024</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2024</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2024</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2024</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2024</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2024</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2024</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2024</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2024</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2024</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2024</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2024</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2024</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2024</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2024</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2024</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2024</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2024</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2024</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2024</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2024</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2024</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2024</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2024</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2024</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2024</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2024</v>
      </c>
      <c r="F8172" t="s">
        <v>20</v>
      </c>
      <c r="G8172" t="s">
        <v>21</v>
      </c>
      <c r="H8172" t="s">
        <v>15</v>
      </c>
      <c r="I8172" t="s">
        <v>22</v>
      </c>
      <c r="J8172">
        <v>0</v>
      </c>
      <c r="K8172">
        <v>13.65</v>
      </c>
      <c r="L8172">
        <v>186.024</v>
      </c>
      <c r="M8172">
        <v>4</v>
      </c>
    </row>
    <row r="8173" spans="1:13" x14ac:dyDescent="0.3">
      <c r="A8173" t="s">
        <v>10</v>
      </c>
      <c r="B8173">
        <v>8172</v>
      </c>
      <c r="C8173" t="s">
        <v>124</v>
      </c>
      <c r="D8173" t="s">
        <v>67</v>
      </c>
      <c r="E8173">
        <v>2024</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2024</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2024</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2024</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2024</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2024</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2024</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2024</v>
      </c>
      <c r="F8180" t="s">
        <v>20</v>
      </c>
      <c r="G8180" t="s">
        <v>21</v>
      </c>
      <c r="H8180" t="s">
        <v>15</v>
      </c>
      <c r="I8180" t="s">
        <v>22</v>
      </c>
      <c r="J8180">
        <v>0</v>
      </c>
      <c r="K8180">
        <v>10.195</v>
      </c>
      <c r="L8180">
        <v>139.5838</v>
      </c>
      <c r="M8180">
        <v>4</v>
      </c>
    </row>
    <row r="8181" spans="1:13" x14ac:dyDescent="0.3">
      <c r="A8181" t="s">
        <v>10</v>
      </c>
      <c r="B8181">
        <v>8180</v>
      </c>
      <c r="C8181" t="s">
        <v>189</v>
      </c>
      <c r="D8181" t="s">
        <v>24</v>
      </c>
      <c r="E8181">
        <v>2024</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2024</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2024</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2024</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2024</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2024</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2024</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2024</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2024</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2024</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2024</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2024</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2024</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2024</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2024</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2024</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2024</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2024</v>
      </c>
      <c r="F8198" t="s">
        <v>20</v>
      </c>
      <c r="G8198" t="s">
        <v>21</v>
      </c>
      <c r="H8198" t="s">
        <v>15</v>
      </c>
      <c r="I8198" t="s">
        <v>22</v>
      </c>
      <c r="J8198">
        <v>0.122019744</v>
      </c>
      <c r="K8198">
        <v>20.7</v>
      </c>
      <c r="L8198">
        <v>117.7466</v>
      </c>
      <c r="M8198">
        <v>4</v>
      </c>
    </row>
    <row r="8199" spans="1:13" x14ac:dyDescent="0.3">
      <c r="A8199" t="s">
        <v>10</v>
      </c>
      <c r="B8199">
        <v>8198</v>
      </c>
      <c r="C8199" t="s">
        <v>733</v>
      </c>
      <c r="D8199" t="s">
        <v>12</v>
      </c>
      <c r="E8199">
        <v>2024</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2024</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2024</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2024</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2024</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2024</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2024</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2024</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2024</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2024</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2024</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2024</v>
      </c>
      <c r="F8210" t="s">
        <v>20</v>
      </c>
      <c r="G8210" t="s">
        <v>21</v>
      </c>
      <c r="H8210" t="s">
        <v>15</v>
      </c>
      <c r="I8210" t="s">
        <v>22</v>
      </c>
      <c r="J8210">
        <v>0</v>
      </c>
      <c r="K8210">
        <v>19.2</v>
      </c>
      <c r="L8210">
        <v>184.595</v>
      </c>
      <c r="M8210">
        <v>4</v>
      </c>
    </row>
    <row r="8211" spans="1:13" x14ac:dyDescent="0.3">
      <c r="A8211" t="s">
        <v>10</v>
      </c>
      <c r="B8211">
        <v>8210</v>
      </c>
      <c r="C8211" t="s">
        <v>620</v>
      </c>
      <c r="D8211" t="s">
        <v>12</v>
      </c>
      <c r="E8211">
        <v>2024</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2024</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2024</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2024</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2024</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2024</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2024</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2024</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2024</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2024</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2024</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2024</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2024</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2024</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2024</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2024</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2024</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2024</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2024</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2024</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2024</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2024</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2024</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2024</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2024</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2024</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2024</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2024</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2024</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2024</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2024</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2024</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2024</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2024</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2024</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2024</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2024</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2022</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2022</v>
      </c>
      <c r="F8249" t="s">
        <v>45</v>
      </c>
      <c r="G8249" t="s">
        <v>21</v>
      </c>
      <c r="H8249" t="s">
        <v>15</v>
      </c>
      <c r="I8249" t="s">
        <v>46</v>
      </c>
      <c r="J8249">
        <v>0</v>
      </c>
      <c r="L8249">
        <v>87.685599999999994</v>
      </c>
      <c r="M8249">
        <v>4</v>
      </c>
    </row>
    <row r="8250" spans="1:13" x14ac:dyDescent="0.3">
      <c r="A8250" t="s">
        <v>17</v>
      </c>
      <c r="B8250">
        <v>8249</v>
      </c>
      <c r="C8250" t="s">
        <v>1441</v>
      </c>
      <c r="D8250" t="s">
        <v>12</v>
      </c>
      <c r="E8250">
        <v>2022</v>
      </c>
      <c r="F8250" t="s">
        <v>45</v>
      </c>
      <c r="G8250" t="s">
        <v>21</v>
      </c>
      <c r="H8250" t="s">
        <v>15</v>
      </c>
      <c r="I8250" t="s">
        <v>46</v>
      </c>
      <c r="J8250">
        <v>2.7183141000000001E-2</v>
      </c>
      <c r="L8250">
        <v>99.7042</v>
      </c>
      <c r="M8250">
        <v>4</v>
      </c>
    </row>
    <row r="8251" spans="1:13" x14ac:dyDescent="0.3">
      <c r="A8251" t="s">
        <v>17</v>
      </c>
      <c r="B8251">
        <v>8250</v>
      </c>
      <c r="C8251" t="s">
        <v>718</v>
      </c>
      <c r="D8251" t="s">
        <v>19</v>
      </c>
      <c r="E8251">
        <v>2022</v>
      </c>
      <c r="F8251" t="s">
        <v>45</v>
      </c>
      <c r="G8251" t="s">
        <v>21</v>
      </c>
      <c r="H8251" t="s">
        <v>15</v>
      </c>
      <c r="I8251" t="s">
        <v>46</v>
      </c>
      <c r="J8251">
        <v>0</v>
      </c>
      <c r="L8251">
        <v>64.216800000000006</v>
      </c>
      <c r="M8251">
        <v>4</v>
      </c>
    </row>
    <row r="8252" spans="1:13" x14ac:dyDescent="0.3">
      <c r="A8252" t="s">
        <v>17</v>
      </c>
      <c r="B8252">
        <v>8251</v>
      </c>
      <c r="C8252" t="s">
        <v>1146</v>
      </c>
      <c r="D8252" t="s">
        <v>19</v>
      </c>
      <c r="E8252">
        <v>2022</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2022</v>
      </c>
      <c r="F8253" t="s">
        <v>45</v>
      </c>
      <c r="G8253" t="s">
        <v>21</v>
      </c>
      <c r="H8253" t="s">
        <v>15</v>
      </c>
      <c r="I8253" t="s">
        <v>46</v>
      </c>
      <c r="J8253">
        <v>0.102941345</v>
      </c>
      <c r="L8253">
        <v>171.2448</v>
      </c>
      <c r="M8253">
        <v>4</v>
      </c>
    </row>
    <row r="8254" spans="1:13" x14ac:dyDescent="0.3">
      <c r="A8254" t="s">
        <v>17</v>
      </c>
      <c r="B8254">
        <v>8253</v>
      </c>
      <c r="C8254" t="s">
        <v>75</v>
      </c>
      <c r="D8254" t="s">
        <v>42</v>
      </c>
      <c r="E8254">
        <v>2022</v>
      </c>
      <c r="F8254" t="s">
        <v>45</v>
      </c>
      <c r="G8254" t="s">
        <v>21</v>
      </c>
      <c r="H8254" t="s">
        <v>15</v>
      </c>
      <c r="I8254" t="s">
        <v>46</v>
      </c>
      <c r="J8254">
        <v>8.0249973000000002E-2</v>
      </c>
      <c r="L8254">
        <v>168.679</v>
      </c>
      <c r="M8254">
        <v>4</v>
      </c>
    </row>
    <row r="8255" spans="1:13" x14ac:dyDescent="0.3">
      <c r="A8255" t="s">
        <v>17</v>
      </c>
      <c r="B8255">
        <v>8254</v>
      </c>
      <c r="C8255" t="s">
        <v>1070</v>
      </c>
      <c r="D8255" t="s">
        <v>42</v>
      </c>
      <c r="E8255">
        <v>2022</v>
      </c>
      <c r="F8255" t="s">
        <v>45</v>
      </c>
      <c r="G8255" t="s">
        <v>21</v>
      </c>
      <c r="H8255" t="s">
        <v>15</v>
      </c>
      <c r="I8255" t="s">
        <v>46</v>
      </c>
      <c r="J8255">
        <v>6.0888513999999998E-2</v>
      </c>
      <c r="L8255">
        <v>130.1968</v>
      </c>
      <c r="M8255">
        <v>4</v>
      </c>
    </row>
    <row r="8256" spans="1:13" x14ac:dyDescent="0.3">
      <c r="A8256" t="s">
        <v>17</v>
      </c>
      <c r="B8256">
        <v>8255</v>
      </c>
      <c r="C8256" t="s">
        <v>1526</v>
      </c>
      <c r="D8256" t="s">
        <v>54</v>
      </c>
      <c r="E8256">
        <v>2022</v>
      </c>
      <c r="F8256" t="s">
        <v>45</v>
      </c>
      <c r="G8256" t="s">
        <v>21</v>
      </c>
      <c r="H8256" t="s">
        <v>15</v>
      </c>
      <c r="I8256" t="s">
        <v>46</v>
      </c>
      <c r="J8256">
        <v>3.2024658999999997E-2</v>
      </c>
      <c r="L8256">
        <v>62.7194</v>
      </c>
      <c r="M8256">
        <v>4</v>
      </c>
    </row>
    <row r="8257" spans="1:13" x14ac:dyDescent="0.3">
      <c r="A8257" t="s">
        <v>17</v>
      </c>
      <c r="B8257">
        <v>8256</v>
      </c>
      <c r="C8257" t="s">
        <v>90</v>
      </c>
      <c r="D8257" t="s">
        <v>64</v>
      </c>
      <c r="E8257">
        <v>2022</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2022</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2022</v>
      </c>
      <c r="F8259" t="s">
        <v>45</v>
      </c>
      <c r="G8259" t="s">
        <v>21</v>
      </c>
      <c r="H8259" t="s">
        <v>15</v>
      </c>
      <c r="I8259" t="s">
        <v>46</v>
      </c>
      <c r="J8259">
        <v>7.4830794000000006E-2</v>
      </c>
      <c r="L8259">
        <v>125.9046</v>
      </c>
      <c r="M8259">
        <v>4</v>
      </c>
    </row>
    <row r="8260" spans="1:13" x14ac:dyDescent="0.3">
      <c r="A8260" t="s">
        <v>17</v>
      </c>
      <c r="B8260">
        <v>8259</v>
      </c>
      <c r="C8260" t="s">
        <v>920</v>
      </c>
      <c r="D8260" t="s">
        <v>32</v>
      </c>
      <c r="E8260">
        <v>2022</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2022</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2022</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2022</v>
      </c>
      <c r="F8263" t="s">
        <v>45</v>
      </c>
      <c r="G8263" t="s">
        <v>21</v>
      </c>
      <c r="H8263" t="s">
        <v>15</v>
      </c>
      <c r="I8263" t="s">
        <v>46</v>
      </c>
      <c r="J8263">
        <v>6.0405783999999997E-2</v>
      </c>
      <c r="L8263">
        <v>234.5616</v>
      </c>
      <c r="M8263">
        <v>4</v>
      </c>
    </row>
    <row r="8264" spans="1:13" x14ac:dyDescent="0.3">
      <c r="A8264" t="s">
        <v>17</v>
      </c>
      <c r="B8264">
        <v>8263</v>
      </c>
      <c r="C8264" t="s">
        <v>681</v>
      </c>
      <c r="D8264" t="s">
        <v>95</v>
      </c>
      <c r="E8264">
        <v>2022</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2022</v>
      </c>
      <c r="F8265" t="s">
        <v>45</v>
      </c>
      <c r="G8265" t="s">
        <v>21</v>
      </c>
      <c r="H8265" t="s">
        <v>15</v>
      </c>
      <c r="I8265" t="s">
        <v>46</v>
      </c>
      <c r="J8265">
        <v>8.2602126999999997E-2</v>
      </c>
      <c r="L8265">
        <v>120.9756</v>
      </c>
      <c r="M8265">
        <v>4</v>
      </c>
    </row>
    <row r="8266" spans="1:13" x14ac:dyDescent="0.3">
      <c r="A8266" t="s">
        <v>17</v>
      </c>
      <c r="B8266">
        <v>8265</v>
      </c>
      <c r="C8266" t="s">
        <v>453</v>
      </c>
      <c r="D8266" t="s">
        <v>95</v>
      </c>
      <c r="E8266">
        <v>2022</v>
      </c>
      <c r="F8266" t="s">
        <v>45</v>
      </c>
      <c r="G8266" t="s">
        <v>21</v>
      </c>
      <c r="H8266" t="s">
        <v>15</v>
      </c>
      <c r="I8266" t="s">
        <v>46</v>
      </c>
      <c r="J8266">
        <v>3.5239270000000003E-2</v>
      </c>
      <c r="L8266">
        <v>231.601</v>
      </c>
      <c r="M8266">
        <v>4</v>
      </c>
    </row>
    <row r="8267" spans="1:13" x14ac:dyDescent="0.3">
      <c r="A8267" t="s">
        <v>17</v>
      </c>
      <c r="B8267">
        <v>8266</v>
      </c>
      <c r="C8267" t="s">
        <v>283</v>
      </c>
      <c r="D8267" t="s">
        <v>95</v>
      </c>
      <c r="E8267">
        <v>2022</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2022</v>
      </c>
      <c r="F8268" t="s">
        <v>45</v>
      </c>
      <c r="G8268" t="s">
        <v>21</v>
      </c>
      <c r="H8268" t="s">
        <v>15</v>
      </c>
      <c r="I8268" t="s">
        <v>46</v>
      </c>
      <c r="J8268">
        <v>0</v>
      </c>
      <c r="L8268">
        <v>100.1384</v>
      </c>
      <c r="M8268">
        <v>4</v>
      </c>
    </row>
    <row r="8269" spans="1:13" x14ac:dyDescent="0.3">
      <c r="A8269" t="s">
        <v>17</v>
      </c>
      <c r="B8269">
        <v>8268</v>
      </c>
      <c r="C8269" t="s">
        <v>1471</v>
      </c>
      <c r="D8269" t="s">
        <v>95</v>
      </c>
      <c r="E8269">
        <v>2022</v>
      </c>
      <c r="F8269" t="s">
        <v>45</v>
      </c>
      <c r="G8269" t="s">
        <v>21</v>
      </c>
      <c r="H8269" t="s">
        <v>15</v>
      </c>
      <c r="I8269" t="s">
        <v>46</v>
      </c>
      <c r="J8269">
        <v>9.3649570000000001E-3</v>
      </c>
      <c r="L8269">
        <v>74.238</v>
      </c>
      <c r="M8269">
        <v>4</v>
      </c>
    </row>
    <row r="8270" spans="1:13" x14ac:dyDescent="0.3">
      <c r="A8270" t="s">
        <v>17</v>
      </c>
      <c r="B8270">
        <v>8269</v>
      </c>
      <c r="C8270" t="s">
        <v>613</v>
      </c>
      <c r="D8270" t="s">
        <v>57</v>
      </c>
      <c r="E8270">
        <v>2022</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2022</v>
      </c>
      <c r="F8271" t="s">
        <v>45</v>
      </c>
      <c r="G8271" t="s">
        <v>21</v>
      </c>
      <c r="H8271" t="s">
        <v>15</v>
      </c>
      <c r="I8271" t="s">
        <v>46</v>
      </c>
      <c r="J8271">
        <v>1.5834379999999999E-2</v>
      </c>
      <c r="L8271">
        <v>228.5668</v>
      </c>
      <c r="M8271">
        <v>4</v>
      </c>
    </row>
    <row r="8272" spans="1:13" x14ac:dyDescent="0.3">
      <c r="A8272" t="s">
        <v>17</v>
      </c>
      <c r="B8272">
        <v>8271</v>
      </c>
      <c r="C8272" t="s">
        <v>1364</v>
      </c>
      <c r="D8272" t="s">
        <v>57</v>
      </c>
      <c r="E8272">
        <v>2022</v>
      </c>
      <c r="F8272" t="s">
        <v>45</v>
      </c>
      <c r="G8272" t="s">
        <v>21</v>
      </c>
      <c r="H8272" t="s">
        <v>15</v>
      </c>
      <c r="I8272" t="s">
        <v>46</v>
      </c>
      <c r="J8272">
        <v>4.8545853E-2</v>
      </c>
      <c r="L8272">
        <v>60.119399999999999</v>
      </c>
      <c r="M8272">
        <v>4</v>
      </c>
    </row>
    <row r="8273" spans="1:13" x14ac:dyDescent="0.3">
      <c r="A8273" t="s">
        <v>17</v>
      </c>
      <c r="B8273">
        <v>8272</v>
      </c>
      <c r="C8273" t="s">
        <v>970</v>
      </c>
      <c r="D8273" t="s">
        <v>74</v>
      </c>
      <c r="E8273">
        <v>2022</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2022</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2022</v>
      </c>
      <c r="F8275" t="s">
        <v>45</v>
      </c>
      <c r="G8275" t="s">
        <v>21</v>
      </c>
      <c r="H8275" t="s">
        <v>15</v>
      </c>
      <c r="I8275" t="s">
        <v>46</v>
      </c>
      <c r="J8275">
        <v>0.120663214</v>
      </c>
      <c r="L8275">
        <v>95.677800000000005</v>
      </c>
      <c r="M8275">
        <v>4</v>
      </c>
    </row>
    <row r="8276" spans="1:13" x14ac:dyDescent="0.3">
      <c r="A8276" t="s">
        <v>17</v>
      </c>
      <c r="B8276">
        <v>8275</v>
      </c>
      <c r="C8276" t="s">
        <v>1545</v>
      </c>
      <c r="D8276" t="s">
        <v>28</v>
      </c>
      <c r="E8276">
        <v>2022</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2022</v>
      </c>
      <c r="F8277" t="s">
        <v>45</v>
      </c>
      <c r="G8277" t="s">
        <v>21</v>
      </c>
      <c r="H8277" t="s">
        <v>15</v>
      </c>
      <c r="I8277" t="s">
        <v>46</v>
      </c>
      <c r="J8277">
        <v>7.2838380999999994E-2</v>
      </c>
      <c r="L8277">
        <v>155.2972</v>
      </c>
      <c r="M8277">
        <v>4</v>
      </c>
    </row>
    <row r="8278" spans="1:13" x14ac:dyDescent="0.3">
      <c r="A8278" t="s">
        <v>17</v>
      </c>
      <c r="B8278">
        <v>8277</v>
      </c>
      <c r="C8278" t="s">
        <v>926</v>
      </c>
      <c r="D8278" t="s">
        <v>28</v>
      </c>
      <c r="E8278">
        <v>2022</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2022</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2022</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2022</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2022</v>
      </c>
      <c r="F8282" t="s">
        <v>45</v>
      </c>
      <c r="G8282" t="s">
        <v>21</v>
      </c>
      <c r="H8282" t="s">
        <v>15</v>
      </c>
      <c r="I8282" t="s">
        <v>46</v>
      </c>
      <c r="J8282">
        <v>0.123449671</v>
      </c>
      <c r="L8282">
        <v>89.748800000000003</v>
      </c>
      <c r="M8282">
        <v>4</v>
      </c>
    </row>
    <row r="8283" spans="1:13" x14ac:dyDescent="0.3">
      <c r="A8283" t="s">
        <v>17</v>
      </c>
      <c r="B8283">
        <v>8282</v>
      </c>
      <c r="C8283" t="s">
        <v>97</v>
      </c>
      <c r="D8283" t="s">
        <v>28</v>
      </c>
      <c r="E8283">
        <v>2022</v>
      </c>
      <c r="F8283" t="s">
        <v>45</v>
      </c>
      <c r="G8283" t="s">
        <v>21</v>
      </c>
      <c r="H8283" t="s">
        <v>15</v>
      </c>
      <c r="I8283" t="s">
        <v>46</v>
      </c>
      <c r="J8283">
        <v>2.4047319000000001E-2</v>
      </c>
      <c r="L8283">
        <v>115.515</v>
      </c>
      <c r="M8283">
        <v>4</v>
      </c>
    </row>
    <row r="8284" spans="1:13" x14ac:dyDescent="0.3">
      <c r="A8284" t="s">
        <v>17</v>
      </c>
      <c r="B8284">
        <v>8283</v>
      </c>
      <c r="C8284" t="s">
        <v>875</v>
      </c>
      <c r="D8284" t="s">
        <v>28</v>
      </c>
      <c r="E8284">
        <v>2022</v>
      </c>
      <c r="F8284" t="s">
        <v>45</v>
      </c>
      <c r="G8284" t="s">
        <v>21</v>
      </c>
      <c r="H8284" t="s">
        <v>15</v>
      </c>
      <c r="I8284" t="s">
        <v>46</v>
      </c>
      <c r="J8284">
        <v>6.2724116999999996E-2</v>
      </c>
      <c r="L8284">
        <v>100.57</v>
      </c>
      <c r="M8284">
        <v>4</v>
      </c>
    </row>
    <row r="8285" spans="1:13" x14ac:dyDescent="0.3">
      <c r="A8285" t="s">
        <v>17</v>
      </c>
      <c r="B8285">
        <v>8284</v>
      </c>
      <c r="C8285" t="s">
        <v>371</v>
      </c>
      <c r="D8285" t="s">
        <v>67</v>
      </c>
      <c r="E8285">
        <v>2022</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2022</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2022</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2022</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2022</v>
      </c>
      <c r="F8289" t="s">
        <v>45</v>
      </c>
      <c r="G8289" t="s">
        <v>21</v>
      </c>
      <c r="H8289" t="s">
        <v>15</v>
      </c>
      <c r="I8289" t="s">
        <v>46</v>
      </c>
      <c r="J8289">
        <v>5.3211728E-2</v>
      </c>
      <c r="L8289">
        <v>177.6002</v>
      </c>
      <c r="M8289">
        <v>4</v>
      </c>
    </row>
    <row r="8290" spans="1:13" x14ac:dyDescent="0.3">
      <c r="A8290" t="s">
        <v>17</v>
      </c>
      <c r="B8290">
        <v>8289</v>
      </c>
      <c r="C8290" t="s">
        <v>535</v>
      </c>
      <c r="D8290" t="s">
        <v>67</v>
      </c>
      <c r="E8290">
        <v>2022</v>
      </c>
      <c r="F8290" t="s">
        <v>45</v>
      </c>
      <c r="G8290" t="s">
        <v>21</v>
      </c>
      <c r="H8290" t="s">
        <v>15</v>
      </c>
      <c r="I8290" t="s">
        <v>46</v>
      </c>
      <c r="J8290">
        <v>0.101281</v>
      </c>
      <c r="L8290">
        <v>55.095599999999997</v>
      </c>
      <c r="M8290">
        <v>4</v>
      </c>
    </row>
    <row r="8291" spans="1:13" x14ac:dyDescent="0.3">
      <c r="A8291" t="s">
        <v>17</v>
      </c>
      <c r="B8291">
        <v>8290</v>
      </c>
      <c r="C8291" t="s">
        <v>845</v>
      </c>
      <c r="D8291" t="s">
        <v>67</v>
      </c>
      <c r="E8291">
        <v>2022</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2022</v>
      </c>
      <c r="F8292" t="s">
        <v>45</v>
      </c>
      <c r="G8292" t="s">
        <v>21</v>
      </c>
      <c r="H8292" t="s">
        <v>15</v>
      </c>
      <c r="I8292" t="s">
        <v>46</v>
      </c>
      <c r="J8292">
        <v>7.4265815999999998E-2</v>
      </c>
      <c r="L8292">
        <v>109.5228</v>
      </c>
      <c r="M8292">
        <v>4</v>
      </c>
    </row>
    <row r="8293" spans="1:13" x14ac:dyDescent="0.3">
      <c r="A8293" t="s">
        <v>17</v>
      </c>
      <c r="B8293">
        <v>8292</v>
      </c>
      <c r="C8293" t="s">
        <v>505</v>
      </c>
      <c r="D8293" t="s">
        <v>67</v>
      </c>
      <c r="E8293">
        <v>2022</v>
      </c>
      <c r="F8293" t="s">
        <v>45</v>
      </c>
      <c r="G8293" t="s">
        <v>21</v>
      </c>
      <c r="H8293" t="s">
        <v>15</v>
      </c>
      <c r="I8293" t="s">
        <v>46</v>
      </c>
      <c r="J8293">
        <v>3.1743707000000003E-2</v>
      </c>
      <c r="L8293">
        <v>179.1344</v>
      </c>
      <c r="M8293">
        <v>4</v>
      </c>
    </row>
    <row r="8294" spans="1:13" x14ac:dyDescent="0.3">
      <c r="A8294" t="s">
        <v>17</v>
      </c>
      <c r="B8294">
        <v>8293</v>
      </c>
      <c r="C8294" t="s">
        <v>777</v>
      </c>
      <c r="D8294" t="s">
        <v>67</v>
      </c>
      <c r="E8294">
        <v>2022</v>
      </c>
      <c r="F8294" t="s">
        <v>45</v>
      </c>
      <c r="G8294" t="s">
        <v>21</v>
      </c>
      <c r="H8294" t="s">
        <v>15</v>
      </c>
      <c r="I8294" t="s">
        <v>46</v>
      </c>
      <c r="J8294">
        <v>2.0769677E-2</v>
      </c>
      <c r="L8294">
        <v>117.5782</v>
      </c>
      <c r="M8294">
        <v>4</v>
      </c>
    </row>
    <row r="8295" spans="1:13" x14ac:dyDescent="0.3">
      <c r="A8295" t="s">
        <v>17</v>
      </c>
      <c r="B8295">
        <v>8294</v>
      </c>
      <c r="C8295" t="s">
        <v>1018</v>
      </c>
      <c r="D8295" t="s">
        <v>24</v>
      </c>
      <c r="E8295">
        <v>2022</v>
      </c>
      <c r="F8295" t="s">
        <v>45</v>
      </c>
      <c r="G8295" t="s">
        <v>21</v>
      </c>
      <c r="H8295" t="s">
        <v>15</v>
      </c>
      <c r="I8295" t="s">
        <v>46</v>
      </c>
      <c r="J8295">
        <v>5.4720642E-2</v>
      </c>
      <c r="L8295">
        <v>107.8254</v>
      </c>
      <c r="M8295">
        <v>4</v>
      </c>
    </row>
    <row r="8296" spans="1:13" x14ac:dyDescent="0.3">
      <c r="A8296" t="s">
        <v>17</v>
      </c>
      <c r="B8296">
        <v>8295</v>
      </c>
      <c r="C8296" t="s">
        <v>728</v>
      </c>
      <c r="D8296" t="s">
        <v>24</v>
      </c>
      <c r="E8296">
        <v>2022</v>
      </c>
      <c r="F8296" t="s">
        <v>45</v>
      </c>
      <c r="G8296" t="s">
        <v>21</v>
      </c>
      <c r="H8296" t="s">
        <v>15</v>
      </c>
      <c r="I8296" t="s">
        <v>46</v>
      </c>
      <c r="J8296">
        <v>0.116347087</v>
      </c>
      <c r="L8296">
        <v>76.867000000000004</v>
      </c>
      <c r="M8296">
        <v>4</v>
      </c>
    </row>
    <row r="8297" spans="1:13" x14ac:dyDescent="0.3">
      <c r="A8297" t="s">
        <v>17</v>
      </c>
      <c r="B8297">
        <v>8296</v>
      </c>
      <c r="C8297" t="s">
        <v>1077</v>
      </c>
      <c r="D8297" t="s">
        <v>24</v>
      </c>
      <c r="E8297">
        <v>2022</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2022</v>
      </c>
      <c r="F8298" t="s">
        <v>45</v>
      </c>
      <c r="G8298" t="s">
        <v>21</v>
      </c>
      <c r="H8298" t="s">
        <v>15</v>
      </c>
      <c r="I8298" t="s">
        <v>46</v>
      </c>
      <c r="J8298">
        <v>2.6216144E-2</v>
      </c>
      <c r="L8298">
        <v>207.59540000000001</v>
      </c>
      <c r="M8298">
        <v>4</v>
      </c>
    </row>
    <row r="8299" spans="1:13" x14ac:dyDescent="0.3">
      <c r="A8299" t="s">
        <v>17</v>
      </c>
      <c r="B8299">
        <v>8298</v>
      </c>
      <c r="C8299" t="s">
        <v>908</v>
      </c>
      <c r="D8299" t="s">
        <v>24</v>
      </c>
      <c r="E8299">
        <v>2022</v>
      </c>
      <c r="F8299" t="s">
        <v>45</v>
      </c>
      <c r="G8299" t="s">
        <v>21</v>
      </c>
      <c r="H8299" t="s">
        <v>15</v>
      </c>
      <c r="I8299" t="s">
        <v>46</v>
      </c>
      <c r="J8299">
        <v>0.142436015</v>
      </c>
      <c r="L8299">
        <v>62.387799999999999</v>
      </c>
      <c r="M8299">
        <v>4</v>
      </c>
    </row>
    <row r="8300" spans="1:13" x14ac:dyDescent="0.3">
      <c r="A8300" t="s">
        <v>17</v>
      </c>
      <c r="B8300">
        <v>8299</v>
      </c>
      <c r="C8300" t="s">
        <v>167</v>
      </c>
      <c r="D8300" t="s">
        <v>24</v>
      </c>
      <c r="E8300">
        <v>2022</v>
      </c>
      <c r="F8300" t="s">
        <v>45</v>
      </c>
      <c r="G8300" t="s">
        <v>21</v>
      </c>
      <c r="H8300" t="s">
        <v>15</v>
      </c>
      <c r="I8300" t="s">
        <v>46</v>
      </c>
      <c r="J8300">
        <v>2.6740766999999999E-2</v>
      </c>
      <c r="L8300">
        <v>261.291</v>
      </c>
      <c r="M8300">
        <v>4</v>
      </c>
    </row>
    <row r="8301" spans="1:13" x14ac:dyDescent="0.3">
      <c r="A8301" t="s">
        <v>17</v>
      </c>
      <c r="B8301">
        <v>8300</v>
      </c>
      <c r="C8301" t="s">
        <v>1575</v>
      </c>
      <c r="D8301" t="s">
        <v>24</v>
      </c>
      <c r="E8301">
        <v>2022</v>
      </c>
      <c r="F8301" t="s">
        <v>45</v>
      </c>
      <c r="G8301" t="s">
        <v>21</v>
      </c>
      <c r="H8301" t="s">
        <v>15</v>
      </c>
      <c r="I8301" t="s">
        <v>46</v>
      </c>
      <c r="J8301">
        <v>0.130544568</v>
      </c>
      <c r="L8301">
        <v>248.04599999999999</v>
      </c>
      <c r="M8301">
        <v>4</v>
      </c>
    </row>
    <row r="8302" spans="1:13" x14ac:dyDescent="0.3">
      <c r="A8302" t="s">
        <v>17</v>
      </c>
      <c r="B8302">
        <v>8301</v>
      </c>
      <c r="C8302" t="s">
        <v>1262</v>
      </c>
      <c r="D8302" t="s">
        <v>24</v>
      </c>
      <c r="E8302">
        <v>2022</v>
      </c>
      <c r="F8302" t="s">
        <v>45</v>
      </c>
      <c r="G8302" t="s">
        <v>21</v>
      </c>
      <c r="H8302" t="s">
        <v>15</v>
      </c>
      <c r="I8302" t="s">
        <v>46</v>
      </c>
      <c r="J8302">
        <v>3.9631495000000003E-2</v>
      </c>
      <c r="L8302">
        <v>31.9558</v>
      </c>
      <c r="M8302">
        <v>4</v>
      </c>
    </row>
    <row r="8303" spans="1:13" x14ac:dyDescent="0.3">
      <c r="A8303" t="s">
        <v>17</v>
      </c>
      <c r="B8303">
        <v>8302</v>
      </c>
      <c r="C8303" t="s">
        <v>229</v>
      </c>
      <c r="D8303" t="s">
        <v>24</v>
      </c>
      <c r="E8303">
        <v>2022</v>
      </c>
      <c r="F8303" t="s">
        <v>45</v>
      </c>
      <c r="G8303" t="s">
        <v>21</v>
      </c>
      <c r="H8303" t="s">
        <v>15</v>
      </c>
      <c r="I8303" t="s">
        <v>46</v>
      </c>
      <c r="J8303">
        <v>0</v>
      </c>
      <c r="L8303">
        <v>190.9162</v>
      </c>
      <c r="M8303">
        <v>4</v>
      </c>
    </row>
    <row r="8304" spans="1:13" x14ac:dyDescent="0.3">
      <c r="A8304" t="s">
        <v>17</v>
      </c>
      <c r="B8304">
        <v>8303</v>
      </c>
      <c r="C8304" t="s">
        <v>536</v>
      </c>
      <c r="D8304" t="s">
        <v>24</v>
      </c>
      <c r="E8304">
        <v>2022</v>
      </c>
      <c r="F8304" t="s">
        <v>45</v>
      </c>
      <c r="G8304" t="s">
        <v>21</v>
      </c>
      <c r="H8304" t="s">
        <v>15</v>
      </c>
      <c r="I8304" t="s">
        <v>46</v>
      </c>
      <c r="J8304">
        <v>7.0912843000000003E-2</v>
      </c>
      <c r="L8304">
        <v>121.5098</v>
      </c>
      <c r="M8304">
        <v>4</v>
      </c>
    </row>
    <row r="8305" spans="1:13" x14ac:dyDescent="0.3">
      <c r="A8305" t="s">
        <v>17</v>
      </c>
      <c r="B8305">
        <v>8304</v>
      </c>
      <c r="C8305" t="s">
        <v>527</v>
      </c>
      <c r="D8305" t="s">
        <v>24</v>
      </c>
      <c r="E8305">
        <v>2022</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2022</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2022</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2022</v>
      </c>
      <c r="F8308" t="s">
        <v>45</v>
      </c>
      <c r="G8308" t="s">
        <v>21</v>
      </c>
      <c r="H8308" t="s">
        <v>15</v>
      </c>
      <c r="I8308" t="s">
        <v>46</v>
      </c>
      <c r="J8308">
        <v>1.1556919000000001E-2</v>
      </c>
      <c r="L8308">
        <v>94.741</v>
      </c>
      <c r="M8308">
        <v>4</v>
      </c>
    </row>
    <row r="8309" spans="1:13" x14ac:dyDescent="0.3">
      <c r="A8309" t="s">
        <v>17</v>
      </c>
      <c r="B8309">
        <v>8308</v>
      </c>
      <c r="C8309" t="s">
        <v>969</v>
      </c>
      <c r="D8309" t="s">
        <v>24</v>
      </c>
      <c r="E8309">
        <v>2022</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2022</v>
      </c>
      <c r="F8310" t="s">
        <v>45</v>
      </c>
      <c r="G8310" t="s">
        <v>21</v>
      </c>
      <c r="H8310" t="s">
        <v>15</v>
      </c>
      <c r="I8310" t="s">
        <v>46</v>
      </c>
      <c r="J8310">
        <v>1.3745883E-2</v>
      </c>
      <c r="L8310">
        <v>62.016800000000003</v>
      </c>
      <c r="M8310">
        <v>4</v>
      </c>
    </row>
    <row r="8311" spans="1:13" x14ac:dyDescent="0.3">
      <c r="A8311" t="s">
        <v>17</v>
      </c>
      <c r="B8311">
        <v>8310</v>
      </c>
      <c r="C8311" t="s">
        <v>738</v>
      </c>
      <c r="D8311" t="s">
        <v>24</v>
      </c>
      <c r="E8311">
        <v>2022</v>
      </c>
      <c r="F8311" t="s">
        <v>45</v>
      </c>
      <c r="G8311" t="s">
        <v>21</v>
      </c>
      <c r="H8311" t="s">
        <v>15</v>
      </c>
      <c r="I8311" t="s">
        <v>46</v>
      </c>
      <c r="J8311">
        <v>0.118806857</v>
      </c>
      <c r="L8311">
        <v>248.8434</v>
      </c>
      <c r="M8311">
        <v>4</v>
      </c>
    </row>
    <row r="8312" spans="1:13" x14ac:dyDescent="0.3">
      <c r="A8312" t="s">
        <v>17</v>
      </c>
      <c r="B8312">
        <v>8311</v>
      </c>
      <c r="C8312" t="s">
        <v>1278</v>
      </c>
      <c r="D8312" t="s">
        <v>24</v>
      </c>
      <c r="E8312">
        <v>2022</v>
      </c>
      <c r="F8312" t="s">
        <v>45</v>
      </c>
      <c r="G8312" t="s">
        <v>21</v>
      </c>
      <c r="H8312" t="s">
        <v>15</v>
      </c>
      <c r="I8312" t="s">
        <v>46</v>
      </c>
      <c r="J8312">
        <v>1.3951504E-2</v>
      </c>
      <c r="L8312">
        <v>36.719000000000001</v>
      </c>
      <c r="M8312">
        <v>4</v>
      </c>
    </row>
    <row r="8313" spans="1:13" x14ac:dyDescent="0.3">
      <c r="A8313" t="s">
        <v>17</v>
      </c>
      <c r="B8313">
        <v>8312</v>
      </c>
      <c r="C8313" t="s">
        <v>36</v>
      </c>
      <c r="D8313" t="s">
        <v>24</v>
      </c>
      <c r="E8313">
        <v>2022</v>
      </c>
      <c r="F8313" t="s">
        <v>45</v>
      </c>
      <c r="G8313" t="s">
        <v>21</v>
      </c>
      <c r="H8313" t="s">
        <v>15</v>
      </c>
      <c r="I8313" t="s">
        <v>46</v>
      </c>
      <c r="J8313">
        <v>5.4480049999999997E-3</v>
      </c>
      <c r="L8313">
        <v>102.1016</v>
      </c>
      <c r="M8313">
        <v>4</v>
      </c>
    </row>
    <row r="8314" spans="1:13" x14ac:dyDescent="0.3">
      <c r="A8314" t="s">
        <v>17</v>
      </c>
      <c r="B8314">
        <v>8313</v>
      </c>
      <c r="C8314" t="s">
        <v>1229</v>
      </c>
      <c r="D8314" t="s">
        <v>12</v>
      </c>
      <c r="E8314">
        <v>2022</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2022</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2022</v>
      </c>
      <c r="F8316" t="s">
        <v>45</v>
      </c>
      <c r="G8316" t="s">
        <v>21</v>
      </c>
      <c r="H8316" t="s">
        <v>15</v>
      </c>
      <c r="I8316" t="s">
        <v>46</v>
      </c>
      <c r="J8316">
        <v>0</v>
      </c>
      <c r="L8316">
        <v>242.9854</v>
      </c>
      <c r="M8316">
        <v>4</v>
      </c>
    </row>
    <row r="8317" spans="1:13" x14ac:dyDescent="0.3">
      <c r="A8317" t="s">
        <v>17</v>
      </c>
      <c r="B8317">
        <v>8316</v>
      </c>
      <c r="C8317" t="s">
        <v>560</v>
      </c>
      <c r="D8317" t="s">
        <v>12</v>
      </c>
      <c r="E8317">
        <v>2022</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2022</v>
      </c>
      <c r="F8318" t="s">
        <v>45</v>
      </c>
      <c r="G8318" t="s">
        <v>21</v>
      </c>
      <c r="H8318" t="s">
        <v>15</v>
      </c>
      <c r="I8318" t="s">
        <v>46</v>
      </c>
      <c r="J8318">
        <v>2.1392306E-2</v>
      </c>
      <c r="L8318">
        <v>182.0976</v>
      </c>
      <c r="M8318">
        <v>4</v>
      </c>
    </row>
    <row r="8319" spans="1:13" x14ac:dyDescent="0.3">
      <c r="A8319" t="s">
        <v>17</v>
      </c>
      <c r="B8319">
        <v>8318</v>
      </c>
      <c r="C8319" t="s">
        <v>1447</v>
      </c>
      <c r="D8319" t="s">
        <v>12</v>
      </c>
      <c r="E8319">
        <v>2022</v>
      </c>
      <c r="F8319" t="s">
        <v>45</v>
      </c>
      <c r="G8319" t="s">
        <v>21</v>
      </c>
      <c r="H8319" t="s">
        <v>15</v>
      </c>
      <c r="I8319" t="s">
        <v>46</v>
      </c>
      <c r="J8319">
        <v>0</v>
      </c>
      <c r="L8319">
        <v>115.3492</v>
      </c>
      <c r="M8319">
        <v>4</v>
      </c>
    </row>
    <row r="8320" spans="1:13" x14ac:dyDescent="0.3">
      <c r="A8320" t="s">
        <v>17</v>
      </c>
      <c r="B8320">
        <v>8319</v>
      </c>
      <c r="C8320" t="s">
        <v>447</v>
      </c>
      <c r="D8320" t="s">
        <v>12</v>
      </c>
      <c r="E8320">
        <v>2022</v>
      </c>
      <c r="F8320" t="s">
        <v>45</v>
      </c>
      <c r="G8320" t="s">
        <v>21</v>
      </c>
      <c r="H8320" t="s">
        <v>15</v>
      </c>
      <c r="I8320" t="s">
        <v>46</v>
      </c>
      <c r="J8320">
        <v>3.3059299E-2</v>
      </c>
      <c r="L8320">
        <v>196.4768</v>
      </c>
      <c r="M8320">
        <v>4</v>
      </c>
    </row>
    <row r="8321" spans="1:13" x14ac:dyDescent="0.3">
      <c r="A8321" t="s">
        <v>17</v>
      </c>
      <c r="B8321">
        <v>8320</v>
      </c>
      <c r="C8321" t="s">
        <v>1423</v>
      </c>
      <c r="D8321" t="s">
        <v>12</v>
      </c>
      <c r="E8321">
        <v>2022</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2022</v>
      </c>
      <c r="F8322" t="s">
        <v>45</v>
      </c>
      <c r="G8322" t="s">
        <v>21</v>
      </c>
      <c r="H8322" t="s">
        <v>15</v>
      </c>
      <c r="I8322" t="s">
        <v>46</v>
      </c>
      <c r="J8322">
        <v>0.173529036</v>
      </c>
      <c r="L8322">
        <v>113.2834</v>
      </c>
      <c r="M8322">
        <v>4</v>
      </c>
    </row>
    <row r="8323" spans="1:13" x14ac:dyDescent="0.3">
      <c r="A8323" t="s">
        <v>17</v>
      </c>
      <c r="B8323">
        <v>8322</v>
      </c>
      <c r="C8323" t="s">
        <v>1287</v>
      </c>
      <c r="D8323" t="s">
        <v>12</v>
      </c>
      <c r="E8323">
        <v>2022</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2022</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2022</v>
      </c>
      <c r="F8325" t="s">
        <v>45</v>
      </c>
      <c r="G8325" t="s">
        <v>21</v>
      </c>
      <c r="H8325" t="s">
        <v>15</v>
      </c>
      <c r="I8325" t="s">
        <v>46</v>
      </c>
      <c r="J8325">
        <v>0.121635591</v>
      </c>
      <c r="L8325">
        <v>175.47380000000001</v>
      </c>
      <c r="M8325">
        <v>4</v>
      </c>
    </row>
    <row r="8326" spans="1:13" x14ac:dyDescent="0.3">
      <c r="A8326" t="s">
        <v>17</v>
      </c>
      <c r="B8326">
        <v>8325</v>
      </c>
      <c r="C8326" t="s">
        <v>1304</v>
      </c>
      <c r="D8326" t="s">
        <v>12</v>
      </c>
      <c r="E8326">
        <v>2022</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2022</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2022</v>
      </c>
      <c r="F8328" t="s">
        <v>45</v>
      </c>
      <c r="G8328" t="s">
        <v>21</v>
      </c>
      <c r="H8328" t="s">
        <v>15</v>
      </c>
      <c r="I8328" t="s">
        <v>46</v>
      </c>
      <c r="J8328">
        <v>8.0771137000000007E-2</v>
      </c>
      <c r="L8328">
        <v>146.4734</v>
      </c>
      <c r="M8328">
        <v>4</v>
      </c>
    </row>
    <row r="8329" spans="1:13" x14ac:dyDescent="0.3">
      <c r="A8329" t="s">
        <v>17</v>
      </c>
      <c r="B8329">
        <v>8328</v>
      </c>
      <c r="C8329" t="s">
        <v>929</v>
      </c>
      <c r="D8329" t="s">
        <v>12</v>
      </c>
      <c r="E8329">
        <v>2022</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2022</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2022</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2022</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2022</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2022</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2022</v>
      </c>
      <c r="F8335" t="s">
        <v>45</v>
      </c>
      <c r="G8335" t="s">
        <v>21</v>
      </c>
      <c r="H8335" t="s">
        <v>15</v>
      </c>
      <c r="I8335" t="s">
        <v>46</v>
      </c>
      <c r="J8335">
        <v>2.5285660000000001E-2</v>
      </c>
      <c r="L8335">
        <v>158.792</v>
      </c>
      <c r="M8335">
        <v>4</v>
      </c>
    </row>
    <row r="8336" spans="1:13" x14ac:dyDescent="0.3">
      <c r="A8336" t="s">
        <v>17</v>
      </c>
      <c r="B8336">
        <v>8335</v>
      </c>
      <c r="C8336" t="s">
        <v>1506</v>
      </c>
      <c r="D8336" t="s">
        <v>61</v>
      </c>
      <c r="E8336">
        <v>2022</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2022</v>
      </c>
      <c r="F8337" t="s">
        <v>45</v>
      </c>
      <c r="G8337" t="s">
        <v>21</v>
      </c>
      <c r="H8337" t="s">
        <v>15</v>
      </c>
      <c r="I8337" t="s">
        <v>46</v>
      </c>
      <c r="J8337">
        <v>4.0636925999999997E-2</v>
      </c>
      <c r="L8337">
        <v>224.6088</v>
      </c>
      <c r="M8337">
        <v>4</v>
      </c>
    </row>
    <row r="8338" spans="1:13" x14ac:dyDescent="0.3">
      <c r="A8338" t="s">
        <v>17</v>
      </c>
      <c r="B8338">
        <v>8337</v>
      </c>
      <c r="C8338" t="s">
        <v>717</v>
      </c>
      <c r="D8338" t="s">
        <v>61</v>
      </c>
      <c r="E8338">
        <v>2022</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2022</v>
      </c>
      <c r="F8339" t="s">
        <v>45</v>
      </c>
      <c r="G8339" t="s">
        <v>21</v>
      </c>
      <c r="H8339" t="s">
        <v>15</v>
      </c>
      <c r="I8339" t="s">
        <v>46</v>
      </c>
      <c r="J8339">
        <v>0</v>
      </c>
      <c r="L8339">
        <v>37.3506</v>
      </c>
      <c r="M8339">
        <v>4</v>
      </c>
    </row>
    <row r="8340" spans="1:13" x14ac:dyDescent="0.3">
      <c r="A8340" t="s">
        <v>17</v>
      </c>
      <c r="B8340">
        <v>8339</v>
      </c>
      <c r="C8340" t="s">
        <v>992</v>
      </c>
      <c r="D8340" t="s">
        <v>19</v>
      </c>
      <c r="E8340">
        <v>2022</v>
      </c>
      <c r="F8340" t="s">
        <v>45</v>
      </c>
      <c r="G8340" t="s">
        <v>21</v>
      </c>
      <c r="H8340" t="s">
        <v>15</v>
      </c>
      <c r="I8340" t="s">
        <v>46</v>
      </c>
      <c r="J8340">
        <v>0</v>
      </c>
      <c r="L8340">
        <v>100.80419999999999</v>
      </c>
      <c r="M8340">
        <v>4</v>
      </c>
    </row>
    <row r="8341" spans="1:13" x14ac:dyDescent="0.3">
      <c r="A8341" t="s">
        <v>17</v>
      </c>
      <c r="B8341">
        <v>8340</v>
      </c>
      <c r="C8341" t="s">
        <v>473</v>
      </c>
      <c r="D8341" t="s">
        <v>19</v>
      </c>
      <c r="E8341">
        <v>2022</v>
      </c>
      <c r="F8341" t="s">
        <v>45</v>
      </c>
      <c r="G8341" t="s">
        <v>21</v>
      </c>
      <c r="H8341" t="s">
        <v>15</v>
      </c>
      <c r="I8341" t="s">
        <v>46</v>
      </c>
      <c r="J8341">
        <v>4.7665717000000003E-2</v>
      </c>
      <c r="L8341">
        <v>42.177</v>
      </c>
      <c r="M8341">
        <v>4</v>
      </c>
    </row>
    <row r="8342" spans="1:13" x14ac:dyDescent="0.3">
      <c r="A8342" t="s">
        <v>17</v>
      </c>
      <c r="B8342">
        <v>8341</v>
      </c>
      <c r="C8342" t="s">
        <v>1068</v>
      </c>
      <c r="D8342" t="s">
        <v>19</v>
      </c>
      <c r="E8342">
        <v>2022</v>
      </c>
      <c r="F8342" t="s">
        <v>45</v>
      </c>
      <c r="G8342" t="s">
        <v>21</v>
      </c>
      <c r="H8342" t="s">
        <v>15</v>
      </c>
      <c r="I8342" t="s">
        <v>46</v>
      </c>
      <c r="J8342">
        <v>1.7556795E-2</v>
      </c>
      <c r="L8342">
        <v>129.96260000000001</v>
      </c>
      <c r="M8342">
        <v>4</v>
      </c>
    </row>
    <row r="8343" spans="1:13" x14ac:dyDescent="0.3">
      <c r="A8343" t="s">
        <v>17</v>
      </c>
      <c r="B8343">
        <v>8342</v>
      </c>
      <c r="C8343" t="s">
        <v>638</v>
      </c>
      <c r="D8343" t="s">
        <v>19</v>
      </c>
      <c r="E8343">
        <v>2022</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2022</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2022</v>
      </c>
      <c r="F8345" t="s">
        <v>45</v>
      </c>
      <c r="G8345" t="s">
        <v>21</v>
      </c>
      <c r="H8345" t="s">
        <v>15</v>
      </c>
      <c r="I8345" t="s">
        <v>46</v>
      </c>
      <c r="J8345">
        <v>0</v>
      </c>
      <c r="L8345">
        <v>152.07079999999999</v>
      </c>
      <c r="M8345">
        <v>4</v>
      </c>
    </row>
    <row r="8346" spans="1:13" x14ac:dyDescent="0.3">
      <c r="A8346" t="s">
        <v>17</v>
      </c>
      <c r="B8346">
        <v>8345</v>
      </c>
      <c r="C8346" t="s">
        <v>1421</v>
      </c>
      <c r="D8346" t="s">
        <v>19</v>
      </c>
      <c r="E8346">
        <v>2022</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2022</v>
      </c>
      <c r="F8347" t="s">
        <v>45</v>
      </c>
      <c r="G8347" t="s">
        <v>21</v>
      </c>
      <c r="H8347" t="s">
        <v>15</v>
      </c>
      <c r="I8347" t="s">
        <v>46</v>
      </c>
      <c r="J8347">
        <v>2.426524E-2</v>
      </c>
      <c r="L8347">
        <v>114.0492</v>
      </c>
      <c r="M8347">
        <v>4</v>
      </c>
    </row>
    <row r="8348" spans="1:13" x14ac:dyDescent="0.3">
      <c r="A8348" t="s">
        <v>17</v>
      </c>
      <c r="B8348">
        <v>8347</v>
      </c>
      <c r="C8348" t="s">
        <v>1445</v>
      </c>
      <c r="D8348" t="s">
        <v>19</v>
      </c>
      <c r="E8348">
        <v>2022</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2022</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2022</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2022</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2022</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2022</v>
      </c>
      <c r="F8353" t="s">
        <v>45</v>
      </c>
      <c r="G8353" t="s">
        <v>21</v>
      </c>
      <c r="H8353" t="s">
        <v>15</v>
      </c>
      <c r="I8353" t="s">
        <v>46</v>
      </c>
      <c r="J8353">
        <v>1.5375557E-2</v>
      </c>
      <c r="L8353">
        <v>156.96039999999999</v>
      </c>
      <c r="M8353">
        <v>4</v>
      </c>
    </row>
    <row r="8354" spans="1:13" x14ac:dyDescent="0.3">
      <c r="A8354" t="s">
        <v>17</v>
      </c>
      <c r="B8354">
        <v>8353</v>
      </c>
      <c r="C8354" t="s">
        <v>1113</v>
      </c>
      <c r="D8354" t="s">
        <v>19</v>
      </c>
      <c r="E8354">
        <v>2022</v>
      </c>
      <c r="F8354" t="s">
        <v>45</v>
      </c>
      <c r="G8354" t="s">
        <v>21</v>
      </c>
      <c r="H8354" t="s">
        <v>15</v>
      </c>
      <c r="I8354" t="s">
        <v>46</v>
      </c>
      <c r="J8354">
        <v>9.6592065000000005E-2</v>
      </c>
      <c r="L8354">
        <v>117.4492</v>
      </c>
      <c r="M8354">
        <v>4</v>
      </c>
    </row>
    <row r="8355" spans="1:13" x14ac:dyDescent="0.3">
      <c r="A8355" t="s">
        <v>17</v>
      </c>
      <c r="B8355">
        <v>8354</v>
      </c>
      <c r="C8355" t="s">
        <v>448</v>
      </c>
      <c r="D8355" t="s">
        <v>42</v>
      </c>
      <c r="E8355">
        <v>2022</v>
      </c>
      <c r="F8355" t="s">
        <v>45</v>
      </c>
      <c r="G8355" t="s">
        <v>21</v>
      </c>
      <c r="H8355" t="s">
        <v>15</v>
      </c>
      <c r="I8355" t="s">
        <v>46</v>
      </c>
      <c r="J8355">
        <v>0.118099673</v>
      </c>
      <c r="L8355">
        <v>262.89100000000002</v>
      </c>
      <c r="M8355">
        <v>4</v>
      </c>
    </row>
    <row r="8356" spans="1:13" x14ac:dyDescent="0.3">
      <c r="A8356" t="s">
        <v>17</v>
      </c>
      <c r="B8356">
        <v>8355</v>
      </c>
      <c r="C8356" t="s">
        <v>850</v>
      </c>
      <c r="D8356" t="s">
        <v>42</v>
      </c>
      <c r="E8356">
        <v>2022</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2022</v>
      </c>
      <c r="F8357" t="s">
        <v>45</v>
      </c>
      <c r="G8357" t="s">
        <v>21</v>
      </c>
      <c r="H8357" t="s">
        <v>15</v>
      </c>
      <c r="I8357" t="s">
        <v>46</v>
      </c>
      <c r="J8357">
        <v>2.3835163999999999E-2</v>
      </c>
      <c r="L8357">
        <v>103.3964</v>
      </c>
      <c r="M8357">
        <v>4</v>
      </c>
    </row>
    <row r="8358" spans="1:13" x14ac:dyDescent="0.3">
      <c r="A8358" t="s">
        <v>17</v>
      </c>
      <c r="B8358">
        <v>8357</v>
      </c>
      <c r="C8358" t="s">
        <v>1412</v>
      </c>
      <c r="D8358" t="s">
        <v>42</v>
      </c>
      <c r="E8358">
        <v>2022</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2022</v>
      </c>
      <c r="F8359" t="s">
        <v>45</v>
      </c>
      <c r="G8359" t="s">
        <v>21</v>
      </c>
      <c r="H8359" t="s">
        <v>15</v>
      </c>
      <c r="I8359" t="s">
        <v>46</v>
      </c>
      <c r="J8359">
        <v>1.5359721999999999E-2</v>
      </c>
      <c r="L8359">
        <v>163.7526</v>
      </c>
      <c r="M8359">
        <v>4</v>
      </c>
    </row>
    <row r="8360" spans="1:13" x14ac:dyDescent="0.3">
      <c r="A8360" t="s">
        <v>17</v>
      </c>
      <c r="B8360">
        <v>8359</v>
      </c>
      <c r="C8360" t="s">
        <v>708</v>
      </c>
      <c r="D8360" t="s">
        <v>42</v>
      </c>
      <c r="E8360">
        <v>2022</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2022</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2022</v>
      </c>
      <c r="F8362" t="s">
        <v>45</v>
      </c>
      <c r="G8362" t="s">
        <v>21</v>
      </c>
      <c r="H8362" t="s">
        <v>15</v>
      </c>
      <c r="I8362" t="s">
        <v>46</v>
      </c>
      <c r="J8362">
        <v>8.8551694E-2</v>
      </c>
      <c r="L8362">
        <v>191.5504</v>
      </c>
      <c r="M8362">
        <v>4</v>
      </c>
    </row>
    <row r="8363" spans="1:13" x14ac:dyDescent="0.3">
      <c r="A8363" t="s">
        <v>17</v>
      </c>
      <c r="B8363">
        <v>8362</v>
      </c>
      <c r="C8363" t="s">
        <v>1149</v>
      </c>
      <c r="D8363" t="s">
        <v>42</v>
      </c>
      <c r="E8363">
        <v>2022</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2022</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2022</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2022</v>
      </c>
      <c r="F8366" t="s">
        <v>45</v>
      </c>
      <c r="G8366" t="s">
        <v>21</v>
      </c>
      <c r="H8366" t="s">
        <v>15</v>
      </c>
      <c r="I8366" t="s">
        <v>46</v>
      </c>
      <c r="J8366">
        <v>3.6360386000000001E-2</v>
      </c>
      <c r="L8366">
        <v>231.601</v>
      </c>
      <c r="M8366">
        <v>4</v>
      </c>
    </row>
    <row r="8367" spans="1:13" x14ac:dyDescent="0.3">
      <c r="A8367" t="s">
        <v>17</v>
      </c>
      <c r="B8367">
        <v>8366</v>
      </c>
      <c r="C8367" t="s">
        <v>301</v>
      </c>
      <c r="D8367" t="s">
        <v>42</v>
      </c>
      <c r="E8367">
        <v>2022</v>
      </c>
      <c r="F8367" t="s">
        <v>45</v>
      </c>
      <c r="G8367" t="s">
        <v>21</v>
      </c>
      <c r="H8367" t="s">
        <v>15</v>
      </c>
      <c r="I8367" t="s">
        <v>46</v>
      </c>
      <c r="J8367">
        <v>3.3436335999999997E-2</v>
      </c>
      <c r="L8367">
        <v>107.3912</v>
      </c>
      <c r="M8367">
        <v>4</v>
      </c>
    </row>
    <row r="8368" spans="1:13" x14ac:dyDescent="0.3">
      <c r="A8368" t="s">
        <v>17</v>
      </c>
      <c r="B8368">
        <v>8367</v>
      </c>
      <c r="C8368" t="s">
        <v>1600</v>
      </c>
      <c r="D8368" t="s">
        <v>42</v>
      </c>
      <c r="E8368">
        <v>2022</v>
      </c>
      <c r="F8368" t="s">
        <v>45</v>
      </c>
      <c r="G8368" t="s">
        <v>21</v>
      </c>
      <c r="H8368" t="s">
        <v>15</v>
      </c>
      <c r="I8368" t="s">
        <v>46</v>
      </c>
      <c r="J8368">
        <v>1.2592289E-2</v>
      </c>
      <c r="L8368">
        <v>123.34139999999999</v>
      </c>
      <c r="M8368">
        <v>4</v>
      </c>
    </row>
    <row r="8369" spans="1:13" x14ac:dyDescent="0.3">
      <c r="A8369" t="s">
        <v>17</v>
      </c>
      <c r="B8369">
        <v>8368</v>
      </c>
      <c r="C8369" t="s">
        <v>672</v>
      </c>
      <c r="D8369" t="s">
        <v>42</v>
      </c>
      <c r="E8369">
        <v>2022</v>
      </c>
      <c r="F8369" t="s">
        <v>45</v>
      </c>
      <c r="G8369" t="s">
        <v>21</v>
      </c>
      <c r="H8369" t="s">
        <v>15</v>
      </c>
      <c r="I8369" t="s">
        <v>46</v>
      </c>
      <c r="J8369">
        <v>2.6938317E-2</v>
      </c>
      <c r="L8369">
        <v>174.1396</v>
      </c>
      <c r="M8369">
        <v>4</v>
      </c>
    </row>
    <row r="8370" spans="1:13" x14ac:dyDescent="0.3">
      <c r="A8370" t="s">
        <v>17</v>
      </c>
      <c r="B8370">
        <v>8369</v>
      </c>
      <c r="C8370" t="s">
        <v>1226</v>
      </c>
      <c r="D8370" t="s">
        <v>42</v>
      </c>
      <c r="E8370">
        <v>2022</v>
      </c>
      <c r="F8370" t="s">
        <v>45</v>
      </c>
      <c r="G8370" t="s">
        <v>21</v>
      </c>
      <c r="H8370" t="s">
        <v>15</v>
      </c>
      <c r="I8370" t="s">
        <v>46</v>
      </c>
      <c r="J8370">
        <v>1.3056494E-2</v>
      </c>
      <c r="L8370">
        <v>215.91919999999999</v>
      </c>
      <c r="M8370">
        <v>4</v>
      </c>
    </row>
    <row r="8371" spans="1:13" x14ac:dyDescent="0.3">
      <c r="A8371" t="s">
        <v>17</v>
      </c>
      <c r="B8371">
        <v>8370</v>
      </c>
      <c r="C8371" t="s">
        <v>471</v>
      </c>
      <c r="D8371" t="s">
        <v>42</v>
      </c>
      <c r="E8371">
        <v>2022</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2022</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2022</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2022</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2022</v>
      </c>
      <c r="F8375" t="s">
        <v>45</v>
      </c>
      <c r="G8375" t="s">
        <v>21</v>
      </c>
      <c r="H8375" t="s">
        <v>15</v>
      </c>
      <c r="I8375" t="s">
        <v>46</v>
      </c>
      <c r="J8375">
        <v>0</v>
      </c>
      <c r="L8375">
        <v>115.2176</v>
      </c>
      <c r="M8375">
        <v>4</v>
      </c>
    </row>
    <row r="8376" spans="1:13" x14ac:dyDescent="0.3">
      <c r="A8376" t="s">
        <v>17</v>
      </c>
      <c r="B8376">
        <v>8375</v>
      </c>
      <c r="C8376" t="s">
        <v>618</v>
      </c>
      <c r="D8376" t="s">
        <v>42</v>
      </c>
      <c r="E8376">
        <v>2022</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2022</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2022</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2022</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2022</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2022</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2022</v>
      </c>
      <c r="F8382" t="s">
        <v>45</v>
      </c>
      <c r="G8382" t="s">
        <v>21</v>
      </c>
      <c r="H8382" t="s">
        <v>15</v>
      </c>
      <c r="I8382" t="s">
        <v>46</v>
      </c>
      <c r="J8382">
        <v>0.176834351</v>
      </c>
      <c r="L8382">
        <v>172.1422</v>
      </c>
      <c r="M8382">
        <v>4</v>
      </c>
    </row>
    <row r="8383" spans="1:13" x14ac:dyDescent="0.3">
      <c r="A8383" t="s">
        <v>17</v>
      </c>
      <c r="B8383">
        <v>8382</v>
      </c>
      <c r="C8383" t="s">
        <v>565</v>
      </c>
      <c r="D8383" t="s">
        <v>54</v>
      </c>
      <c r="E8383">
        <v>2022</v>
      </c>
      <c r="F8383" t="s">
        <v>45</v>
      </c>
      <c r="G8383" t="s">
        <v>21</v>
      </c>
      <c r="H8383" t="s">
        <v>15</v>
      </c>
      <c r="I8383" t="s">
        <v>46</v>
      </c>
      <c r="J8383">
        <v>1.4353675999999999E-2</v>
      </c>
      <c r="L8383">
        <v>115.515</v>
      </c>
      <c r="M8383">
        <v>4</v>
      </c>
    </row>
    <row r="8384" spans="1:13" x14ac:dyDescent="0.3">
      <c r="A8384" t="s">
        <v>17</v>
      </c>
      <c r="B8384">
        <v>8383</v>
      </c>
      <c r="C8384" t="s">
        <v>1117</v>
      </c>
      <c r="D8384" t="s">
        <v>54</v>
      </c>
      <c r="E8384">
        <v>2022</v>
      </c>
      <c r="F8384" t="s">
        <v>45</v>
      </c>
      <c r="G8384" t="s">
        <v>21</v>
      </c>
      <c r="H8384" t="s">
        <v>15</v>
      </c>
      <c r="I8384" t="s">
        <v>46</v>
      </c>
      <c r="J8384">
        <v>3.9370913E-2</v>
      </c>
      <c r="L8384">
        <v>116.9808</v>
      </c>
      <c r="M8384">
        <v>4</v>
      </c>
    </row>
    <row r="8385" spans="1:13" x14ac:dyDescent="0.3">
      <c r="A8385" t="s">
        <v>17</v>
      </c>
      <c r="B8385">
        <v>8384</v>
      </c>
      <c r="C8385" t="s">
        <v>861</v>
      </c>
      <c r="D8385" t="s">
        <v>54</v>
      </c>
      <c r="E8385">
        <v>2022</v>
      </c>
      <c r="F8385" t="s">
        <v>45</v>
      </c>
      <c r="G8385" t="s">
        <v>21</v>
      </c>
      <c r="H8385" t="s">
        <v>15</v>
      </c>
      <c r="I8385" t="s">
        <v>46</v>
      </c>
      <c r="J8385">
        <v>6.9088769999999994E-2</v>
      </c>
      <c r="L8385">
        <v>52.3324</v>
      </c>
      <c r="M8385">
        <v>4</v>
      </c>
    </row>
    <row r="8386" spans="1:13" x14ac:dyDescent="0.3">
      <c r="A8386" t="s">
        <v>17</v>
      </c>
      <c r="B8386">
        <v>8385</v>
      </c>
      <c r="C8386" t="s">
        <v>631</v>
      </c>
      <c r="D8386" t="s">
        <v>64</v>
      </c>
      <c r="E8386">
        <v>2022</v>
      </c>
      <c r="F8386" t="s">
        <v>45</v>
      </c>
      <c r="G8386" t="s">
        <v>21</v>
      </c>
      <c r="H8386" t="s">
        <v>15</v>
      </c>
      <c r="I8386" t="s">
        <v>46</v>
      </c>
      <c r="J8386">
        <v>6.7270079999999996E-3</v>
      </c>
      <c r="L8386">
        <v>125.173</v>
      </c>
      <c r="M8386">
        <v>4</v>
      </c>
    </row>
    <row r="8387" spans="1:13" x14ac:dyDescent="0.3">
      <c r="A8387" t="s">
        <v>17</v>
      </c>
      <c r="B8387">
        <v>8386</v>
      </c>
      <c r="C8387" t="s">
        <v>468</v>
      </c>
      <c r="D8387" t="s">
        <v>64</v>
      </c>
      <c r="E8387">
        <v>2022</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2022</v>
      </c>
      <c r="F8388" t="s">
        <v>45</v>
      </c>
      <c r="G8388" t="s">
        <v>21</v>
      </c>
      <c r="H8388" t="s">
        <v>15</v>
      </c>
      <c r="I8388" t="s">
        <v>46</v>
      </c>
      <c r="J8388">
        <v>0</v>
      </c>
      <c r="L8388">
        <v>109.45959999999999</v>
      </c>
      <c r="M8388">
        <v>4</v>
      </c>
    </row>
    <row r="8389" spans="1:13" x14ac:dyDescent="0.3">
      <c r="A8389" t="s">
        <v>17</v>
      </c>
      <c r="B8389">
        <v>8388</v>
      </c>
      <c r="C8389" t="s">
        <v>958</v>
      </c>
      <c r="D8389" t="s">
        <v>48</v>
      </c>
      <c r="E8389">
        <v>2022</v>
      </c>
      <c r="F8389" t="s">
        <v>45</v>
      </c>
      <c r="G8389" t="s">
        <v>21</v>
      </c>
      <c r="H8389" t="s">
        <v>15</v>
      </c>
      <c r="I8389" t="s">
        <v>46</v>
      </c>
      <c r="J8389">
        <v>0.117065801</v>
      </c>
      <c r="L8389">
        <v>196.11359999999999</v>
      </c>
      <c r="M8389">
        <v>4</v>
      </c>
    </row>
    <row r="8390" spans="1:13" x14ac:dyDescent="0.3">
      <c r="A8390" t="s">
        <v>17</v>
      </c>
      <c r="B8390">
        <v>8389</v>
      </c>
      <c r="C8390" t="s">
        <v>1306</v>
      </c>
      <c r="D8390" t="s">
        <v>48</v>
      </c>
      <c r="E8390">
        <v>2022</v>
      </c>
      <c r="F8390" t="s">
        <v>45</v>
      </c>
      <c r="G8390" t="s">
        <v>21</v>
      </c>
      <c r="H8390" t="s">
        <v>15</v>
      </c>
      <c r="I8390" t="s">
        <v>46</v>
      </c>
      <c r="J8390">
        <v>0.110901004</v>
      </c>
      <c r="L8390">
        <v>155.09979999999999</v>
      </c>
      <c r="M8390">
        <v>4</v>
      </c>
    </row>
    <row r="8391" spans="1:13" x14ac:dyDescent="0.3">
      <c r="A8391" t="s">
        <v>17</v>
      </c>
      <c r="B8391">
        <v>8390</v>
      </c>
      <c r="C8391" t="s">
        <v>469</v>
      </c>
      <c r="D8391" t="s">
        <v>48</v>
      </c>
      <c r="E8391">
        <v>2022</v>
      </c>
      <c r="F8391" t="s">
        <v>45</v>
      </c>
      <c r="G8391" t="s">
        <v>21</v>
      </c>
      <c r="H8391" t="s">
        <v>15</v>
      </c>
      <c r="I8391" t="s">
        <v>46</v>
      </c>
      <c r="J8391">
        <v>9.3217569E-2</v>
      </c>
      <c r="L8391">
        <v>116.7834</v>
      </c>
      <c r="M8391">
        <v>4</v>
      </c>
    </row>
    <row r="8392" spans="1:13" x14ac:dyDescent="0.3">
      <c r="A8392" t="s">
        <v>17</v>
      </c>
      <c r="B8392">
        <v>8391</v>
      </c>
      <c r="C8392" t="s">
        <v>1042</v>
      </c>
      <c r="D8392" t="s">
        <v>48</v>
      </c>
      <c r="E8392">
        <v>2022</v>
      </c>
      <c r="F8392" t="s">
        <v>45</v>
      </c>
      <c r="G8392" t="s">
        <v>21</v>
      </c>
      <c r="H8392" t="s">
        <v>15</v>
      </c>
      <c r="I8392" t="s">
        <v>46</v>
      </c>
      <c r="J8392">
        <v>0</v>
      </c>
      <c r="L8392">
        <v>44.142800000000001</v>
      </c>
      <c r="M8392">
        <v>4</v>
      </c>
    </row>
    <row r="8393" spans="1:13" x14ac:dyDescent="0.3">
      <c r="A8393" t="s">
        <v>17</v>
      </c>
      <c r="B8393">
        <v>8392</v>
      </c>
      <c r="C8393" t="s">
        <v>455</v>
      </c>
      <c r="D8393" t="s">
        <v>48</v>
      </c>
      <c r="E8393">
        <v>2022</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2022</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2022</v>
      </c>
      <c r="F8395" t="s">
        <v>45</v>
      </c>
      <c r="G8395" t="s">
        <v>21</v>
      </c>
      <c r="H8395" t="s">
        <v>15</v>
      </c>
      <c r="I8395" t="s">
        <v>46</v>
      </c>
      <c r="J8395">
        <v>5.2554508E-2</v>
      </c>
      <c r="L8395">
        <v>190.35040000000001</v>
      </c>
      <c r="M8395">
        <v>4</v>
      </c>
    </row>
    <row r="8396" spans="1:13" x14ac:dyDescent="0.3">
      <c r="A8396" t="s">
        <v>17</v>
      </c>
      <c r="B8396">
        <v>8395</v>
      </c>
      <c r="C8396" t="s">
        <v>485</v>
      </c>
      <c r="D8396" t="s">
        <v>48</v>
      </c>
      <c r="E8396">
        <v>2022</v>
      </c>
      <c r="F8396" t="s">
        <v>45</v>
      </c>
      <c r="G8396" t="s">
        <v>21</v>
      </c>
      <c r="H8396" t="s">
        <v>15</v>
      </c>
      <c r="I8396" t="s">
        <v>46</v>
      </c>
      <c r="J8396">
        <v>4.4606379000000002E-2</v>
      </c>
      <c r="L8396">
        <v>174.2054</v>
      </c>
      <c r="M8396">
        <v>4</v>
      </c>
    </row>
    <row r="8397" spans="1:13" x14ac:dyDescent="0.3">
      <c r="A8397" t="s">
        <v>17</v>
      </c>
      <c r="B8397">
        <v>8396</v>
      </c>
      <c r="C8397" t="s">
        <v>246</v>
      </c>
      <c r="D8397" t="s">
        <v>48</v>
      </c>
      <c r="E8397">
        <v>2022</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2022</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2022</v>
      </c>
      <c r="F8399" t="s">
        <v>45</v>
      </c>
      <c r="G8399" t="s">
        <v>21</v>
      </c>
      <c r="H8399" t="s">
        <v>15</v>
      </c>
      <c r="I8399" t="s">
        <v>46</v>
      </c>
      <c r="J8399">
        <v>3.6213953E-2</v>
      </c>
      <c r="L8399">
        <v>92.5488</v>
      </c>
      <c r="M8399">
        <v>4</v>
      </c>
    </row>
    <row r="8400" spans="1:13" x14ac:dyDescent="0.3">
      <c r="A8400" t="s">
        <v>17</v>
      </c>
      <c r="B8400">
        <v>8399</v>
      </c>
      <c r="C8400" t="s">
        <v>220</v>
      </c>
      <c r="D8400" t="s">
        <v>48</v>
      </c>
      <c r="E8400">
        <v>2022</v>
      </c>
      <c r="F8400" t="s">
        <v>45</v>
      </c>
      <c r="G8400" t="s">
        <v>21</v>
      </c>
      <c r="H8400" t="s">
        <v>15</v>
      </c>
      <c r="I8400" t="s">
        <v>46</v>
      </c>
      <c r="J8400">
        <v>4.0747616E-2</v>
      </c>
      <c r="L8400">
        <v>140.24959999999999</v>
      </c>
      <c r="M8400">
        <v>4</v>
      </c>
    </row>
    <row r="8401" spans="1:13" x14ac:dyDescent="0.3">
      <c r="A8401" t="s">
        <v>17</v>
      </c>
      <c r="B8401">
        <v>8400</v>
      </c>
      <c r="C8401" t="s">
        <v>330</v>
      </c>
      <c r="D8401" t="s">
        <v>48</v>
      </c>
      <c r="E8401">
        <v>2022</v>
      </c>
      <c r="F8401" t="s">
        <v>45</v>
      </c>
      <c r="G8401" t="s">
        <v>21</v>
      </c>
      <c r="H8401" t="s">
        <v>15</v>
      </c>
      <c r="I8401" t="s">
        <v>46</v>
      </c>
      <c r="J8401">
        <v>3.7505332000000002E-2</v>
      </c>
      <c r="L8401">
        <v>126.2704</v>
      </c>
      <c r="M8401">
        <v>4</v>
      </c>
    </row>
    <row r="8402" spans="1:13" x14ac:dyDescent="0.3">
      <c r="A8402" t="s">
        <v>17</v>
      </c>
      <c r="B8402">
        <v>8401</v>
      </c>
      <c r="C8402" t="s">
        <v>1000</v>
      </c>
      <c r="D8402" t="s">
        <v>48</v>
      </c>
      <c r="E8402">
        <v>2022</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2022</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2022</v>
      </c>
      <c r="F8404" t="s">
        <v>45</v>
      </c>
      <c r="G8404" t="s">
        <v>21</v>
      </c>
      <c r="H8404" t="s">
        <v>15</v>
      </c>
      <c r="I8404" t="s">
        <v>46</v>
      </c>
      <c r="J8404">
        <v>5.7850698999999998E-2</v>
      </c>
      <c r="L8404">
        <v>113.2834</v>
      </c>
      <c r="M8404">
        <v>4</v>
      </c>
    </row>
    <row r="8405" spans="1:13" x14ac:dyDescent="0.3">
      <c r="A8405" t="s">
        <v>17</v>
      </c>
      <c r="B8405">
        <v>8404</v>
      </c>
      <c r="C8405" t="s">
        <v>219</v>
      </c>
      <c r="D8405" t="s">
        <v>48</v>
      </c>
      <c r="E8405">
        <v>2022</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2022</v>
      </c>
      <c r="F8406" t="s">
        <v>45</v>
      </c>
      <c r="G8406" t="s">
        <v>21</v>
      </c>
      <c r="H8406" t="s">
        <v>15</v>
      </c>
      <c r="I8406" t="s">
        <v>46</v>
      </c>
      <c r="J8406">
        <v>0</v>
      </c>
      <c r="L8406">
        <v>151.67080000000001</v>
      </c>
      <c r="M8406">
        <v>4</v>
      </c>
    </row>
    <row r="8407" spans="1:13" x14ac:dyDescent="0.3">
      <c r="A8407" t="s">
        <v>17</v>
      </c>
      <c r="B8407">
        <v>8406</v>
      </c>
      <c r="C8407" t="s">
        <v>1387</v>
      </c>
      <c r="D8407" t="s">
        <v>48</v>
      </c>
      <c r="E8407">
        <v>2022</v>
      </c>
      <c r="F8407" t="s">
        <v>45</v>
      </c>
      <c r="G8407" t="s">
        <v>21</v>
      </c>
      <c r="H8407" t="s">
        <v>15</v>
      </c>
      <c r="I8407" t="s">
        <v>46</v>
      </c>
      <c r="J8407">
        <v>2.7812303999999999E-2</v>
      </c>
      <c r="L8407">
        <v>147.476</v>
      </c>
      <c r="M8407">
        <v>4</v>
      </c>
    </row>
    <row r="8408" spans="1:13" x14ac:dyDescent="0.3">
      <c r="A8408" t="s">
        <v>17</v>
      </c>
      <c r="B8408">
        <v>8407</v>
      </c>
      <c r="C8408" t="s">
        <v>1509</v>
      </c>
      <c r="D8408" t="s">
        <v>48</v>
      </c>
      <c r="E8408">
        <v>2022</v>
      </c>
      <c r="F8408" t="s">
        <v>45</v>
      </c>
      <c r="G8408" t="s">
        <v>21</v>
      </c>
      <c r="H8408" t="s">
        <v>15</v>
      </c>
      <c r="I8408" t="s">
        <v>46</v>
      </c>
      <c r="J8408">
        <v>7.7348213999999998E-2</v>
      </c>
      <c r="L8408">
        <v>259.7962</v>
      </c>
      <c r="M8408">
        <v>4</v>
      </c>
    </row>
    <row r="8409" spans="1:13" x14ac:dyDescent="0.3">
      <c r="A8409" t="s">
        <v>17</v>
      </c>
      <c r="B8409">
        <v>8408</v>
      </c>
      <c r="C8409" t="s">
        <v>593</v>
      </c>
      <c r="D8409" t="s">
        <v>48</v>
      </c>
      <c r="E8409">
        <v>2022</v>
      </c>
      <c r="F8409" t="s">
        <v>45</v>
      </c>
      <c r="G8409" t="s">
        <v>21</v>
      </c>
      <c r="H8409" t="s">
        <v>15</v>
      </c>
      <c r="I8409" t="s">
        <v>46</v>
      </c>
      <c r="J8409">
        <v>0.13874251800000001</v>
      </c>
      <c r="L8409">
        <v>147.476</v>
      </c>
      <c r="M8409">
        <v>4</v>
      </c>
    </row>
    <row r="8410" spans="1:13" x14ac:dyDescent="0.3">
      <c r="A8410" t="s">
        <v>17</v>
      </c>
      <c r="B8410">
        <v>8409</v>
      </c>
      <c r="C8410" t="s">
        <v>656</v>
      </c>
      <c r="D8410" t="s">
        <v>48</v>
      </c>
      <c r="E8410">
        <v>2022</v>
      </c>
      <c r="F8410" t="s">
        <v>45</v>
      </c>
      <c r="G8410" t="s">
        <v>21</v>
      </c>
      <c r="H8410" t="s">
        <v>15</v>
      </c>
      <c r="I8410" t="s">
        <v>46</v>
      </c>
      <c r="J8410">
        <v>0.102941345</v>
      </c>
      <c r="L8410">
        <v>142.047</v>
      </c>
      <c r="M8410">
        <v>4</v>
      </c>
    </row>
    <row r="8411" spans="1:13" x14ac:dyDescent="0.3">
      <c r="A8411" t="s">
        <v>17</v>
      </c>
      <c r="B8411">
        <v>8410</v>
      </c>
      <c r="C8411" t="s">
        <v>722</v>
      </c>
      <c r="D8411" t="s">
        <v>48</v>
      </c>
      <c r="E8411">
        <v>2022</v>
      </c>
      <c r="F8411" t="s">
        <v>45</v>
      </c>
      <c r="G8411" t="s">
        <v>21</v>
      </c>
      <c r="H8411" t="s">
        <v>15</v>
      </c>
      <c r="I8411" t="s">
        <v>46</v>
      </c>
      <c r="J8411">
        <v>8.5538477000000002E-2</v>
      </c>
      <c r="L8411">
        <v>169.2816</v>
      </c>
      <c r="M8411">
        <v>4</v>
      </c>
    </row>
    <row r="8412" spans="1:13" x14ac:dyDescent="0.3">
      <c r="A8412" t="s">
        <v>17</v>
      </c>
      <c r="B8412">
        <v>8411</v>
      </c>
      <c r="C8412" t="s">
        <v>476</v>
      </c>
      <c r="D8412" t="s">
        <v>48</v>
      </c>
      <c r="E8412">
        <v>2022</v>
      </c>
      <c r="F8412" t="s">
        <v>45</v>
      </c>
      <c r="G8412" t="s">
        <v>21</v>
      </c>
      <c r="H8412" t="s">
        <v>15</v>
      </c>
      <c r="I8412" t="s">
        <v>46</v>
      </c>
      <c r="J8412">
        <v>4.3551752999999999E-2</v>
      </c>
      <c r="L8412">
        <v>184.495</v>
      </c>
      <c r="M8412">
        <v>4</v>
      </c>
    </row>
    <row r="8413" spans="1:13" x14ac:dyDescent="0.3">
      <c r="A8413" t="s">
        <v>17</v>
      </c>
      <c r="B8413">
        <v>8412</v>
      </c>
      <c r="C8413" t="s">
        <v>1541</v>
      </c>
      <c r="D8413" t="s">
        <v>48</v>
      </c>
      <c r="E8413">
        <v>2022</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2022</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2022</v>
      </c>
      <c r="F8415" t="s">
        <v>45</v>
      </c>
      <c r="G8415" t="s">
        <v>21</v>
      </c>
      <c r="H8415" t="s">
        <v>15</v>
      </c>
      <c r="I8415" t="s">
        <v>46</v>
      </c>
      <c r="J8415">
        <v>0.106876976</v>
      </c>
      <c r="L8415">
        <v>146.70760000000001</v>
      </c>
      <c r="M8415">
        <v>4</v>
      </c>
    </row>
    <row r="8416" spans="1:13" x14ac:dyDescent="0.3">
      <c r="A8416" t="s">
        <v>17</v>
      </c>
      <c r="B8416">
        <v>8415</v>
      </c>
      <c r="C8416" t="s">
        <v>1329</v>
      </c>
      <c r="D8416" t="s">
        <v>32</v>
      </c>
      <c r="E8416">
        <v>2022</v>
      </c>
      <c r="F8416" t="s">
        <v>45</v>
      </c>
      <c r="G8416" t="s">
        <v>21</v>
      </c>
      <c r="H8416" t="s">
        <v>15</v>
      </c>
      <c r="I8416" t="s">
        <v>46</v>
      </c>
      <c r="J8416">
        <v>8.1841135999999995E-2</v>
      </c>
      <c r="L8416">
        <v>190.053</v>
      </c>
      <c r="M8416">
        <v>4</v>
      </c>
    </row>
    <row r="8417" spans="1:13" x14ac:dyDescent="0.3">
      <c r="A8417" t="s">
        <v>17</v>
      </c>
      <c r="B8417">
        <v>8416</v>
      </c>
      <c r="C8417" t="s">
        <v>898</v>
      </c>
      <c r="D8417" t="s">
        <v>32</v>
      </c>
      <c r="E8417">
        <v>2022</v>
      </c>
      <c r="F8417" t="s">
        <v>45</v>
      </c>
      <c r="G8417" t="s">
        <v>21</v>
      </c>
      <c r="H8417" t="s">
        <v>15</v>
      </c>
      <c r="I8417" t="s">
        <v>46</v>
      </c>
      <c r="J8417">
        <v>6.9123359999999995E-2</v>
      </c>
      <c r="L8417">
        <v>106.0938</v>
      </c>
      <c r="M8417">
        <v>4</v>
      </c>
    </row>
    <row r="8418" spans="1:13" x14ac:dyDescent="0.3">
      <c r="A8418" t="s">
        <v>17</v>
      </c>
      <c r="B8418">
        <v>8417</v>
      </c>
      <c r="C8418" t="s">
        <v>181</v>
      </c>
      <c r="D8418" t="s">
        <v>32</v>
      </c>
      <c r="E8418">
        <v>2022</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2022</v>
      </c>
      <c r="F8419" t="s">
        <v>45</v>
      </c>
      <c r="G8419" t="s">
        <v>21</v>
      </c>
      <c r="H8419" t="s">
        <v>15</v>
      </c>
      <c r="I8419" t="s">
        <v>46</v>
      </c>
      <c r="J8419">
        <v>1.724183E-2</v>
      </c>
      <c r="L8419">
        <v>197.07679999999999</v>
      </c>
      <c r="M8419">
        <v>4</v>
      </c>
    </row>
    <row r="8420" spans="1:13" x14ac:dyDescent="0.3">
      <c r="A8420" t="s">
        <v>17</v>
      </c>
      <c r="B8420">
        <v>8419</v>
      </c>
      <c r="C8420" t="s">
        <v>1253</v>
      </c>
      <c r="D8420" t="s">
        <v>32</v>
      </c>
      <c r="E8420">
        <v>2022</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2022</v>
      </c>
      <c r="F8421" t="s">
        <v>45</v>
      </c>
      <c r="G8421" t="s">
        <v>21</v>
      </c>
      <c r="H8421" t="s">
        <v>15</v>
      </c>
      <c r="I8421" t="s">
        <v>46</v>
      </c>
      <c r="J8421">
        <v>6.7128641000000003E-2</v>
      </c>
      <c r="L8421">
        <v>242.8486</v>
      </c>
      <c r="M8421">
        <v>4</v>
      </c>
    </row>
    <row r="8422" spans="1:13" x14ac:dyDescent="0.3">
      <c r="A8422" t="s">
        <v>17</v>
      </c>
      <c r="B8422">
        <v>8421</v>
      </c>
      <c r="C8422" t="s">
        <v>1183</v>
      </c>
      <c r="D8422" t="s">
        <v>32</v>
      </c>
      <c r="E8422">
        <v>2022</v>
      </c>
      <c r="F8422" t="s">
        <v>45</v>
      </c>
      <c r="G8422" t="s">
        <v>21</v>
      </c>
      <c r="H8422" t="s">
        <v>15</v>
      </c>
      <c r="I8422" t="s">
        <v>46</v>
      </c>
      <c r="J8422">
        <v>0.114475357</v>
      </c>
      <c r="L8422">
        <v>160.92359999999999</v>
      </c>
      <c r="M8422">
        <v>4</v>
      </c>
    </row>
    <row r="8423" spans="1:13" x14ac:dyDescent="0.3">
      <c r="A8423" t="s">
        <v>17</v>
      </c>
      <c r="B8423">
        <v>8422</v>
      </c>
      <c r="C8423" t="s">
        <v>221</v>
      </c>
      <c r="D8423" t="s">
        <v>32</v>
      </c>
      <c r="E8423">
        <v>2022</v>
      </c>
      <c r="F8423" t="s">
        <v>45</v>
      </c>
      <c r="G8423" t="s">
        <v>21</v>
      </c>
      <c r="H8423" t="s">
        <v>15</v>
      </c>
      <c r="I8423" t="s">
        <v>46</v>
      </c>
      <c r="J8423">
        <v>4.3791579999999997E-2</v>
      </c>
      <c r="L8423">
        <v>189.053</v>
      </c>
      <c r="M8423">
        <v>4</v>
      </c>
    </row>
    <row r="8424" spans="1:13" x14ac:dyDescent="0.3">
      <c r="A8424" t="s">
        <v>17</v>
      </c>
      <c r="B8424">
        <v>8423</v>
      </c>
      <c r="C8424" t="s">
        <v>1242</v>
      </c>
      <c r="D8424" t="s">
        <v>32</v>
      </c>
      <c r="E8424">
        <v>2022</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2022</v>
      </c>
      <c r="F8425" t="s">
        <v>45</v>
      </c>
      <c r="G8425" t="s">
        <v>21</v>
      </c>
      <c r="H8425" t="s">
        <v>15</v>
      </c>
      <c r="I8425" t="s">
        <v>46</v>
      </c>
      <c r="J8425">
        <v>0</v>
      </c>
      <c r="L8425">
        <v>167.51580000000001</v>
      </c>
      <c r="M8425">
        <v>4</v>
      </c>
    </row>
    <row r="8426" spans="1:13" x14ac:dyDescent="0.3">
      <c r="A8426" t="s">
        <v>17</v>
      </c>
      <c r="B8426">
        <v>8425</v>
      </c>
      <c r="C8426" t="s">
        <v>736</v>
      </c>
      <c r="D8426" t="s">
        <v>159</v>
      </c>
      <c r="E8426">
        <v>2022</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2022</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2022</v>
      </c>
      <c r="F8428" t="s">
        <v>45</v>
      </c>
      <c r="G8428" t="s">
        <v>21</v>
      </c>
      <c r="H8428" t="s">
        <v>15</v>
      </c>
      <c r="I8428" t="s">
        <v>46</v>
      </c>
      <c r="J8428">
        <v>0.116108797</v>
      </c>
      <c r="L8428">
        <v>164.12100000000001</v>
      </c>
      <c r="M8428">
        <v>4</v>
      </c>
    </row>
    <row r="8429" spans="1:13" x14ac:dyDescent="0.3">
      <c r="A8429" t="s">
        <v>10</v>
      </c>
      <c r="B8429">
        <v>8428</v>
      </c>
      <c r="C8429" t="s">
        <v>803</v>
      </c>
      <c r="D8429" t="s">
        <v>95</v>
      </c>
      <c r="E8429">
        <v>2022</v>
      </c>
      <c r="F8429" t="s">
        <v>45</v>
      </c>
      <c r="G8429" t="s">
        <v>21</v>
      </c>
      <c r="H8429" t="s">
        <v>15</v>
      </c>
      <c r="I8429" t="s">
        <v>46</v>
      </c>
      <c r="J8429">
        <v>2.2829734000000001E-2</v>
      </c>
      <c r="L8429">
        <v>241.0538</v>
      </c>
      <c r="M8429">
        <v>4</v>
      </c>
    </row>
    <row r="8430" spans="1:13" x14ac:dyDescent="0.3">
      <c r="A8430" t="s">
        <v>10</v>
      </c>
      <c r="B8430">
        <v>8429</v>
      </c>
      <c r="C8430" t="s">
        <v>1544</v>
      </c>
      <c r="D8430" t="s">
        <v>95</v>
      </c>
      <c r="E8430">
        <v>2022</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2022</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2022</v>
      </c>
      <c r="F8432" t="s">
        <v>45</v>
      </c>
      <c r="G8432" t="s">
        <v>21</v>
      </c>
      <c r="H8432" t="s">
        <v>15</v>
      </c>
      <c r="I8432" t="s">
        <v>46</v>
      </c>
      <c r="J8432">
        <v>5.1366901E-2</v>
      </c>
      <c r="L8432">
        <v>77.064400000000006</v>
      </c>
      <c r="M8432">
        <v>4</v>
      </c>
    </row>
    <row r="8433" spans="1:13" x14ac:dyDescent="0.3">
      <c r="A8433" t="s">
        <v>10</v>
      </c>
      <c r="B8433">
        <v>8432</v>
      </c>
      <c r="C8433" t="s">
        <v>904</v>
      </c>
      <c r="D8433" t="s">
        <v>95</v>
      </c>
      <c r="E8433">
        <v>2022</v>
      </c>
      <c r="F8433" t="s">
        <v>45</v>
      </c>
      <c r="G8433" t="s">
        <v>21</v>
      </c>
      <c r="H8433" t="s">
        <v>15</v>
      </c>
      <c r="I8433" t="s">
        <v>46</v>
      </c>
      <c r="J8433">
        <v>0.10351785300000001</v>
      </c>
      <c r="L8433">
        <v>164.95</v>
      </c>
      <c r="M8433">
        <v>4</v>
      </c>
    </row>
    <row r="8434" spans="1:13" x14ac:dyDescent="0.3">
      <c r="A8434" t="s">
        <v>10</v>
      </c>
      <c r="B8434">
        <v>8433</v>
      </c>
      <c r="C8434" t="s">
        <v>1046</v>
      </c>
      <c r="D8434" t="s">
        <v>57</v>
      </c>
      <c r="E8434">
        <v>2022</v>
      </c>
      <c r="F8434" t="s">
        <v>45</v>
      </c>
      <c r="G8434" t="s">
        <v>21</v>
      </c>
      <c r="H8434" t="s">
        <v>15</v>
      </c>
      <c r="I8434" t="s">
        <v>46</v>
      </c>
      <c r="J8434">
        <v>0</v>
      </c>
      <c r="L8434">
        <v>84.590800000000002</v>
      </c>
      <c r="M8434">
        <v>4</v>
      </c>
    </row>
    <row r="8435" spans="1:13" x14ac:dyDescent="0.3">
      <c r="A8435" t="s">
        <v>10</v>
      </c>
      <c r="B8435">
        <v>8434</v>
      </c>
      <c r="C8435" t="s">
        <v>867</v>
      </c>
      <c r="D8435" t="s">
        <v>57</v>
      </c>
      <c r="E8435">
        <v>2022</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2022</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2022</v>
      </c>
      <c r="F8437" t="s">
        <v>45</v>
      </c>
      <c r="G8437" t="s">
        <v>21</v>
      </c>
      <c r="H8437" t="s">
        <v>15</v>
      </c>
      <c r="I8437" t="s">
        <v>46</v>
      </c>
      <c r="J8437">
        <v>9.4109235999999999E-2</v>
      </c>
      <c r="L8437">
        <v>102.9332</v>
      </c>
      <c r="M8437">
        <v>4</v>
      </c>
    </row>
    <row r="8438" spans="1:13" x14ac:dyDescent="0.3">
      <c r="A8438" t="s">
        <v>10</v>
      </c>
      <c r="B8438">
        <v>8437</v>
      </c>
      <c r="C8438" t="s">
        <v>429</v>
      </c>
      <c r="D8438" t="s">
        <v>74</v>
      </c>
      <c r="E8438">
        <v>2022</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2022</v>
      </c>
      <c r="F8439" t="s">
        <v>45</v>
      </c>
      <c r="G8439" t="s">
        <v>21</v>
      </c>
      <c r="H8439" t="s">
        <v>15</v>
      </c>
      <c r="I8439" t="s">
        <v>46</v>
      </c>
      <c r="J8439">
        <v>6.5928735000000002E-2</v>
      </c>
      <c r="L8439">
        <v>183.0292</v>
      </c>
      <c r="M8439">
        <v>4</v>
      </c>
    </row>
    <row r="8440" spans="1:13" x14ac:dyDescent="0.3">
      <c r="A8440" t="s">
        <v>10</v>
      </c>
      <c r="B8440">
        <v>8439</v>
      </c>
      <c r="C8440" t="s">
        <v>900</v>
      </c>
      <c r="D8440" t="s">
        <v>28</v>
      </c>
      <c r="E8440">
        <v>2022</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2022</v>
      </c>
      <c r="F8441" t="s">
        <v>45</v>
      </c>
      <c r="G8441" t="s">
        <v>21</v>
      </c>
      <c r="H8441" t="s">
        <v>15</v>
      </c>
      <c r="I8441" t="s">
        <v>46</v>
      </c>
      <c r="J8441">
        <v>3.1116081E-2</v>
      </c>
      <c r="L8441">
        <v>55.264000000000003</v>
      </c>
      <c r="M8441">
        <v>4</v>
      </c>
    </row>
    <row r="8442" spans="1:13" x14ac:dyDescent="0.3">
      <c r="A8442" t="s">
        <v>10</v>
      </c>
      <c r="B8442">
        <v>8441</v>
      </c>
      <c r="C8442" t="s">
        <v>395</v>
      </c>
      <c r="D8442" t="s">
        <v>28</v>
      </c>
      <c r="E8442">
        <v>2022</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2022</v>
      </c>
      <c r="F8443" t="s">
        <v>45</v>
      </c>
      <c r="G8443" t="s">
        <v>21</v>
      </c>
      <c r="H8443" t="s">
        <v>15</v>
      </c>
      <c r="I8443" t="s">
        <v>46</v>
      </c>
      <c r="J8443">
        <v>5.0256161000000001E-2</v>
      </c>
      <c r="L8443">
        <v>150.9024</v>
      </c>
      <c r="M8443">
        <v>4</v>
      </c>
    </row>
    <row r="8444" spans="1:13" x14ac:dyDescent="0.3">
      <c r="A8444" t="s">
        <v>10</v>
      </c>
      <c r="B8444">
        <v>8443</v>
      </c>
      <c r="C8444" t="s">
        <v>966</v>
      </c>
      <c r="D8444" t="s">
        <v>28</v>
      </c>
      <c r="E8444">
        <v>2022</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2022</v>
      </c>
      <c r="F8445" t="s">
        <v>45</v>
      </c>
      <c r="G8445" t="s">
        <v>21</v>
      </c>
      <c r="H8445" t="s">
        <v>15</v>
      </c>
      <c r="I8445" t="s">
        <v>46</v>
      </c>
      <c r="J8445">
        <v>1.4661762E-2</v>
      </c>
      <c r="L8445">
        <v>89.117199999999997</v>
      </c>
      <c r="M8445">
        <v>4</v>
      </c>
    </row>
    <row r="8446" spans="1:13" x14ac:dyDescent="0.3">
      <c r="A8446" t="s">
        <v>10</v>
      </c>
      <c r="B8446">
        <v>8445</v>
      </c>
      <c r="C8446" t="s">
        <v>511</v>
      </c>
      <c r="D8446" t="s">
        <v>28</v>
      </c>
      <c r="E8446">
        <v>2022</v>
      </c>
      <c r="F8446" t="s">
        <v>45</v>
      </c>
      <c r="G8446" t="s">
        <v>21</v>
      </c>
      <c r="H8446" t="s">
        <v>15</v>
      </c>
      <c r="I8446" t="s">
        <v>46</v>
      </c>
      <c r="J8446">
        <v>0.13933055699999999</v>
      </c>
      <c r="L8446">
        <v>109.5228</v>
      </c>
      <c r="M8446">
        <v>4</v>
      </c>
    </row>
    <row r="8447" spans="1:13" x14ac:dyDescent="0.3">
      <c r="A8447" t="s">
        <v>10</v>
      </c>
      <c r="B8447">
        <v>8446</v>
      </c>
      <c r="C8447" t="s">
        <v>883</v>
      </c>
      <c r="D8447" t="s">
        <v>28</v>
      </c>
      <c r="E8447">
        <v>2022</v>
      </c>
      <c r="F8447" t="s">
        <v>45</v>
      </c>
      <c r="G8447" t="s">
        <v>21</v>
      </c>
      <c r="H8447" t="s">
        <v>15</v>
      </c>
      <c r="I8447" t="s">
        <v>46</v>
      </c>
      <c r="J8447">
        <v>0.10400212</v>
      </c>
      <c r="L8447">
        <v>79.796000000000006</v>
      </c>
      <c r="M8447">
        <v>4</v>
      </c>
    </row>
    <row r="8448" spans="1:13" x14ac:dyDescent="0.3">
      <c r="A8448" t="s">
        <v>10</v>
      </c>
      <c r="B8448">
        <v>8447</v>
      </c>
      <c r="C8448" t="s">
        <v>186</v>
      </c>
      <c r="D8448" t="s">
        <v>28</v>
      </c>
      <c r="E8448">
        <v>2022</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2022</v>
      </c>
      <c r="F8449" t="s">
        <v>45</v>
      </c>
      <c r="G8449" t="s">
        <v>21</v>
      </c>
      <c r="H8449" t="s">
        <v>15</v>
      </c>
      <c r="I8449" t="s">
        <v>46</v>
      </c>
      <c r="J8449">
        <v>0.132500853</v>
      </c>
      <c r="L8449">
        <v>220.37979999999999</v>
      </c>
      <c r="M8449">
        <v>4</v>
      </c>
    </row>
    <row r="8450" spans="1:13" x14ac:dyDescent="0.3">
      <c r="A8450" t="s">
        <v>10</v>
      </c>
      <c r="B8450">
        <v>8449</v>
      </c>
      <c r="C8450" t="s">
        <v>1587</v>
      </c>
      <c r="D8450" t="s">
        <v>67</v>
      </c>
      <c r="E8450">
        <v>2022</v>
      </c>
      <c r="F8450" t="s">
        <v>45</v>
      </c>
      <c r="G8450" t="s">
        <v>21</v>
      </c>
      <c r="H8450" t="s">
        <v>15</v>
      </c>
      <c r="I8450" t="s">
        <v>46</v>
      </c>
      <c r="J8450">
        <v>7.3562475000000002E-2</v>
      </c>
      <c r="L8450">
        <v>217.6482</v>
      </c>
      <c r="M8450">
        <v>4</v>
      </c>
    </row>
    <row r="8451" spans="1:13" x14ac:dyDescent="0.3">
      <c r="A8451" t="s">
        <v>10</v>
      </c>
      <c r="B8451">
        <v>8450</v>
      </c>
      <c r="C8451" t="s">
        <v>1586</v>
      </c>
      <c r="D8451" t="s">
        <v>67</v>
      </c>
      <c r="E8451">
        <v>2022</v>
      </c>
      <c r="F8451" t="s">
        <v>45</v>
      </c>
      <c r="G8451" t="s">
        <v>21</v>
      </c>
      <c r="H8451" t="s">
        <v>15</v>
      </c>
      <c r="I8451" t="s">
        <v>46</v>
      </c>
      <c r="J8451">
        <v>0.16388212899999999</v>
      </c>
      <c r="L8451">
        <v>113.2518</v>
      </c>
      <c r="M8451">
        <v>4</v>
      </c>
    </row>
    <row r="8452" spans="1:13" x14ac:dyDescent="0.3">
      <c r="A8452" t="s">
        <v>10</v>
      </c>
      <c r="B8452">
        <v>8451</v>
      </c>
      <c r="C8452" t="s">
        <v>1347</v>
      </c>
      <c r="D8452" t="s">
        <v>67</v>
      </c>
      <c r="E8452">
        <v>2022</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2022</v>
      </c>
      <c r="F8453" t="s">
        <v>45</v>
      </c>
      <c r="G8453" t="s">
        <v>21</v>
      </c>
      <c r="H8453" t="s">
        <v>15</v>
      </c>
      <c r="I8453" t="s">
        <v>46</v>
      </c>
      <c r="J8453">
        <v>0.18240726600000001</v>
      </c>
      <c r="L8453">
        <v>109.157</v>
      </c>
      <c r="M8453">
        <v>4</v>
      </c>
    </row>
    <row r="8454" spans="1:13" x14ac:dyDescent="0.3">
      <c r="A8454" t="s">
        <v>10</v>
      </c>
      <c r="B8454">
        <v>8453</v>
      </c>
      <c r="C8454" t="s">
        <v>1607</v>
      </c>
      <c r="D8454" t="s">
        <v>67</v>
      </c>
      <c r="E8454">
        <v>2022</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2022</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2022</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2022</v>
      </c>
      <c r="F8457" t="s">
        <v>45</v>
      </c>
      <c r="G8457" t="s">
        <v>21</v>
      </c>
      <c r="H8457" t="s">
        <v>15</v>
      </c>
      <c r="I8457" t="s">
        <v>46</v>
      </c>
      <c r="J8457">
        <v>0</v>
      </c>
      <c r="L8457">
        <v>196.4794</v>
      </c>
      <c r="M8457">
        <v>4</v>
      </c>
    </row>
    <row r="8458" spans="1:13" x14ac:dyDescent="0.3">
      <c r="A8458" t="s">
        <v>10</v>
      </c>
      <c r="B8458">
        <v>8457</v>
      </c>
      <c r="C8458" t="s">
        <v>1308</v>
      </c>
      <c r="D8458" t="s">
        <v>67</v>
      </c>
      <c r="E8458">
        <v>2022</v>
      </c>
      <c r="F8458" t="s">
        <v>45</v>
      </c>
      <c r="G8458" t="s">
        <v>21</v>
      </c>
      <c r="H8458" t="s">
        <v>15</v>
      </c>
      <c r="I8458" t="s">
        <v>46</v>
      </c>
      <c r="J8458">
        <v>0.127108578</v>
      </c>
      <c r="L8458">
        <v>120.744</v>
      </c>
      <c r="M8458">
        <v>4</v>
      </c>
    </row>
    <row r="8459" spans="1:13" x14ac:dyDescent="0.3">
      <c r="A8459" t="s">
        <v>10</v>
      </c>
      <c r="B8459">
        <v>8458</v>
      </c>
      <c r="C8459" t="s">
        <v>1244</v>
      </c>
      <c r="D8459" t="s">
        <v>67</v>
      </c>
      <c r="E8459">
        <v>2022</v>
      </c>
      <c r="F8459" t="s">
        <v>45</v>
      </c>
      <c r="G8459" t="s">
        <v>21</v>
      </c>
      <c r="H8459" t="s">
        <v>15</v>
      </c>
      <c r="I8459" t="s">
        <v>46</v>
      </c>
      <c r="J8459">
        <v>4.2412572000000003E-2</v>
      </c>
      <c r="L8459">
        <v>119.0782</v>
      </c>
      <c r="M8459">
        <v>4</v>
      </c>
    </row>
    <row r="8460" spans="1:13" x14ac:dyDescent="0.3">
      <c r="A8460" t="s">
        <v>10</v>
      </c>
      <c r="B8460">
        <v>8459</v>
      </c>
      <c r="C8460" t="s">
        <v>125</v>
      </c>
      <c r="D8460" t="s">
        <v>67</v>
      </c>
      <c r="E8460">
        <v>2022</v>
      </c>
      <c r="F8460" t="s">
        <v>45</v>
      </c>
      <c r="G8460" t="s">
        <v>21</v>
      </c>
      <c r="H8460" t="s">
        <v>15</v>
      </c>
      <c r="I8460" t="s">
        <v>46</v>
      </c>
      <c r="J8460">
        <v>7.5791641000000007E-2</v>
      </c>
      <c r="L8460">
        <v>193.3794</v>
      </c>
      <c r="M8460">
        <v>4</v>
      </c>
    </row>
    <row r="8461" spans="1:13" x14ac:dyDescent="0.3">
      <c r="A8461" t="s">
        <v>10</v>
      </c>
      <c r="B8461">
        <v>8460</v>
      </c>
      <c r="C8461" t="s">
        <v>1500</v>
      </c>
      <c r="D8461" t="s">
        <v>67</v>
      </c>
      <c r="E8461">
        <v>2022</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2022</v>
      </c>
      <c r="F8462" t="s">
        <v>45</v>
      </c>
      <c r="G8462" t="s">
        <v>21</v>
      </c>
      <c r="H8462" t="s">
        <v>15</v>
      </c>
      <c r="I8462" t="s">
        <v>46</v>
      </c>
      <c r="J8462">
        <v>0.170000805</v>
      </c>
      <c r="L8462">
        <v>155.96299999999999</v>
      </c>
      <c r="M8462">
        <v>4</v>
      </c>
    </row>
    <row r="8463" spans="1:13" x14ac:dyDescent="0.3">
      <c r="A8463" t="s">
        <v>10</v>
      </c>
      <c r="B8463">
        <v>8462</v>
      </c>
      <c r="C8463" t="s">
        <v>744</v>
      </c>
      <c r="D8463" t="s">
        <v>67</v>
      </c>
      <c r="E8463">
        <v>2022</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2022</v>
      </c>
      <c r="F8464" t="s">
        <v>45</v>
      </c>
      <c r="G8464" t="s">
        <v>21</v>
      </c>
      <c r="H8464" t="s">
        <v>15</v>
      </c>
      <c r="I8464" t="s">
        <v>46</v>
      </c>
      <c r="J8464">
        <v>4.7358246E-2</v>
      </c>
      <c r="L8464">
        <v>123.1756</v>
      </c>
      <c r="M8464">
        <v>4</v>
      </c>
    </row>
    <row r="8465" spans="1:13" x14ac:dyDescent="0.3">
      <c r="A8465" t="s">
        <v>10</v>
      </c>
      <c r="B8465">
        <v>8464</v>
      </c>
      <c r="C8465" t="s">
        <v>126</v>
      </c>
      <c r="D8465" t="s">
        <v>24</v>
      </c>
      <c r="E8465">
        <v>2022</v>
      </c>
      <c r="F8465" t="s">
        <v>45</v>
      </c>
      <c r="G8465" t="s">
        <v>21</v>
      </c>
      <c r="H8465" t="s">
        <v>15</v>
      </c>
      <c r="I8465" t="s">
        <v>46</v>
      </c>
      <c r="J8465">
        <v>6.6406853000000002E-2</v>
      </c>
      <c r="L8465">
        <v>259.7962</v>
      </c>
      <c r="M8465">
        <v>4</v>
      </c>
    </row>
    <row r="8466" spans="1:13" x14ac:dyDescent="0.3">
      <c r="A8466" t="s">
        <v>10</v>
      </c>
      <c r="B8466">
        <v>8465</v>
      </c>
      <c r="C8466" t="s">
        <v>1416</v>
      </c>
      <c r="D8466" t="s">
        <v>24</v>
      </c>
      <c r="E8466">
        <v>2022</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2022</v>
      </c>
      <c r="F8467" t="s">
        <v>45</v>
      </c>
      <c r="G8467" t="s">
        <v>21</v>
      </c>
      <c r="H8467" t="s">
        <v>15</v>
      </c>
      <c r="I8467" t="s">
        <v>46</v>
      </c>
      <c r="J8467">
        <v>4.3690499000000001E-2</v>
      </c>
      <c r="L8467">
        <v>60.2194</v>
      </c>
      <c r="M8467">
        <v>4</v>
      </c>
    </row>
    <row r="8468" spans="1:13" x14ac:dyDescent="0.3">
      <c r="A8468" t="s">
        <v>10</v>
      </c>
      <c r="B8468">
        <v>8467</v>
      </c>
      <c r="C8468" t="s">
        <v>1489</v>
      </c>
      <c r="D8468" t="s">
        <v>24</v>
      </c>
      <c r="E8468">
        <v>2022</v>
      </c>
      <c r="F8468" t="s">
        <v>45</v>
      </c>
      <c r="G8468" t="s">
        <v>21</v>
      </c>
      <c r="H8468" t="s">
        <v>15</v>
      </c>
      <c r="I8468" t="s">
        <v>46</v>
      </c>
      <c r="J8468">
        <v>7.2559350999999994E-2</v>
      </c>
      <c r="L8468">
        <v>199.3426</v>
      </c>
      <c r="M8468">
        <v>4</v>
      </c>
    </row>
    <row r="8469" spans="1:13" x14ac:dyDescent="0.3">
      <c r="A8469" t="s">
        <v>10</v>
      </c>
      <c r="B8469">
        <v>8468</v>
      </c>
      <c r="C8469" t="s">
        <v>1494</v>
      </c>
      <c r="D8469" t="s">
        <v>24</v>
      </c>
      <c r="E8469">
        <v>2022</v>
      </c>
      <c r="F8469" t="s">
        <v>45</v>
      </c>
      <c r="G8469" t="s">
        <v>21</v>
      </c>
      <c r="H8469" t="s">
        <v>15</v>
      </c>
      <c r="I8469" t="s">
        <v>46</v>
      </c>
      <c r="J8469">
        <v>7.0349402000000005E-2</v>
      </c>
      <c r="L8469">
        <v>228.601</v>
      </c>
      <c r="M8469">
        <v>4</v>
      </c>
    </row>
    <row r="8470" spans="1:13" x14ac:dyDescent="0.3">
      <c r="A8470" t="s">
        <v>10</v>
      </c>
      <c r="B8470">
        <v>8469</v>
      </c>
      <c r="C8470" t="s">
        <v>442</v>
      </c>
      <c r="D8470" t="s">
        <v>24</v>
      </c>
      <c r="E8470">
        <v>2022</v>
      </c>
      <c r="F8470" t="s">
        <v>45</v>
      </c>
      <c r="G8470" t="s">
        <v>21</v>
      </c>
      <c r="H8470" t="s">
        <v>15</v>
      </c>
      <c r="I8470" t="s">
        <v>46</v>
      </c>
      <c r="J8470">
        <v>7.5676338999999995E-2</v>
      </c>
      <c r="L8470">
        <v>190.4846</v>
      </c>
      <c r="M8470">
        <v>4</v>
      </c>
    </row>
    <row r="8471" spans="1:13" x14ac:dyDescent="0.3">
      <c r="A8471" t="s">
        <v>10</v>
      </c>
      <c r="B8471">
        <v>8470</v>
      </c>
      <c r="C8471" t="s">
        <v>1487</v>
      </c>
      <c r="D8471" t="s">
        <v>24</v>
      </c>
      <c r="E8471">
        <v>2022</v>
      </c>
      <c r="F8471" t="s">
        <v>45</v>
      </c>
      <c r="G8471" t="s">
        <v>21</v>
      </c>
      <c r="H8471" t="s">
        <v>15</v>
      </c>
      <c r="I8471" t="s">
        <v>46</v>
      </c>
      <c r="J8471">
        <v>0</v>
      </c>
      <c r="L8471">
        <v>145.27600000000001</v>
      </c>
      <c r="M8471">
        <v>4</v>
      </c>
    </row>
    <row r="8472" spans="1:13" x14ac:dyDescent="0.3">
      <c r="A8472" t="s">
        <v>10</v>
      </c>
      <c r="B8472">
        <v>8471</v>
      </c>
      <c r="C8472" t="s">
        <v>941</v>
      </c>
      <c r="D8472" t="s">
        <v>24</v>
      </c>
      <c r="E8472">
        <v>2022</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2022</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2022</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2022</v>
      </c>
      <c r="F8475" t="s">
        <v>45</v>
      </c>
      <c r="G8475" t="s">
        <v>21</v>
      </c>
      <c r="H8475" t="s">
        <v>15</v>
      </c>
      <c r="I8475" t="s">
        <v>46</v>
      </c>
      <c r="J8475">
        <v>0.159081735</v>
      </c>
      <c r="L8475">
        <v>193.5478</v>
      </c>
      <c r="M8475">
        <v>4</v>
      </c>
    </row>
    <row r="8476" spans="1:13" x14ac:dyDescent="0.3">
      <c r="A8476" t="s">
        <v>10</v>
      </c>
      <c r="B8476">
        <v>8475</v>
      </c>
      <c r="C8476" t="s">
        <v>1157</v>
      </c>
      <c r="D8476" t="s">
        <v>12</v>
      </c>
      <c r="E8476">
        <v>2022</v>
      </c>
      <c r="F8476" t="s">
        <v>45</v>
      </c>
      <c r="G8476" t="s">
        <v>21</v>
      </c>
      <c r="H8476" t="s">
        <v>15</v>
      </c>
      <c r="I8476" t="s">
        <v>46</v>
      </c>
      <c r="J8476">
        <v>3.0794774E-2</v>
      </c>
      <c r="L8476">
        <v>122.9072</v>
      </c>
      <c r="M8476">
        <v>4</v>
      </c>
    </row>
    <row r="8477" spans="1:13" x14ac:dyDescent="0.3">
      <c r="A8477" t="s">
        <v>10</v>
      </c>
      <c r="B8477">
        <v>8476</v>
      </c>
      <c r="C8477" t="s">
        <v>868</v>
      </c>
      <c r="D8477" t="s">
        <v>12</v>
      </c>
      <c r="E8477">
        <v>2022</v>
      </c>
      <c r="F8477" t="s">
        <v>45</v>
      </c>
      <c r="G8477" t="s">
        <v>21</v>
      </c>
      <c r="H8477" t="s">
        <v>15</v>
      </c>
      <c r="I8477" t="s">
        <v>46</v>
      </c>
      <c r="J8477">
        <v>5.8542509E-2</v>
      </c>
      <c r="L8477">
        <v>188.35300000000001</v>
      </c>
      <c r="M8477">
        <v>4</v>
      </c>
    </row>
    <row r="8478" spans="1:13" x14ac:dyDescent="0.3">
      <c r="A8478" t="s">
        <v>10</v>
      </c>
      <c r="B8478">
        <v>8477</v>
      </c>
      <c r="C8478" t="s">
        <v>156</v>
      </c>
      <c r="D8478" t="s">
        <v>12</v>
      </c>
      <c r="E8478">
        <v>2022</v>
      </c>
      <c r="F8478" t="s">
        <v>45</v>
      </c>
      <c r="G8478" t="s">
        <v>21</v>
      </c>
      <c r="H8478" t="s">
        <v>15</v>
      </c>
      <c r="I8478" t="s">
        <v>46</v>
      </c>
      <c r="J8478">
        <v>0.118883724</v>
      </c>
      <c r="L8478">
        <v>180.39760000000001</v>
      </c>
      <c r="M8478">
        <v>4</v>
      </c>
    </row>
    <row r="8479" spans="1:13" x14ac:dyDescent="0.3">
      <c r="A8479" t="s">
        <v>10</v>
      </c>
      <c r="B8479">
        <v>8478</v>
      </c>
      <c r="C8479" t="s">
        <v>808</v>
      </c>
      <c r="D8479" t="s">
        <v>12</v>
      </c>
      <c r="E8479">
        <v>2022</v>
      </c>
      <c r="F8479" t="s">
        <v>45</v>
      </c>
      <c r="G8479" t="s">
        <v>21</v>
      </c>
      <c r="H8479" t="s">
        <v>15</v>
      </c>
      <c r="I8479" t="s">
        <v>46</v>
      </c>
      <c r="J8479">
        <v>4.7704151E-2</v>
      </c>
      <c r="L8479">
        <v>187.25559999999999</v>
      </c>
      <c r="M8479">
        <v>4</v>
      </c>
    </row>
    <row r="8480" spans="1:13" x14ac:dyDescent="0.3">
      <c r="A8480" t="s">
        <v>10</v>
      </c>
      <c r="B8480">
        <v>8479</v>
      </c>
      <c r="C8480" t="s">
        <v>1536</v>
      </c>
      <c r="D8480" t="s">
        <v>12</v>
      </c>
      <c r="E8480">
        <v>2022</v>
      </c>
      <c r="F8480" t="s">
        <v>45</v>
      </c>
      <c r="G8480" t="s">
        <v>21</v>
      </c>
      <c r="H8480" t="s">
        <v>15</v>
      </c>
      <c r="I8480" t="s">
        <v>46</v>
      </c>
      <c r="J8480">
        <v>0.106538757</v>
      </c>
      <c r="L8480">
        <v>145.4786</v>
      </c>
      <c r="M8480">
        <v>4</v>
      </c>
    </row>
    <row r="8481" spans="1:13" x14ac:dyDescent="0.3">
      <c r="A8481" t="s">
        <v>10</v>
      </c>
      <c r="B8481">
        <v>8480</v>
      </c>
      <c r="C8481" t="s">
        <v>1027</v>
      </c>
      <c r="D8481" t="s">
        <v>12</v>
      </c>
      <c r="E8481">
        <v>2022</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2022</v>
      </c>
      <c r="F8482" t="s">
        <v>45</v>
      </c>
      <c r="G8482" t="s">
        <v>21</v>
      </c>
      <c r="H8482" t="s">
        <v>15</v>
      </c>
      <c r="I8482" t="s">
        <v>46</v>
      </c>
      <c r="J8482">
        <v>1.2974937000000001E-2</v>
      </c>
      <c r="L8482">
        <v>115.9834</v>
      </c>
      <c r="M8482">
        <v>4</v>
      </c>
    </row>
    <row r="8483" spans="1:13" x14ac:dyDescent="0.3">
      <c r="A8483" t="s">
        <v>10</v>
      </c>
      <c r="B8483">
        <v>8482</v>
      </c>
      <c r="C8483" t="s">
        <v>774</v>
      </c>
      <c r="D8483" t="s">
        <v>12</v>
      </c>
      <c r="E8483">
        <v>2022</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2022</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2022</v>
      </c>
      <c r="F8485" t="s">
        <v>45</v>
      </c>
      <c r="G8485" t="s">
        <v>21</v>
      </c>
      <c r="H8485" t="s">
        <v>15</v>
      </c>
      <c r="I8485" t="s">
        <v>46</v>
      </c>
      <c r="J8485">
        <v>0.115032648</v>
      </c>
      <c r="L8485">
        <v>58.0246</v>
      </c>
      <c r="M8485">
        <v>4</v>
      </c>
    </row>
    <row r="8486" spans="1:13" x14ac:dyDescent="0.3">
      <c r="A8486" t="s">
        <v>10</v>
      </c>
      <c r="B8486">
        <v>8485</v>
      </c>
      <c r="C8486" t="s">
        <v>1246</v>
      </c>
      <c r="D8486" t="s">
        <v>12</v>
      </c>
      <c r="E8486">
        <v>2022</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2022</v>
      </c>
      <c r="F8487" t="s">
        <v>45</v>
      </c>
      <c r="G8487" t="s">
        <v>21</v>
      </c>
      <c r="H8487" t="s">
        <v>15</v>
      </c>
      <c r="I8487" t="s">
        <v>46</v>
      </c>
      <c r="J8487">
        <v>0.141997869</v>
      </c>
      <c r="L8487">
        <v>90.551400000000001</v>
      </c>
      <c r="M8487">
        <v>4</v>
      </c>
    </row>
    <row r="8488" spans="1:13" x14ac:dyDescent="0.3">
      <c r="A8488" t="s">
        <v>10</v>
      </c>
      <c r="B8488">
        <v>8487</v>
      </c>
      <c r="C8488" t="s">
        <v>279</v>
      </c>
      <c r="D8488" t="s">
        <v>12</v>
      </c>
      <c r="E8488">
        <v>2022</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2022</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2022</v>
      </c>
      <c r="F8490" t="s">
        <v>45</v>
      </c>
      <c r="G8490" t="s">
        <v>21</v>
      </c>
      <c r="H8490" t="s">
        <v>15</v>
      </c>
      <c r="I8490" t="s">
        <v>46</v>
      </c>
      <c r="J8490">
        <v>0.17024678200000001</v>
      </c>
      <c r="L8490">
        <v>141.5838</v>
      </c>
      <c r="M8490">
        <v>4</v>
      </c>
    </row>
    <row r="8491" spans="1:13" x14ac:dyDescent="0.3">
      <c r="A8491" t="s">
        <v>10</v>
      </c>
      <c r="B8491">
        <v>8490</v>
      </c>
      <c r="C8491" t="s">
        <v>1348</v>
      </c>
      <c r="D8491" t="s">
        <v>12</v>
      </c>
      <c r="E8491">
        <v>2022</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2022</v>
      </c>
      <c r="F8492" t="s">
        <v>45</v>
      </c>
      <c r="G8492" t="s">
        <v>21</v>
      </c>
      <c r="H8492" t="s">
        <v>15</v>
      </c>
      <c r="I8492" t="s">
        <v>46</v>
      </c>
      <c r="J8492">
        <v>5.7143514999999999E-2</v>
      </c>
      <c r="L8492">
        <v>151.8366</v>
      </c>
      <c r="M8492">
        <v>4</v>
      </c>
    </row>
    <row r="8493" spans="1:13" x14ac:dyDescent="0.3">
      <c r="A8493" t="s">
        <v>10</v>
      </c>
      <c r="B8493">
        <v>8492</v>
      </c>
      <c r="C8493" t="s">
        <v>1013</v>
      </c>
      <c r="D8493" t="s">
        <v>54</v>
      </c>
      <c r="E8493">
        <v>2022</v>
      </c>
      <c r="F8493" t="s">
        <v>45</v>
      </c>
      <c r="G8493" t="s">
        <v>21</v>
      </c>
      <c r="H8493" t="s">
        <v>15</v>
      </c>
      <c r="I8493" t="s">
        <v>46</v>
      </c>
      <c r="J8493">
        <v>0.157701958</v>
      </c>
      <c r="L8493">
        <v>158.7946</v>
      </c>
      <c r="M8493">
        <v>4</v>
      </c>
    </row>
    <row r="8494" spans="1:13" x14ac:dyDescent="0.3">
      <c r="A8494" t="s">
        <v>10</v>
      </c>
      <c r="B8494">
        <v>8493</v>
      </c>
      <c r="C8494" t="s">
        <v>886</v>
      </c>
      <c r="D8494" t="s">
        <v>54</v>
      </c>
      <c r="E8494">
        <v>2022</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2022</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2022</v>
      </c>
      <c r="F8496" t="s">
        <v>45</v>
      </c>
      <c r="G8496" t="s">
        <v>21</v>
      </c>
      <c r="H8496" t="s">
        <v>15</v>
      </c>
      <c r="I8496" t="s">
        <v>46</v>
      </c>
      <c r="J8496">
        <v>0.150122794</v>
      </c>
      <c r="L8496">
        <v>154.53139999999999</v>
      </c>
      <c r="M8496">
        <v>4</v>
      </c>
    </row>
    <row r="8497" spans="1:13" x14ac:dyDescent="0.3">
      <c r="A8497" t="s">
        <v>10</v>
      </c>
      <c r="B8497">
        <v>8496</v>
      </c>
      <c r="C8497" t="s">
        <v>1029</v>
      </c>
      <c r="D8497" t="s">
        <v>54</v>
      </c>
      <c r="E8497">
        <v>2022</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2022</v>
      </c>
      <c r="F8498" t="s">
        <v>45</v>
      </c>
      <c r="G8498" t="s">
        <v>21</v>
      </c>
      <c r="H8498" t="s">
        <v>15</v>
      </c>
      <c r="I8498" t="s">
        <v>46</v>
      </c>
      <c r="J8498">
        <v>7.5753207000000003E-2</v>
      </c>
      <c r="L8498">
        <v>111.1202</v>
      </c>
      <c r="M8498">
        <v>4</v>
      </c>
    </row>
    <row r="8499" spans="1:13" x14ac:dyDescent="0.3">
      <c r="A8499" t="s">
        <v>10</v>
      </c>
      <c r="B8499">
        <v>8498</v>
      </c>
      <c r="C8499" t="s">
        <v>715</v>
      </c>
      <c r="D8499" t="s">
        <v>48</v>
      </c>
      <c r="E8499">
        <v>2022</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2022</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2022</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2022</v>
      </c>
      <c r="F8502" t="s">
        <v>45</v>
      </c>
      <c r="G8502" t="s">
        <v>21</v>
      </c>
      <c r="H8502" t="s">
        <v>15</v>
      </c>
      <c r="I8502" t="s">
        <v>46</v>
      </c>
      <c r="J8502">
        <v>4.4764725999999998E-2</v>
      </c>
      <c r="L8502">
        <v>102.4016</v>
      </c>
      <c r="M8502">
        <v>4</v>
      </c>
    </row>
    <row r="8503" spans="1:13" x14ac:dyDescent="0.3">
      <c r="A8503" t="s">
        <v>10</v>
      </c>
      <c r="B8503">
        <v>8502</v>
      </c>
      <c r="C8503" t="s">
        <v>458</v>
      </c>
      <c r="D8503" t="s">
        <v>48</v>
      </c>
      <c r="E8503">
        <v>2022</v>
      </c>
      <c r="F8503" t="s">
        <v>45</v>
      </c>
      <c r="G8503" t="s">
        <v>21</v>
      </c>
      <c r="H8503" t="s">
        <v>15</v>
      </c>
      <c r="I8503" t="s">
        <v>46</v>
      </c>
      <c r="J8503">
        <v>4.5542628000000002E-2</v>
      </c>
      <c r="L8503">
        <v>170.7132</v>
      </c>
      <c r="M8503">
        <v>4</v>
      </c>
    </row>
    <row r="8504" spans="1:13" x14ac:dyDescent="0.3">
      <c r="A8504" t="s">
        <v>10</v>
      </c>
      <c r="B8504">
        <v>8503</v>
      </c>
      <c r="C8504" t="s">
        <v>1098</v>
      </c>
      <c r="D8504" t="s">
        <v>48</v>
      </c>
      <c r="E8504">
        <v>2022</v>
      </c>
      <c r="F8504" t="s">
        <v>45</v>
      </c>
      <c r="G8504" t="s">
        <v>21</v>
      </c>
      <c r="H8504" t="s">
        <v>15</v>
      </c>
      <c r="I8504" t="s">
        <v>46</v>
      </c>
      <c r="J8504">
        <v>2.5616191E-2</v>
      </c>
      <c r="L8504">
        <v>188.18719999999999</v>
      </c>
      <c r="M8504">
        <v>4</v>
      </c>
    </row>
    <row r="8505" spans="1:13" x14ac:dyDescent="0.3">
      <c r="A8505" t="s">
        <v>10</v>
      </c>
      <c r="B8505">
        <v>8504</v>
      </c>
      <c r="C8505" t="s">
        <v>530</v>
      </c>
      <c r="D8505" t="s">
        <v>48</v>
      </c>
      <c r="E8505">
        <v>2022</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2022</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2022</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2022</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2022</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2022</v>
      </c>
      <c r="F8510" t="s">
        <v>45</v>
      </c>
      <c r="G8510" t="s">
        <v>21</v>
      </c>
      <c r="H8510" t="s">
        <v>15</v>
      </c>
      <c r="I8510" t="s">
        <v>46</v>
      </c>
      <c r="J8510">
        <v>8.9120515999999997E-2</v>
      </c>
      <c r="L8510">
        <v>149.8708</v>
      </c>
      <c r="M8510">
        <v>4</v>
      </c>
    </row>
    <row r="8511" spans="1:13" x14ac:dyDescent="0.3">
      <c r="A8511" t="s">
        <v>10</v>
      </c>
      <c r="B8511">
        <v>8510</v>
      </c>
      <c r="C8511" t="s">
        <v>259</v>
      </c>
      <c r="D8511" t="s">
        <v>48</v>
      </c>
      <c r="E8511">
        <v>2022</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2022</v>
      </c>
      <c r="F8512" t="s">
        <v>45</v>
      </c>
      <c r="G8512" t="s">
        <v>21</v>
      </c>
      <c r="H8512" t="s">
        <v>15</v>
      </c>
      <c r="I8512" t="s">
        <v>46</v>
      </c>
      <c r="J8512">
        <v>5.7835325E-2</v>
      </c>
      <c r="L8512">
        <v>57.556199999999997</v>
      </c>
      <c r="M8512">
        <v>4</v>
      </c>
    </row>
    <row r="8513" spans="1:13" x14ac:dyDescent="0.3">
      <c r="A8513" t="s">
        <v>10</v>
      </c>
      <c r="B8513">
        <v>8512</v>
      </c>
      <c r="C8513" t="s">
        <v>1519</v>
      </c>
      <c r="D8513" t="s">
        <v>48</v>
      </c>
      <c r="E8513">
        <v>2022</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2022</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2022</v>
      </c>
      <c r="F8515" t="s">
        <v>45</v>
      </c>
      <c r="G8515" t="s">
        <v>21</v>
      </c>
      <c r="H8515" t="s">
        <v>15</v>
      </c>
      <c r="I8515" t="s">
        <v>46</v>
      </c>
      <c r="J8515">
        <v>0.108568067</v>
      </c>
      <c r="L8515">
        <v>42.911200000000001</v>
      </c>
      <c r="M8515">
        <v>4</v>
      </c>
    </row>
    <row r="8516" spans="1:13" x14ac:dyDescent="0.3">
      <c r="A8516" t="s">
        <v>35</v>
      </c>
      <c r="B8516">
        <v>8515</v>
      </c>
      <c r="C8516" t="s">
        <v>1402</v>
      </c>
      <c r="D8516" t="s">
        <v>95</v>
      </c>
      <c r="E8516">
        <v>2022</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2022</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2022</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2022</v>
      </c>
      <c r="F8519" t="s">
        <v>45</v>
      </c>
      <c r="G8519" t="s">
        <v>21</v>
      </c>
      <c r="H8519" t="s">
        <v>15</v>
      </c>
      <c r="I8519" t="s">
        <v>46</v>
      </c>
      <c r="J8519">
        <v>0.17514326</v>
      </c>
      <c r="L8519">
        <v>222.37719999999999</v>
      </c>
      <c r="M8519">
        <v>4</v>
      </c>
    </row>
    <row r="8520" spans="1:13" x14ac:dyDescent="0.3">
      <c r="A8520" t="s">
        <v>35</v>
      </c>
      <c r="B8520">
        <v>8519</v>
      </c>
      <c r="C8520" t="s">
        <v>237</v>
      </c>
      <c r="D8520" t="s">
        <v>19</v>
      </c>
      <c r="E8520">
        <v>2022</v>
      </c>
      <c r="F8520" t="s">
        <v>45</v>
      </c>
      <c r="G8520" t="s">
        <v>21</v>
      </c>
      <c r="H8520" t="s">
        <v>15</v>
      </c>
      <c r="I8520" t="s">
        <v>46</v>
      </c>
      <c r="J8520">
        <v>0</v>
      </c>
      <c r="L8520">
        <v>164.55260000000001</v>
      </c>
      <c r="M8520">
        <v>4</v>
      </c>
    </row>
    <row r="8521" spans="1:13" x14ac:dyDescent="0.3">
      <c r="A8521" t="s">
        <v>35</v>
      </c>
      <c r="B8521">
        <v>8520</v>
      </c>
      <c r="C8521" t="s">
        <v>1165</v>
      </c>
      <c r="D8521" t="s">
        <v>48</v>
      </c>
      <c r="E8521">
        <v>2022</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2022</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2022</v>
      </c>
      <c r="F8523" t="s">
        <v>45</v>
      </c>
      <c r="G8523" t="s">
        <v>21</v>
      </c>
      <c r="H8523" t="s">
        <v>15</v>
      </c>
      <c r="I8523" t="s">
        <v>46</v>
      </c>
      <c r="J8523">
        <v>0.107714834</v>
      </c>
      <c r="L8523">
        <v>97.875200000000007</v>
      </c>
      <c r="M8523">
        <v>4</v>
      </c>
    </row>
    <row r="8524" spans="1:13" x14ac:dyDescent="0.3">
      <c r="A8524" t="s">
        <v>10</v>
      </c>
      <c r="B8524">
        <v>8523</v>
      </c>
      <c r="C8524" t="s">
        <v>559</v>
      </c>
      <c r="D8524" t="s">
        <v>48</v>
      </c>
      <c r="E8524">
        <v>2022</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6768C-321D-4FA8-973F-D8374C397DF7}">
  <dimension ref="A1:J12719"/>
  <sheetViews>
    <sheetView workbookViewId="0">
      <selection activeCell="F16" sqref="F16"/>
    </sheetView>
  </sheetViews>
  <sheetFormatPr defaultRowHeight="15.6" x14ac:dyDescent="0.3"/>
  <cols>
    <col min="1" max="1" width="16.5" bestFit="1" customWidth="1"/>
    <col min="2" max="2" width="15" bestFit="1" customWidth="1"/>
    <col min="3" max="3" width="7.5" bestFit="1" customWidth="1"/>
    <col min="4" max="4" width="16.19921875" bestFit="1" customWidth="1"/>
    <col min="5" max="5" width="11.8984375" bestFit="1" customWidth="1"/>
  </cols>
  <sheetData>
    <row r="1" spans="1:5" ht="20.399999999999999" thickBot="1" x14ac:dyDescent="0.45">
      <c r="A1" s="53" t="s">
        <v>1619</v>
      </c>
      <c r="B1" s="54"/>
      <c r="C1" s="54"/>
      <c r="D1" s="54"/>
      <c r="E1" s="57"/>
    </row>
    <row r="2" spans="1:5" ht="16.2" thickBot="1" x14ac:dyDescent="0.35">
      <c r="A2" s="5"/>
      <c r="B2" s="6"/>
      <c r="C2" s="6"/>
      <c r="D2" s="6"/>
      <c r="E2" s="7"/>
    </row>
    <row r="3" spans="1:5" ht="16.2" thickBot="1" x14ac:dyDescent="0.35">
      <c r="A3" s="20" t="s">
        <v>1610</v>
      </c>
      <c r="B3" s="21" t="s">
        <v>1611</v>
      </c>
      <c r="C3" s="21" t="s">
        <v>1613</v>
      </c>
      <c r="D3" s="22" t="s">
        <v>1614</v>
      </c>
      <c r="E3" s="8"/>
    </row>
    <row r="4" spans="1:5" ht="16.2" thickBot="1" x14ac:dyDescent="0.35">
      <c r="A4" s="41">
        <v>1201681.4982000035</v>
      </c>
      <c r="B4" s="21">
        <v>140.99278401971179</v>
      </c>
      <c r="C4" s="21">
        <v>8523</v>
      </c>
      <c r="D4" s="22">
        <v>3.9658570925731196</v>
      </c>
      <c r="E4" s="8"/>
    </row>
    <row r="5" spans="1:5" x14ac:dyDescent="0.3">
      <c r="A5" s="9"/>
      <c r="B5" s="2"/>
      <c r="C5" s="2"/>
      <c r="D5" s="2"/>
      <c r="E5" s="8"/>
    </row>
    <row r="6" spans="1:5" x14ac:dyDescent="0.3">
      <c r="A6" s="13" t="s">
        <v>1615</v>
      </c>
      <c r="B6" s="14" t="s">
        <v>1616</v>
      </c>
      <c r="C6" s="14" t="s">
        <v>1617</v>
      </c>
      <c r="D6" s="14" t="s">
        <v>1618</v>
      </c>
      <c r="E6" s="8"/>
    </row>
    <row r="7" spans="1:5" x14ac:dyDescent="0.3">
      <c r="A7" s="23">
        <f>GETPIVOTDATA("Sum of Sales",$A$3)</f>
        <v>1201681.4982000035</v>
      </c>
      <c r="B7" s="3">
        <f>GETPIVOTDATA("Average of Sales2",$A$3)</f>
        <v>140.99278401971179</v>
      </c>
      <c r="C7" s="2">
        <f>GETPIVOTDATA("Number Of Items",$A$3)</f>
        <v>8523</v>
      </c>
      <c r="D7" s="4">
        <f>GETPIVOTDATA("Average of Rating",$A$3)</f>
        <v>3.9658570925731196</v>
      </c>
      <c r="E7" s="8"/>
    </row>
    <row r="8" spans="1:5" ht="16.2" thickBot="1" x14ac:dyDescent="0.35">
      <c r="A8" s="10"/>
      <c r="B8" s="11"/>
      <c r="C8" s="11"/>
      <c r="D8" s="11"/>
      <c r="E8" s="12"/>
    </row>
    <row r="9" spans="1:5" ht="16.2" thickBot="1" x14ac:dyDescent="0.35"/>
    <row r="10" spans="1:5" ht="16.2" thickBot="1" x14ac:dyDescent="0.35">
      <c r="A10" s="15"/>
      <c r="B10" s="16"/>
      <c r="C10" s="16"/>
      <c r="D10" s="17"/>
    </row>
    <row r="11" spans="1:5" ht="20.399999999999999" thickBot="1" x14ac:dyDescent="0.45">
      <c r="A11" s="53" t="s">
        <v>1621</v>
      </c>
      <c r="B11" s="54"/>
      <c r="C11" s="54"/>
      <c r="D11" s="24"/>
    </row>
    <row r="12" spans="1:5" ht="16.2" thickBot="1" x14ac:dyDescent="0.35">
      <c r="A12" s="25"/>
      <c r="D12" s="24"/>
    </row>
    <row r="13" spans="1:5" ht="16.2" thickBot="1" x14ac:dyDescent="0.35">
      <c r="A13" s="28" t="s">
        <v>1620</v>
      </c>
      <c r="B13" s="30" t="s">
        <v>1610</v>
      </c>
      <c r="D13" s="24"/>
    </row>
    <row r="14" spans="1:5" x14ac:dyDescent="0.3">
      <c r="A14" s="29" t="s">
        <v>17</v>
      </c>
      <c r="B14" s="32">
        <v>776319.69170000067</v>
      </c>
      <c r="D14" s="24"/>
    </row>
    <row r="15" spans="1:5" ht="16.2" thickBot="1" x14ac:dyDescent="0.35">
      <c r="A15" s="26" t="s">
        <v>10</v>
      </c>
      <c r="B15" s="34">
        <v>425361.80649999948</v>
      </c>
      <c r="D15" s="24"/>
    </row>
    <row r="16" spans="1:5" x14ac:dyDescent="0.3">
      <c r="D16" s="24"/>
    </row>
    <row r="17" spans="1:8" x14ac:dyDescent="0.3">
      <c r="A17" s="25"/>
      <c r="D17" s="24"/>
    </row>
    <row r="18" spans="1:8" x14ac:dyDescent="0.3">
      <c r="A18" s="25"/>
      <c r="D18" s="24"/>
    </row>
    <row r="19" spans="1:8" ht="16.2" thickBot="1" x14ac:dyDescent="0.35">
      <c r="A19" s="18"/>
      <c r="B19" s="27"/>
      <c r="C19" s="27"/>
      <c r="D19" s="19"/>
    </row>
    <row r="20" spans="1:8" ht="16.2" thickBot="1" x14ac:dyDescent="0.35"/>
    <row r="21" spans="1:8" ht="16.2" thickBot="1" x14ac:dyDescent="0.35">
      <c r="A21" s="15"/>
      <c r="B21" s="16"/>
      <c r="C21" s="16"/>
      <c r="D21" s="16"/>
      <c r="E21" s="16"/>
      <c r="F21" s="16"/>
      <c r="G21" s="16"/>
      <c r="H21" s="17"/>
    </row>
    <row r="22" spans="1:8" ht="20.399999999999999" thickBot="1" x14ac:dyDescent="0.45">
      <c r="A22" s="53" t="s">
        <v>1622</v>
      </c>
      <c r="B22" s="54"/>
      <c r="C22" s="54"/>
      <c r="H22" s="24"/>
    </row>
    <row r="23" spans="1:8" ht="16.2" thickBot="1" x14ac:dyDescent="0.35">
      <c r="A23" s="25"/>
      <c r="H23" s="24"/>
    </row>
    <row r="24" spans="1:8" ht="16.2" thickBot="1" x14ac:dyDescent="0.35">
      <c r="A24" s="28" t="s">
        <v>1610</v>
      </c>
      <c r="B24" s="28" t="s">
        <v>1623</v>
      </c>
      <c r="C24" s="30"/>
      <c r="H24" s="24"/>
    </row>
    <row r="25" spans="1:8" ht="16.2" thickBot="1" x14ac:dyDescent="0.35">
      <c r="A25" s="28" t="s">
        <v>1620</v>
      </c>
      <c r="B25" s="20" t="s">
        <v>10</v>
      </c>
      <c r="C25" s="22" t="s">
        <v>17</v>
      </c>
      <c r="H25" s="24"/>
    </row>
    <row r="26" spans="1:8" x14ac:dyDescent="0.3">
      <c r="A26" s="29" t="s">
        <v>14</v>
      </c>
      <c r="B26" s="39">
        <v>121349.89980000001</v>
      </c>
      <c r="C26" s="40">
        <v>215047.91340000011</v>
      </c>
      <c r="H26" s="24"/>
    </row>
    <row r="27" spans="1:8" x14ac:dyDescent="0.3">
      <c r="A27" s="31" t="s">
        <v>34</v>
      </c>
      <c r="B27" s="38">
        <v>138685.86909999992</v>
      </c>
      <c r="C27" s="35">
        <v>254464.78060000014</v>
      </c>
      <c r="H27" s="24"/>
    </row>
    <row r="28" spans="1:8" ht="16.2" thickBot="1" x14ac:dyDescent="0.35">
      <c r="A28" s="26" t="s">
        <v>21</v>
      </c>
      <c r="B28" s="37">
        <v>165326.03760000001</v>
      </c>
      <c r="C28" s="36">
        <v>306806.99770000012</v>
      </c>
      <c r="H28" s="24"/>
    </row>
    <row r="29" spans="1:8" x14ac:dyDescent="0.3">
      <c r="A29" s="25"/>
      <c r="H29" s="24"/>
    </row>
    <row r="30" spans="1:8" x14ac:dyDescent="0.3">
      <c r="A30" s="25"/>
      <c r="H30" s="24"/>
    </row>
    <row r="31" spans="1:8" x14ac:dyDescent="0.3">
      <c r="A31" s="25"/>
      <c r="H31" s="24"/>
    </row>
    <row r="32" spans="1:8" x14ac:dyDescent="0.3">
      <c r="A32" s="25"/>
      <c r="H32" s="24"/>
    </row>
    <row r="33" spans="1:8" ht="16.2" thickBot="1" x14ac:dyDescent="0.35">
      <c r="A33" s="18"/>
      <c r="B33" s="27"/>
      <c r="C33" s="27"/>
      <c r="D33" s="27"/>
      <c r="E33" s="27"/>
      <c r="F33" s="27"/>
      <c r="G33" s="27"/>
      <c r="H33" s="19"/>
    </row>
    <row r="34" spans="1:8" ht="16.2" thickBot="1" x14ac:dyDescent="0.35"/>
    <row r="35" spans="1:8" ht="16.2" thickBot="1" x14ac:dyDescent="0.35">
      <c r="A35" s="15"/>
      <c r="B35" s="16"/>
      <c r="C35" s="16"/>
      <c r="D35" s="16"/>
      <c r="E35" s="16"/>
      <c r="F35" s="17"/>
    </row>
    <row r="36" spans="1:8" ht="20.399999999999999" thickBot="1" x14ac:dyDescent="0.45">
      <c r="A36" s="53" t="s">
        <v>1624</v>
      </c>
      <c r="B36" s="54"/>
      <c r="C36" s="54"/>
      <c r="F36" s="24"/>
    </row>
    <row r="37" spans="1:8" ht="16.2" thickBot="1" x14ac:dyDescent="0.35">
      <c r="A37" s="25"/>
      <c r="F37" s="24"/>
    </row>
    <row r="38" spans="1:8" ht="16.2" thickBot="1" x14ac:dyDescent="0.35">
      <c r="A38" s="28" t="s">
        <v>1620</v>
      </c>
      <c r="B38" s="30" t="s">
        <v>1610</v>
      </c>
      <c r="F38" s="24"/>
    </row>
    <row r="39" spans="1:8" x14ac:dyDescent="0.3">
      <c r="A39" s="29" t="s">
        <v>153</v>
      </c>
      <c r="B39" s="32">
        <v>9077.869999999999</v>
      </c>
      <c r="F39" s="24"/>
    </row>
    <row r="40" spans="1:8" x14ac:dyDescent="0.3">
      <c r="A40" s="31" t="s">
        <v>74</v>
      </c>
      <c r="B40" s="33">
        <v>15596.696600000001</v>
      </c>
      <c r="F40" s="24"/>
    </row>
    <row r="41" spans="1:8" x14ac:dyDescent="0.3">
      <c r="A41" s="31" t="s">
        <v>159</v>
      </c>
      <c r="B41" s="33">
        <v>21880.027399999992</v>
      </c>
      <c r="F41" s="24"/>
    </row>
    <row r="42" spans="1:8" x14ac:dyDescent="0.3">
      <c r="A42" s="31" t="s">
        <v>64</v>
      </c>
      <c r="B42" s="33">
        <v>22451.891599999999</v>
      </c>
      <c r="F42" s="24"/>
    </row>
    <row r="43" spans="1:8" x14ac:dyDescent="0.3">
      <c r="A43" s="31" t="s">
        <v>61</v>
      </c>
      <c r="B43" s="33">
        <v>29334.681399999994</v>
      </c>
      <c r="F43" s="24"/>
    </row>
    <row r="44" spans="1:8" x14ac:dyDescent="0.3">
      <c r="A44" s="31" t="s">
        <v>57</v>
      </c>
      <c r="B44" s="33">
        <v>35379.119800000015</v>
      </c>
      <c r="F44" s="24"/>
    </row>
    <row r="45" spans="1:8" x14ac:dyDescent="0.3">
      <c r="A45" s="31" t="s">
        <v>32</v>
      </c>
      <c r="B45" s="33">
        <v>58514.167399999984</v>
      </c>
      <c r="F45" s="24"/>
    </row>
    <row r="46" spans="1:8" x14ac:dyDescent="0.3">
      <c r="A46" s="31" t="s">
        <v>54</v>
      </c>
      <c r="B46" s="33">
        <v>59449.863799999992</v>
      </c>
      <c r="F46" s="24"/>
    </row>
    <row r="47" spans="1:8" x14ac:dyDescent="0.3">
      <c r="A47" s="31" t="s">
        <v>19</v>
      </c>
      <c r="B47" s="33">
        <v>68025.838800000012</v>
      </c>
      <c r="F47" s="24"/>
    </row>
    <row r="48" spans="1:8" x14ac:dyDescent="0.3">
      <c r="A48" s="31" t="s">
        <v>95</v>
      </c>
      <c r="B48" s="33">
        <v>81894.736799999999</v>
      </c>
      <c r="F48" s="24"/>
    </row>
    <row r="49" spans="1:7" x14ac:dyDescent="0.3">
      <c r="A49" s="31" t="s">
        <v>28</v>
      </c>
      <c r="B49" s="33">
        <v>90706.729799999972</v>
      </c>
      <c r="F49" s="24"/>
    </row>
    <row r="50" spans="1:7" x14ac:dyDescent="0.3">
      <c r="A50" s="31" t="s">
        <v>67</v>
      </c>
      <c r="B50" s="33">
        <v>101276.46249999995</v>
      </c>
      <c r="F50" s="24"/>
    </row>
    <row r="51" spans="1:7" x14ac:dyDescent="0.3">
      <c r="A51" s="31" t="s">
        <v>24</v>
      </c>
      <c r="B51" s="33">
        <v>118558.88140000009</v>
      </c>
      <c r="F51" s="24"/>
    </row>
    <row r="52" spans="1:7" x14ac:dyDescent="0.3">
      <c r="A52" s="31" t="s">
        <v>42</v>
      </c>
      <c r="B52" s="33">
        <v>135976.52579999997</v>
      </c>
      <c r="F52" s="24"/>
    </row>
    <row r="53" spans="1:7" x14ac:dyDescent="0.3">
      <c r="A53" s="31" t="s">
        <v>48</v>
      </c>
      <c r="B53" s="33">
        <v>175433.92280000023</v>
      </c>
      <c r="F53" s="24"/>
    </row>
    <row r="54" spans="1:7" ht="16.2" thickBot="1" x14ac:dyDescent="0.35">
      <c r="A54" s="26" t="s">
        <v>12</v>
      </c>
      <c r="B54" s="34">
        <v>178124.08229999998</v>
      </c>
      <c r="C54" s="27"/>
      <c r="D54" s="27"/>
      <c r="E54" s="27"/>
      <c r="F54" s="19"/>
    </row>
    <row r="55" spans="1:7" ht="16.2" thickBot="1" x14ac:dyDescent="0.35"/>
    <row r="56" spans="1:7" ht="16.2" thickBot="1" x14ac:dyDescent="0.35">
      <c r="A56" s="15"/>
      <c r="B56" s="16"/>
      <c r="C56" s="16"/>
      <c r="D56" s="16"/>
      <c r="E56" s="16"/>
      <c r="F56" s="16"/>
      <c r="G56" s="17"/>
    </row>
    <row r="57" spans="1:7" ht="20.399999999999999" thickBot="1" x14ac:dyDescent="0.45">
      <c r="A57" s="53" t="s">
        <v>1625</v>
      </c>
      <c r="B57" s="54"/>
      <c r="C57" s="54"/>
      <c r="G57" s="24"/>
    </row>
    <row r="58" spans="1:7" ht="16.2" thickBot="1" x14ac:dyDescent="0.35">
      <c r="A58" s="25"/>
      <c r="G58" s="24"/>
    </row>
    <row r="59" spans="1:7" ht="16.2" thickBot="1" x14ac:dyDescent="0.35">
      <c r="A59" s="15"/>
      <c r="B59" s="30" t="s">
        <v>1610</v>
      </c>
      <c r="G59" s="24"/>
    </row>
    <row r="60" spans="1:7" x14ac:dyDescent="0.3">
      <c r="A60" s="29">
        <v>2016</v>
      </c>
      <c r="B60" s="32">
        <v>78131.566999999966</v>
      </c>
      <c r="G60" s="24"/>
    </row>
    <row r="61" spans="1:7" x14ac:dyDescent="0.3">
      <c r="A61" s="31">
        <v>2017</v>
      </c>
      <c r="B61" s="33">
        <v>130476.86059999997</v>
      </c>
      <c r="G61" s="24"/>
    </row>
    <row r="62" spans="1:7" x14ac:dyDescent="0.3">
      <c r="A62" s="31">
        <v>2018</v>
      </c>
      <c r="B62" s="33">
        <v>131809.01560000007</v>
      </c>
      <c r="G62" s="24"/>
    </row>
    <row r="63" spans="1:7" x14ac:dyDescent="0.3">
      <c r="A63" s="31">
        <v>2019</v>
      </c>
      <c r="B63" s="33">
        <v>130942.78059999998</v>
      </c>
      <c r="G63" s="24"/>
    </row>
    <row r="64" spans="1:7" x14ac:dyDescent="0.3">
      <c r="A64" s="31">
        <v>2020</v>
      </c>
      <c r="B64" s="33">
        <v>132113.37020000006</v>
      </c>
      <c r="G64" s="24"/>
    </row>
    <row r="65" spans="1:7" x14ac:dyDescent="0.3">
      <c r="A65" s="31">
        <v>2021</v>
      </c>
      <c r="B65" s="33">
        <v>133103.90699999989</v>
      </c>
      <c r="G65" s="24"/>
    </row>
    <row r="66" spans="1:7" x14ac:dyDescent="0.3">
      <c r="A66" s="31">
        <v>2022</v>
      </c>
      <c r="B66" s="33">
        <v>204522.25790000023</v>
      </c>
      <c r="G66" s="24"/>
    </row>
    <row r="67" spans="1:7" x14ac:dyDescent="0.3">
      <c r="A67" s="31">
        <v>2023</v>
      </c>
      <c r="B67" s="33">
        <v>129103.96209999986</v>
      </c>
      <c r="G67" s="24"/>
    </row>
    <row r="68" spans="1:7" ht="16.2" thickBot="1" x14ac:dyDescent="0.35">
      <c r="A68" s="26">
        <v>2024</v>
      </c>
      <c r="B68" s="34">
        <v>131477.77719999995</v>
      </c>
      <c r="D68" s="27"/>
      <c r="G68" s="24"/>
    </row>
    <row r="69" spans="1:7" x14ac:dyDescent="0.3">
      <c r="A69" s="25"/>
      <c r="G69" s="24"/>
    </row>
    <row r="70" spans="1:7" ht="16.2" thickBot="1" x14ac:dyDescent="0.35">
      <c r="A70" s="18"/>
      <c r="B70" s="27"/>
      <c r="C70" s="27"/>
      <c r="D70" s="27"/>
      <c r="E70" s="27"/>
      <c r="F70" s="27"/>
      <c r="G70" s="19"/>
    </row>
    <row r="71" spans="1:7" ht="16.2" thickBot="1" x14ac:dyDescent="0.35"/>
    <row r="72" spans="1:7" ht="16.2" thickBot="1" x14ac:dyDescent="0.35">
      <c r="A72" s="15"/>
      <c r="B72" s="16"/>
      <c r="C72" s="16"/>
      <c r="D72" s="16"/>
      <c r="E72" s="17"/>
    </row>
    <row r="73" spans="1:7" ht="20.399999999999999" thickBot="1" x14ac:dyDescent="0.45">
      <c r="A73" s="53" t="s">
        <v>1626</v>
      </c>
      <c r="B73" s="54"/>
      <c r="C73" s="54"/>
      <c r="E73" s="24"/>
    </row>
    <row r="74" spans="1:7" ht="16.2" thickBot="1" x14ac:dyDescent="0.35">
      <c r="A74" s="15"/>
      <c r="B74" s="30" t="s">
        <v>1610</v>
      </c>
      <c r="E74" s="24"/>
    </row>
    <row r="75" spans="1:7" x14ac:dyDescent="0.3">
      <c r="A75" s="29" t="s">
        <v>30</v>
      </c>
      <c r="B75" s="32">
        <v>248991.58680000025</v>
      </c>
      <c r="E75" s="24"/>
    </row>
    <row r="76" spans="1:7" x14ac:dyDescent="0.3">
      <c r="A76" s="31" t="s">
        <v>15</v>
      </c>
      <c r="B76" s="33">
        <v>507895.7401999993</v>
      </c>
      <c r="E76" s="24"/>
    </row>
    <row r="77" spans="1:7" ht="16.2" thickBot="1" x14ac:dyDescent="0.35">
      <c r="A77" s="26" t="s">
        <v>26</v>
      </c>
      <c r="B77" s="34">
        <v>444794.17119999934</v>
      </c>
      <c r="E77" s="24"/>
    </row>
    <row r="78" spans="1:7" x14ac:dyDescent="0.3">
      <c r="A78" s="25"/>
      <c r="E78" s="24"/>
    </row>
    <row r="79" spans="1:7" x14ac:dyDescent="0.3">
      <c r="A79" s="25"/>
      <c r="E79" s="24"/>
    </row>
    <row r="80" spans="1:7" x14ac:dyDescent="0.3">
      <c r="A80" s="25"/>
      <c r="E80" s="24"/>
    </row>
    <row r="81" spans="1:10" x14ac:dyDescent="0.3">
      <c r="A81" s="25"/>
      <c r="E81" s="24"/>
    </row>
    <row r="82" spans="1:10" ht="16.2" thickBot="1" x14ac:dyDescent="0.35">
      <c r="A82" s="18"/>
      <c r="B82" s="27"/>
      <c r="C82" s="27"/>
      <c r="D82" s="27"/>
      <c r="E82" s="19"/>
    </row>
    <row r="83" spans="1:10" ht="16.2" thickBot="1" x14ac:dyDescent="0.35"/>
    <row r="84" spans="1:10" ht="16.2" thickBot="1" x14ac:dyDescent="0.35">
      <c r="A84" s="15"/>
      <c r="B84" s="16"/>
      <c r="C84" s="16"/>
      <c r="D84" s="16"/>
      <c r="E84" s="16"/>
      <c r="F84" s="16"/>
      <c r="G84" s="16"/>
      <c r="H84" s="16"/>
      <c r="I84" s="16"/>
      <c r="J84" s="17"/>
    </row>
    <row r="85" spans="1:10" ht="20.399999999999999" thickBot="1" x14ac:dyDescent="0.45">
      <c r="A85" s="53" t="s">
        <v>1627</v>
      </c>
      <c r="B85" s="54"/>
      <c r="C85" s="54"/>
      <c r="J85" s="24"/>
    </row>
    <row r="86" spans="1:10" ht="16.2" thickBot="1" x14ac:dyDescent="0.35">
      <c r="A86" s="15"/>
      <c r="B86" s="30" t="s">
        <v>1610</v>
      </c>
      <c r="C86" s="32"/>
      <c r="D86" s="42" t="s">
        <v>1628</v>
      </c>
      <c r="E86" s="42" t="s">
        <v>1608</v>
      </c>
      <c r="J86" s="24"/>
    </row>
    <row r="87" spans="1:10" ht="16.2" thickBot="1" x14ac:dyDescent="0.35">
      <c r="A87" s="29" t="s">
        <v>21</v>
      </c>
      <c r="B87" s="32">
        <v>472133.03529999958</v>
      </c>
      <c r="D87" s="15" t="str">
        <f>A87</f>
        <v>Tier 3</v>
      </c>
      <c r="E87" s="32">
        <f>GETPIVOTDATA("Sales",$A$86,"Outlet Location Type",A87)</f>
        <v>472133.03529999958</v>
      </c>
      <c r="J87" s="24"/>
    </row>
    <row r="88" spans="1:10" ht="16.2" thickBot="1" x14ac:dyDescent="0.35">
      <c r="A88" s="31" t="s">
        <v>34</v>
      </c>
      <c r="B88" s="33">
        <v>393150.64969999949</v>
      </c>
      <c r="D88" s="25" t="str">
        <f t="shared" ref="D88:D89" si="0">A88</f>
        <v>Tier 2</v>
      </c>
      <c r="E88" s="32">
        <f t="shared" ref="E88:E89" si="1">GETPIVOTDATA("Sales",$A$86,"Outlet Location Type",A88)</f>
        <v>393150.64969999949</v>
      </c>
      <c r="J88" s="24"/>
    </row>
    <row r="89" spans="1:10" ht="16.2" thickBot="1" x14ac:dyDescent="0.35">
      <c r="A89" s="26" t="s">
        <v>14</v>
      </c>
      <c r="B89" s="34">
        <v>336397.81319999945</v>
      </c>
      <c r="D89" s="18" t="str">
        <f t="shared" si="0"/>
        <v>Tier 1</v>
      </c>
      <c r="E89" s="32">
        <f t="shared" si="1"/>
        <v>336397.81319999945</v>
      </c>
      <c r="J89" s="24"/>
    </row>
    <row r="90" spans="1:10" x14ac:dyDescent="0.3">
      <c r="A90" s="25"/>
      <c r="J90" s="24"/>
    </row>
    <row r="91" spans="1:10" x14ac:dyDescent="0.3">
      <c r="A91" s="25"/>
      <c r="J91" s="24"/>
    </row>
    <row r="92" spans="1:10" x14ac:dyDescent="0.3">
      <c r="A92" s="25"/>
      <c r="J92" s="24"/>
    </row>
    <row r="93" spans="1:10" x14ac:dyDescent="0.3">
      <c r="A93" s="25"/>
      <c r="J93" s="24"/>
    </row>
    <row r="94" spans="1:10" x14ac:dyDescent="0.3">
      <c r="A94" s="25"/>
      <c r="J94" s="24"/>
    </row>
    <row r="95" spans="1:10" x14ac:dyDescent="0.3">
      <c r="A95" s="25"/>
      <c r="J95" s="24"/>
    </row>
    <row r="96" spans="1:10" x14ac:dyDescent="0.3">
      <c r="A96" s="25"/>
      <c r="J96" s="24"/>
    </row>
    <row r="97" spans="1:10" ht="16.2" thickBot="1" x14ac:dyDescent="0.35">
      <c r="A97" s="18"/>
      <c r="B97" s="27"/>
      <c r="C97" s="27"/>
      <c r="D97" s="27"/>
      <c r="E97" s="27"/>
      <c r="F97" s="27"/>
      <c r="G97" s="27"/>
      <c r="H97" s="27"/>
      <c r="I97" s="27"/>
      <c r="J97" s="19"/>
    </row>
    <row r="98" spans="1:10" ht="16.2" thickBot="1" x14ac:dyDescent="0.35"/>
    <row r="99" spans="1:10" ht="16.2" thickBot="1" x14ac:dyDescent="0.35">
      <c r="A99" s="15"/>
      <c r="B99" s="16"/>
      <c r="C99" s="16"/>
      <c r="D99" s="16"/>
      <c r="E99" s="16"/>
      <c r="F99" s="16"/>
      <c r="G99" s="17"/>
    </row>
    <row r="100" spans="1:10" ht="20.399999999999999" thickBot="1" x14ac:dyDescent="0.45">
      <c r="A100" s="55" t="s">
        <v>1631</v>
      </c>
      <c r="B100" s="56"/>
      <c r="C100" s="56"/>
      <c r="G100" s="24"/>
    </row>
    <row r="101" spans="1:10" ht="16.2" thickBot="1" x14ac:dyDescent="0.35">
      <c r="A101" s="15"/>
      <c r="B101" s="30" t="s">
        <v>1610</v>
      </c>
      <c r="G101" s="24"/>
    </row>
    <row r="102" spans="1:10" x14ac:dyDescent="0.3">
      <c r="A102" s="29" t="s">
        <v>40</v>
      </c>
      <c r="B102" s="32">
        <v>151939.14939999999</v>
      </c>
      <c r="G102" s="24"/>
    </row>
    <row r="103" spans="1:10" x14ac:dyDescent="0.3">
      <c r="A103" s="31" t="s">
        <v>46</v>
      </c>
      <c r="B103" s="33">
        <v>130714.67550000004</v>
      </c>
      <c r="G103" s="24"/>
    </row>
    <row r="104" spans="1:10" x14ac:dyDescent="0.3">
      <c r="A104" s="31" t="s">
        <v>22</v>
      </c>
      <c r="B104" s="33">
        <v>131477.77719999995</v>
      </c>
      <c r="G104" s="24"/>
    </row>
    <row r="105" spans="1:10" ht="16.2" thickBot="1" x14ac:dyDescent="0.35">
      <c r="A105" s="26" t="s">
        <v>16</v>
      </c>
      <c r="B105" s="34">
        <v>787549.89610000141</v>
      </c>
      <c r="G105" s="24"/>
    </row>
    <row r="106" spans="1:10" x14ac:dyDescent="0.3">
      <c r="A106" s="25"/>
      <c r="G106" s="24"/>
    </row>
    <row r="107" spans="1:10" x14ac:dyDescent="0.3">
      <c r="A107" s="25"/>
      <c r="G107" s="24"/>
    </row>
    <row r="108" spans="1:10" ht="16.2" thickBot="1" x14ac:dyDescent="0.35">
      <c r="A108" s="18"/>
      <c r="B108" s="27"/>
      <c r="C108" s="27"/>
      <c r="D108" s="27"/>
      <c r="E108" s="27"/>
      <c r="F108" s="27"/>
      <c r="G108" s="19"/>
    </row>
    <row r="109" spans="1:10" ht="16.2" thickBot="1" x14ac:dyDescent="0.35">
      <c r="A109" s="25"/>
      <c r="G109" s="24"/>
    </row>
    <row r="110" spans="1:10" ht="16.2" thickBot="1" x14ac:dyDescent="0.35">
      <c r="A110" s="15"/>
      <c r="B110" s="16"/>
      <c r="C110" s="16"/>
      <c r="D110" s="16"/>
      <c r="E110" s="17"/>
      <c r="G110" s="24"/>
    </row>
    <row r="111" spans="1:10" ht="20.399999999999999" thickBot="1" x14ac:dyDescent="0.45">
      <c r="A111" s="47"/>
      <c r="B111" s="48"/>
      <c r="C111" s="48"/>
      <c r="E111" s="24"/>
      <c r="G111" s="24"/>
    </row>
    <row r="112" spans="1:10" ht="16.2" thickBot="1" x14ac:dyDescent="0.35">
      <c r="A112" s="15"/>
      <c r="B112" s="30" t="s">
        <v>1629</v>
      </c>
      <c r="E112" s="24"/>
      <c r="G112" s="24"/>
    </row>
    <row r="113" spans="1:7" x14ac:dyDescent="0.3">
      <c r="A113" s="29" t="s">
        <v>40</v>
      </c>
      <c r="B113" s="43">
        <v>140.29469012003693</v>
      </c>
      <c r="E113" s="24"/>
      <c r="G113" s="24"/>
    </row>
    <row r="114" spans="1:7" x14ac:dyDescent="0.3">
      <c r="A114" s="31" t="s">
        <v>46</v>
      </c>
      <c r="B114" s="44">
        <v>139.80179197860966</v>
      </c>
      <c r="E114" s="24"/>
      <c r="G114" s="24"/>
    </row>
    <row r="115" spans="1:7" x14ac:dyDescent="0.3">
      <c r="A115" s="31" t="s">
        <v>22</v>
      </c>
      <c r="B115" s="44">
        <v>141.67863922413787</v>
      </c>
      <c r="E115" s="24"/>
      <c r="G115" s="24"/>
    </row>
    <row r="116" spans="1:7" ht="16.2" thickBot="1" x14ac:dyDescent="0.35">
      <c r="A116" s="26" t="s">
        <v>16</v>
      </c>
      <c r="B116" s="45">
        <v>141.21389566074976</v>
      </c>
      <c r="E116" s="24"/>
      <c r="G116" s="24"/>
    </row>
    <row r="117" spans="1:7" x14ac:dyDescent="0.3">
      <c r="A117" s="25"/>
      <c r="E117" s="24"/>
      <c r="G117" s="24"/>
    </row>
    <row r="118" spans="1:7" x14ac:dyDescent="0.3">
      <c r="A118" s="25"/>
      <c r="E118" s="24"/>
      <c r="G118" s="24"/>
    </row>
    <row r="119" spans="1:7" ht="16.2" thickBot="1" x14ac:dyDescent="0.35">
      <c r="A119" s="18"/>
      <c r="B119" s="27"/>
      <c r="C119" s="27"/>
      <c r="D119" s="27"/>
      <c r="E119" s="19"/>
      <c r="G119" s="24"/>
    </row>
    <row r="120" spans="1:7" x14ac:dyDescent="0.3">
      <c r="A120" s="25"/>
      <c r="G120" s="24"/>
    </row>
    <row r="121" spans="1:7" ht="16.2" thickBot="1" x14ac:dyDescent="0.35">
      <c r="A121" s="25"/>
      <c r="G121" s="24"/>
    </row>
    <row r="122" spans="1:7" ht="20.399999999999999" thickBot="1" x14ac:dyDescent="0.45">
      <c r="A122" s="49"/>
      <c r="B122" s="50"/>
      <c r="C122" s="50"/>
      <c r="D122" s="16"/>
      <c r="E122" s="17"/>
      <c r="G122" s="24"/>
    </row>
    <row r="123" spans="1:7" ht="16.2" thickBot="1" x14ac:dyDescent="0.35">
      <c r="A123" s="15"/>
      <c r="B123" s="30" t="s">
        <v>1630</v>
      </c>
      <c r="E123" s="24"/>
      <c r="G123" s="24"/>
    </row>
    <row r="124" spans="1:7" x14ac:dyDescent="0.3">
      <c r="A124" s="29" t="s">
        <v>40</v>
      </c>
      <c r="B124" s="51">
        <v>1083</v>
      </c>
      <c r="E124" s="24"/>
      <c r="G124" s="24"/>
    </row>
    <row r="125" spans="1:7" x14ac:dyDescent="0.3">
      <c r="A125" s="31" t="s">
        <v>46</v>
      </c>
      <c r="B125" s="46">
        <v>935</v>
      </c>
      <c r="E125" s="24"/>
      <c r="G125" s="24"/>
    </row>
    <row r="126" spans="1:7" x14ac:dyDescent="0.3">
      <c r="A126" s="31" t="s">
        <v>22</v>
      </c>
      <c r="B126" s="46">
        <v>928</v>
      </c>
      <c r="E126" s="24"/>
      <c r="G126" s="24"/>
    </row>
    <row r="127" spans="1:7" ht="16.2" thickBot="1" x14ac:dyDescent="0.35">
      <c r="A127" s="26" t="s">
        <v>16</v>
      </c>
      <c r="B127" s="52">
        <v>5577</v>
      </c>
      <c r="E127" s="24"/>
      <c r="G127" s="24"/>
    </row>
    <row r="128" spans="1:7" x14ac:dyDescent="0.3">
      <c r="A128" s="25"/>
      <c r="E128" s="24"/>
      <c r="G128" s="24"/>
    </row>
    <row r="129" spans="1:7" x14ac:dyDescent="0.3">
      <c r="A129" s="25"/>
      <c r="E129" s="24"/>
      <c r="G129" s="24"/>
    </row>
    <row r="130" spans="1:7" x14ac:dyDescent="0.3">
      <c r="A130" s="25"/>
      <c r="E130" s="24"/>
      <c r="G130" s="24"/>
    </row>
    <row r="131" spans="1:7" x14ac:dyDescent="0.3">
      <c r="A131" s="25"/>
      <c r="E131" s="24"/>
      <c r="G131" s="24"/>
    </row>
    <row r="132" spans="1:7" ht="16.2" thickBot="1" x14ac:dyDescent="0.35">
      <c r="A132" s="18"/>
      <c r="B132" s="27"/>
      <c r="C132" s="27"/>
      <c r="D132" s="27"/>
      <c r="E132" s="19"/>
      <c r="G132" s="24"/>
    </row>
    <row r="133" spans="1:7" ht="16.2" thickBot="1" x14ac:dyDescent="0.35">
      <c r="A133" s="18"/>
      <c r="B133" s="27"/>
      <c r="C133" s="27"/>
      <c r="D133" s="27"/>
      <c r="E133" s="27"/>
      <c r="F133" s="27"/>
      <c r="G133" s="19"/>
    </row>
    <row r="12719" ht="16.2" thickBot="1" x14ac:dyDescent="0.35"/>
  </sheetData>
  <mergeCells count="8">
    <mergeCell ref="A73:C73"/>
    <mergeCell ref="A85:C85"/>
    <mergeCell ref="A100:C100"/>
    <mergeCell ref="A1:E1"/>
    <mergeCell ref="A11:C11"/>
    <mergeCell ref="A22:C22"/>
    <mergeCell ref="A36:C36"/>
    <mergeCell ref="A57:C5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84A7-A3FE-484E-9F0E-32F3DB02C669}">
  <dimension ref="A1"/>
  <sheetViews>
    <sheetView showGridLines="0" topLeftCell="H1" zoomScale="87" zoomScaleNormal="72" workbookViewId="0">
      <selection activeCell="Y12" sqref="Y12"/>
    </sheetView>
  </sheetViews>
  <sheetFormatPr defaultColWidth="8.69921875" defaultRowHeight="15.6" x14ac:dyDescent="0.3"/>
  <cols>
    <col min="1" max="16384" width="8.6992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2BA19EC055 Nethravathi G</cp:lastModifiedBy>
  <dcterms:created xsi:type="dcterms:W3CDTF">2024-06-23T13:11:17Z</dcterms:created>
  <dcterms:modified xsi:type="dcterms:W3CDTF">2025-06-21T11:35:02Z</dcterms:modified>
</cp:coreProperties>
</file>