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920" yWindow="236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F23" i="1"/>
  <c r="F13" i="1"/>
  <c r="F12" i="1"/>
  <c r="H23" i="1"/>
  <c r="H24" i="1"/>
  <c r="H25" i="1"/>
  <c r="H22" i="1"/>
  <c r="F24" i="1"/>
  <c r="D23" i="1"/>
  <c r="D24" i="1"/>
  <c r="D25" i="1"/>
  <c r="D22" i="1"/>
  <c r="G22" i="1"/>
  <c r="E22" i="1"/>
  <c r="F22" i="1"/>
  <c r="G23" i="1"/>
  <c r="E23" i="1"/>
  <c r="G24" i="1"/>
  <c r="E24" i="1"/>
  <c r="G25" i="1"/>
  <c r="E25" i="1"/>
  <c r="F25" i="1"/>
  <c r="F26" i="1"/>
  <c r="H13" i="1"/>
  <c r="H12" i="1"/>
  <c r="H11" i="1"/>
  <c r="E12" i="1"/>
  <c r="D12" i="1"/>
  <c r="H14" i="1"/>
  <c r="F14" i="1"/>
  <c r="F11" i="1"/>
  <c r="E13" i="1"/>
  <c r="E14" i="1"/>
  <c r="E11" i="1"/>
  <c r="D13" i="1"/>
  <c r="D14" i="1"/>
  <c r="D11" i="1"/>
  <c r="G11" i="1"/>
  <c r="G12" i="1"/>
  <c r="G13" i="1"/>
  <c r="G14" i="1"/>
  <c r="H15" i="1"/>
  <c r="F15" i="1"/>
  <c r="H2" i="1"/>
  <c r="G2" i="1"/>
  <c r="H1" i="1"/>
  <c r="F5" i="1"/>
  <c r="G3" i="1"/>
  <c r="H3" i="1"/>
  <c r="G4" i="1"/>
  <c r="H4" i="1"/>
  <c r="H5" i="1"/>
  <c r="G1" i="1"/>
  <c r="F4" i="1"/>
  <c r="F3" i="1"/>
  <c r="F2" i="1"/>
  <c r="F1" i="1"/>
  <c r="E2" i="1"/>
  <c r="E3" i="1"/>
  <c r="E4" i="1"/>
  <c r="E1" i="1"/>
  <c r="D2" i="1"/>
  <c r="D3" i="1"/>
  <c r="D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6" sqref="H26"/>
    </sheetView>
  </sheetViews>
  <sheetFormatPr baseColWidth="10" defaultRowHeight="15" x14ac:dyDescent="0"/>
  <sheetData>
    <row r="1" spans="1:8">
      <c r="B1">
        <v>2.5</v>
      </c>
      <c r="C1">
        <v>1</v>
      </c>
      <c r="D1">
        <f>EXP(-1*B1)</f>
        <v>8.20849986238988E-2</v>
      </c>
      <c r="E1">
        <f>1/(1+D1)</f>
        <v>0.92414181997875655</v>
      </c>
      <c r="F1">
        <f>E1</f>
        <v>0.92414181997875655</v>
      </c>
      <c r="G1">
        <f>IF(C1 = 1,1,0)</f>
        <v>1</v>
      </c>
      <c r="H1">
        <f>B1*(G1-F1)</f>
        <v>0.18964545005310862</v>
      </c>
    </row>
    <row r="2" spans="1:8">
      <c r="B2">
        <v>0.3</v>
      </c>
      <c r="C2">
        <v>-1</v>
      </c>
      <c r="D2">
        <f t="shared" ref="D2:D4" si="0">EXP(-1*B2)</f>
        <v>0.74081822068171788</v>
      </c>
      <c r="E2">
        <f t="shared" ref="E2:E4" si="1">1/(1+D2)</f>
        <v>0.57444251681165903</v>
      </c>
      <c r="F2">
        <f>1-E2</f>
        <v>0.42555748318834097</v>
      </c>
      <c r="G2">
        <f>IF(C2 = 1,1,0)</f>
        <v>0</v>
      </c>
      <c r="H2">
        <f>B2*(G2-F2)</f>
        <v>-0.12766724495650228</v>
      </c>
    </row>
    <row r="3" spans="1:8">
      <c r="B3">
        <v>2.8</v>
      </c>
      <c r="C3">
        <v>1</v>
      </c>
      <c r="D3">
        <f t="shared" si="0"/>
        <v>6.0810062625217973E-2</v>
      </c>
      <c r="E3">
        <f t="shared" si="1"/>
        <v>0.94267582410113127</v>
      </c>
      <c r="F3">
        <f>E3</f>
        <v>0.94267582410113127</v>
      </c>
      <c r="G3">
        <f t="shared" ref="G3:G4" si="2">IF(C3 = 1,1,0)</f>
        <v>1</v>
      </c>
      <c r="H3">
        <f t="shared" ref="H3:H4" si="3">B3*(G3-F3)</f>
        <v>0.16050769251683245</v>
      </c>
    </row>
    <row r="4" spans="1:8">
      <c r="B4">
        <v>0.5</v>
      </c>
      <c r="C4">
        <v>1</v>
      </c>
      <c r="D4">
        <f t="shared" si="0"/>
        <v>0.60653065971263342</v>
      </c>
      <c r="E4">
        <f t="shared" si="1"/>
        <v>0.62245933120185459</v>
      </c>
      <c r="F4">
        <f>E4</f>
        <v>0.62245933120185459</v>
      </c>
      <c r="G4">
        <f t="shared" si="2"/>
        <v>1</v>
      </c>
      <c r="H4">
        <f t="shared" si="3"/>
        <v>0.1887703343990727</v>
      </c>
    </row>
    <row r="5" spans="1:8">
      <c r="F5">
        <f>ROUND(F1*F2*F3*F4,5)</f>
        <v>0.23077</v>
      </c>
      <c r="H5">
        <f>SUM(H1:H4)</f>
        <v>0.41125623201251149</v>
      </c>
    </row>
    <row r="10" spans="1:8">
      <c r="A10">
        <v>1</v>
      </c>
      <c r="B10">
        <v>-2</v>
      </c>
    </row>
    <row r="11" spans="1:8">
      <c r="A11">
        <v>2</v>
      </c>
      <c r="B11">
        <v>1</v>
      </c>
      <c r="C11">
        <v>1</v>
      </c>
      <c r="D11">
        <f>$A$10*A11+$B$10*B11</f>
        <v>0</v>
      </c>
      <c r="E11">
        <f>EXP(-1*D11)</f>
        <v>1</v>
      </c>
      <c r="F11">
        <f>1/(1+E11)</f>
        <v>0.5</v>
      </c>
      <c r="G11">
        <f>IF(C11 = 1,1,0)</f>
        <v>1</v>
      </c>
      <c r="H11">
        <f>A11*(G11-F11)</f>
        <v>1</v>
      </c>
    </row>
    <row r="12" spans="1:8">
      <c r="A12">
        <v>0</v>
      </c>
      <c r="B12">
        <v>2</v>
      </c>
      <c r="C12">
        <v>-1</v>
      </c>
      <c r="D12">
        <f>$A$10*A12+$B$10*B12</f>
        <v>-4</v>
      </c>
      <c r="E12">
        <f>EXP(-1*D12)</f>
        <v>54.598150033144236</v>
      </c>
      <c r="F12">
        <f>1/(1+E12)</f>
        <v>1.7986209962091559E-2</v>
      </c>
      <c r="G12">
        <f>IF(C12 = 1,1,0)</f>
        <v>0</v>
      </c>
      <c r="H12">
        <f>A12*(G12-F12)</f>
        <v>0</v>
      </c>
    </row>
    <row r="13" spans="1:8">
      <c r="A13">
        <v>3</v>
      </c>
      <c r="B13">
        <v>3</v>
      </c>
      <c r="C13">
        <v>-1</v>
      </c>
      <c r="D13">
        <f t="shared" ref="D12:D14" si="4">$A$10*A13+$B$10*B13</f>
        <v>-3</v>
      </c>
      <c r="E13">
        <f t="shared" ref="E12:E14" si="5">EXP(-1*D13)</f>
        <v>20.085536923187668</v>
      </c>
      <c r="F13">
        <f>1/(1+E13)</f>
        <v>4.7425873177566781E-2</v>
      </c>
      <c r="G13">
        <f t="shared" ref="G13:G15" si="6">IF(C13 = 1,1,0)</f>
        <v>0</v>
      </c>
      <c r="H13">
        <f>A13*(G13-F13)</f>
        <v>-0.14227761953270035</v>
      </c>
    </row>
    <row r="14" spans="1:8">
      <c r="A14">
        <v>4</v>
      </c>
      <c r="B14">
        <v>1</v>
      </c>
      <c r="C14">
        <v>1</v>
      </c>
      <c r="D14">
        <f t="shared" si="4"/>
        <v>2</v>
      </c>
      <c r="E14">
        <f t="shared" si="5"/>
        <v>0.1353352832366127</v>
      </c>
      <c r="F14">
        <f>1/(1+E14)</f>
        <v>0.88079707797788231</v>
      </c>
      <c r="G14">
        <f t="shared" si="6"/>
        <v>1</v>
      </c>
      <c r="H14">
        <f t="shared" ref="H12:H14" si="7">A14*(G14-F14)</f>
        <v>0.47681168808847074</v>
      </c>
    </row>
    <row r="15" spans="1:8">
      <c r="F15">
        <f>ROUND(F11*F12*F13*F14,5)</f>
        <v>3.8000000000000002E-4</v>
      </c>
      <c r="H15">
        <f>SUM(H11:H14)</f>
        <v>1.3345340685557705</v>
      </c>
    </row>
    <row r="21" spans="1:8">
      <c r="A21">
        <v>0</v>
      </c>
      <c r="B21">
        <v>1</v>
      </c>
    </row>
    <row r="22" spans="1:8">
      <c r="A22">
        <v>0</v>
      </c>
      <c r="B22">
        <v>2.5</v>
      </c>
      <c r="C22">
        <v>1</v>
      </c>
      <c r="D22">
        <f>$A$21*A22+$B$21*B22</f>
        <v>2.5</v>
      </c>
      <c r="E22">
        <f>EXP(-1*D22)</f>
        <v>8.20849986238988E-2</v>
      </c>
      <c r="F22">
        <f>1/(1+E22)</f>
        <v>0.92414181997875655</v>
      </c>
      <c r="G22">
        <f>IF(C22 = 1,1,0)</f>
        <v>1</v>
      </c>
      <c r="H22">
        <f>B22*(G22-F22)</f>
        <v>0.18964545005310862</v>
      </c>
    </row>
    <row r="23" spans="1:8">
      <c r="A23">
        <v>0</v>
      </c>
      <c r="B23">
        <v>0.3</v>
      </c>
      <c r="C23">
        <v>-1</v>
      </c>
      <c r="D23">
        <f t="shared" ref="D23:D25" si="8">$A$21*A23+$B$21*B23</f>
        <v>0.3</v>
      </c>
      <c r="E23">
        <f>EXP(-1*D23)</f>
        <v>0.74081822068171788</v>
      </c>
      <c r="F23">
        <f>1/(1+E23)</f>
        <v>0.57444251681165903</v>
      </c>
      <c r="G23">
        <f>IF(C23 = 1,1,0)</f>
        <v>0</v>
      </c>
      <c r="H23">
        <f t="shared" ref="H23:H25" si="9">B23*(G23-F23)</f>
        <v>-0.17233275504349771</v>
      </c>
    </row>
    <row r="24" spans="1:8">
      <c r="A24">
        <v>0</v>
      </c>
      <c r="B24">
        <v>2.8</v>
      </c>
      <c r="C24">
        <v>1</v>
      </c>
      <c r="D24">
        <f t="shared" si="8"/>
        <v>2.8</v>
      </c>
      <c r="E24">
        <f t="shared" ref="E24:E25" si="10">EXP(-1*D24)</f>
        <v>6.0810062625217973E-2</v>
      </c>
      <c r="F24">
        <f>1/(1+E24)</f>
        <v>0.94267582410113127</v>
      </c>
      <c r="G24">
        <f t="shared" ref="G24:G26" si="11">IF(C24 = 1,1,0)</f>
        <v>1</v>
      </c>
      <c r="H24">
        <f t="shared" si="9"/>
        <v>0.16050769251683245</v>
      </c>
    </row>
    <row r="25" spans="1:8">
      <c r="A25">
        <v>0</v>
      </c>
      <c r="B25">
        <v>0.5</v>
      </c>
      <c r="C25">
        <v>1</v>
      </c>
      <c r="D25">
        <f t="shared" si="8"/>
        <v>0.5</v>
      </c>
      <c r="E25">
        <f t="shared" si="10"/>
        <v>0.60653065971263342</v>
      </c>
      <c r="F25">
        <f>1/(1+E25)</f>
        <v>0.62245933120185459</v>
      </c>
      <c r="G25">
        <f t="shared" si="11"/>
        <v>1</v>
      </c>
      <c r="H25">
        <f t="shared" si="9"/>
        <v>0.1887703343990727</v>
      </c>
    </row>
    <row r="26" spans="1:8">
      <c r="F26">
        <f>ROUND(F22*F23*F24*F25,5)</f>
        <v>0.3115</v>
      </c>
      <c r="H26">
        <f>ROUND(SUM(H22:H25),2)</f>
        <v>0.37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BI4Real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Niemiec</dc:creator>
  <cp:lastModifiedBy>Grzegorz Niemiec</cp:lastModifiedBy>
  <dcterms:created xsi:type="dcterms:W3CDTF">2016-03-08T20:13:19Z</dcterms:created>
  <dcterms:modified xsi:type="dcterms:W3CDTF">2016-03-08T21:05:04Z</dcterms:modified>
</cp:coreProperties>
</file>