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o Nkadimeng\Documents\Project-2024\solarProject\"/>
    </mc:Choice>
  </mc:AlternateContent>
  <xr:revisionPtr revIDLastSave="0" documentId="8_{C927A7FA-8535-4276-B19B-035229D00057}" xr6:coauthVersionLast="47" xr6:coauthVersionMax="47" xr10:uidLastSave="{00000000-0000-0000-0000-000000000000}"/>
  <bookViews>
    <workbookView xWindow="-9830" yWindow="-21710" windowWidth="38620" windowHeight="21100" tabRatio="656" activeTab="2" xr2:uid="{00000000-000D-0000-FFFF-FFFF00000000}"/>
  </bookViews>
  <sheets>
    <sheet name="READING" sheetId="4" r:id="rId1"/>
    <sheet name="CUF" sheetId="1" r:id="rId2"/>
    <sheet name="Powerfail" sheetId="2" r:id="rId3"/>
  </sheets>
  <definedNames>
    <definedName name="_xlnm._FilterDatabase" localSheetId="1" hidden="1">CUF!$A$1:$BO$368</definedName>
    <definedName name="_xlnm._FilterDatabase" localSheetId="2" hidden="1">Powerfail!$A$1:$BM$1</definedName>
    <definedName name="_xlnm._FilterDatabase" localSheetId="0" hidden="1">READING!$A$1:$BM$1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39" i="1" l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38" i="1"/>
  <c r="BM350" i="4" l="1"/>
  <c r="BM349" i="4"/>
  <c r="BM348" i="4"/>
  <c r="BM347" i="4"/>
  <c r="BM346" i="4"/>
  <c r="BM345" i="4"/>
  <c r="BM344" i="4"/>
  <c r="BM343" i="4"/>
  <c r="BM342" i="4"/>
  <c r="BM341" i="4"/>
  <c r="BM340" i="4"/>
  <c r="BM339" i="4"/>
  <c r="BM338" i="4"/>
  <c r="BM337" i="4"/>
  <c r="BM336" i="4"/>
  <c r="BM335" i="4"/>
  <c r="BM334" i="4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37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4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E368" i="4" l="1"/>
  <c r="AE367" i="4"/>
  <c r="AE366" i="4"/>
  <c r="AE365" i="4"/>
  <c r="AE364" i="4"/>
  <c r="AE363" i="4"/>
  <c r="AE362" i="4"/>
  <c r="AE361" i="4"/>
  <c r="AE360" i="4"/>
  <c r="AE359" i="4"/>
  <c r="AE358" i="4"/>
  <c r="AE358" i="1" s="1"/>
  <c r="AE357" i="4"/>
  <c r="AE357" i="1" s="1"/>
  <c r="AE356" i="4"/>
  <c r="AE355" i="4"/>
  <c r="AE354" i="4"/>
  <c r="AE353" i="4"/>
  <c r="AE352" i="4"/>
  <c r="AE351" i="4"/>
  <c r="AE350" i="4"/>
  <c r="AE349" i="4"/>
  <c r="AE349" i="1" s="1"/>
  <c r="AE348" i="4"/>
  <c r="AE347" i="4"/>
  <c r="AE346" i="4"/>
  <c r="AE345" i="4"/>
  <c r="AE344" i="4"/>
  <c r="AE343" i="4"/>
  <c r="AE342" i="4"/>
  <c r="AE341" i="4"/>
  <c r="AE340" i="4"/>
  <c r="AE339" i="4"/>
  <c r="AE338" i="4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M4" i="1"/>
  <c r="BL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5" i="1"/>
  <c r="BJ6" i="1"/>
  <c r="BJ7" i="1"/>
  <c r="BJ8" i="1"/>
  <c r="BJ9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K4" i="1"/>
  <c r="BJ4" i="1"/>
  <c r="BI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40" i="1"/>
  <c r="AE341" i="1"/>
  <c r="AE342" i="1"/>
  <c r="AE343" i="1"/>
  <c r="AE344" i="1"/>
  <c r="AE346" i="1"/>
  <c r="AE348" i="1"/>
  <c r="AE350" i="1"/>
  <c r="AE351" i="1"/>
  <c r="AE352" i="1"/>
  <c r="AE354" i="1"/>
  <c r="AE356" i="1"/>
  <c r="AE359" i="1"/>
  <c r="AE360" i="1"/>
  <c r="AE362" i="1"/>
  <c r="AE364" i="1"/>
  <c r="AE365" i="1"/>
  <c r="AE366" i="1"/>
  <c r="AE367" i="1"/>
  <c r="AE368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BD246" i="4"/>
  <c r="BD246" i="1" s="1"/>
  <c r="BD373" i="1" s="1"/>
  <c r="AU229" i="4"/>
  <c r="AU229" i="1" s="1"/>
  <c r="AU228" i="4"/>
  <c r="AU228" i="1" s="1"/>
  <c r="AU227" i="4"/>
  <c r="AU226" i="4"/>
  <c r="AU225" i="4"/>
  <c r="AE363" i="1" l="1"/>
  <c r="AE355" i="1"/>
  <c r="AE347" i="1"/>
  <c r="AE339" i="1"/>
  <c r="AE361" i="1"/>
  <c r="AE353" i="1"/>
  <c r="AE371" i="1" s="1"/>
  <c r="AE345" i="1"/>
  <c r="AU227" i="1"/>
  <c r="AY372" i="1"/>
  <c r="AY373" i="1"/>
  <c r="BK373" i="1"/>
  <c r="BK372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V371" i="1"/>
  <c r="AW371" i="1"/>
  <c r="AX371" i="1"/>
  <c r="BD372" i="1"/>
  <c r="AU226" i="1"/>
  <c r="BJ373" i="1"/>
  <c r="BJ372" i="1"/>
  <c r="BL371" i="1"/>
  <c r="BD371" i="1"/>
  <c r="AU225" i="1"/>
  <c r="AU371" i="1" s="1"/>
  <c r="BI373" i="1"/>
  <c r="BI372" i="1"/>
  <c r="BH371" i="1"/>
  <c r="BJ371" i="1"/>
  <c r="BH372" i="1"/>
  <c r="BH373" i="1"/>
  <c r="BL372" i="1"/>
  <c r="BL373" i="1"/>
  <c r="AR371" i="1"/>
  <c r="AS371" i="1"/>
  <c r="AT371" i="1"/>
  <c r="AY371" i="1"/>
  <c r="AZ371" i="1"/>
  <c r="BB371" i="1"/>
  <c r="BC371" i="1"/>
  <c r="BE371" i="1"/>
  <c r="BF371" i="1"/>
  <c r="BG371" i="1"/>
  <c r="BI371" i="1"/>
  <c r="BK371" i="1"/>
  <c r="BM372" i="1"/>
  <c r="BM373" i="1"/>
  <c r="BM371" i="1"/>
  <c r="BA371" i="1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N4" i="1" l="1"/>
  <c r="AN373" i="1" l="1"/>
  <c r="AN372" i="1"/>
  <c r="AJ4" i="1"/>
  <c r="AG4" i="1"/>
  <c r="AJ373" i="1" l="1"/>
  <c r="AJ372" i="1"/>
  <c r="AG373" i="1"/>
  <c r="AG37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L229" i="4"/>
  <c r="L228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L4" i="1"/>
  <c r="G371" i="1" l="1"/>
  <c r="H371" i="1"/>
  <c r="I371" i="1"/>
  <c r="J371" i="1"/>
  <c r="K371" i="1"/>
  <c r="L229" i="1"/>
  <c r="L228" i="1"/>
  <c r="L372" i="1" s="1"/>
  <c r="E371" i="1"/>
  <c r="L371" i="1"/>
  <c r="F246" i="4"/>
  <c r="F154" i="4"/>
  <c r="F153" i="4"/>
  <c r="F145" i="4"/>
  <c r="L373" i="1" l="1"/>
  <c r="F154" i="1"/>
  <c r="F153" i="1"/>
  <c r="F145" i="1"/>
  <c r="F2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C5" i="1"/>
  <c r="BO5" i="1" s="1"/>
  <c r="C6" i="1"/>
  <c r="BO6" i="1" s="1"/>
  <c r="C7" i="1"/>
  <c r="BO7" i="1" s="1"/>
  <c r="C8" i="1"/>
  <c r="BO8" i="1" s="1"/>
  <c r="C9" i="1"/>
  <c r="BO9" i="1" s="1"/>
  <c r="C10" i="1"/>
  <c r="BO10" i="1" s="1"/>
  <c r="C11" i="1"/>
  <c r="BO11" i="1" s="1"/>
  <c r="C12" i="1"/>
  <c r="BO12" i="1" s="1"/>
  <c r="C13" i="1"/>
  <c r="BO13" i="1" s="1"/>
  <c r="C14" i="1"/>
  <c r="BO14" i="1" s="1"/>
  <c r="C15" i="1"/>
  <c r="BO15" i="1" s="1"/>
  <c r="C16" i="1"/>
  <c r="C17" i="1"/>
  <c r="BO17" i="1" s="1"/>
  <c r="C18" i="1"/>
  <c r="BO18" i="1" s="1"/>
  <c r="C19" i="1"/>
  <c r="BO19" i="1" s="1"/>
  <c r="C20" i="1"/>
  <c r="BO20" i="1" s="1"/>
  <c r="C21" i="1"/>
  <c r="BO21" i="1" s="1"/>
  <c r="C22" i="1"/>
  <c r="BO22" i="1" s="1"/>
  <c r="C23" i="1"/>
  <c r="BO23" i="1" s="1"/>
  <c r="C24" i="1"/>
  <c r="BO24" i="1" s="1"/>
  <c r="C25" i="1"/>
  <c r="BO25" i="1" s="1"/>
  <c r="C26" i="1"/>
  <c r="BO26" i="1" s="1"/>
  <c r="C27" i="1"/>
  <c r="BO27" i="1" s="1"/>
  <c r="C28" i="1"/>
  <c r="BO28" i="1" s="1"/>
  <c r="C29" i="1"/>
  <c r="BO29" i="1" s="1"/>
  <c r="C30" i="1"/>
  <c r="BO30" i="1" s="1"/>
  <c r="C31" i="1"/>
  <c r="BO31" i="1" s="1"/>
  <c r="C32" i="1"/>
  <c r="BO32" i="1" s="1"/>
  <c r="C33" i="1"/>
  <c r="BO33" i="1" s="1"/>
  <c r="C34" i="1"/>
  <c r="BO34" i="1" s="1"/>
  <c r="C35" i="1"/>
  <c r="BO35" i="1" s="1"/>
  <c r="C36" i="1"/>
  <c r="BO36" i="1" s="1"/>
  <c r="C37" i="1"/>
  <c r="BO37" i="1" s="1"/>
  <c r="C38" i="1"/>
  <c r="BO38" i="1" s="1"/>
  <c r="C39" i="1"/>
  <c r="BO39" i="1" s="1"/>
  <c r="C40" i="1"/>
  <c r="BO40" i="1" s="1"/>
  <c r="C41" i="1"/>
  <c r="BO41" i="1" s="1"/>
  <c r="C42" i="1"/>
  <c r="BO42" i="1" s="1"/>
  <c r="C43" i="1"/>
  <c r="BO43" i="1" s="1"/>
  <c r="C44" i="1"/>
  <c r="BO44" i="1" s="1"/>
  <c r="C45" i="1"/>
  <c r="BO45" i="1" s="1"/>
  <c r="C46" i="1"/>
  <c r="BO46" i="1" s="1"/>
  <c r="C47" i="1"/>
  <c r="BO47" i="1" s="1"/>
  <c r="C48" i="1"/>
  <c r="BO48" i="1" s="1"/>
  <c r="C49" i="1"/>
  <c r="BO49" i="1" s="1"/>
  <c r="C50" i="1"/>
  <c r="BO50" i="1" s="1"/>
  <c r="C51" i="1"/>
  <c r="BO51" i="1" s="1"/>
  <c r="C52" i="1"/>
  <c r="BO52" i="1" s="1"/>
  <c r="C53" i="1"/>
  <c r="BO53" i="1" s="1"/>
  <c r="C54" i="1"/>
  <c r="BO54" i="1" s="1"/>
  <c r="C55" i="1"/>
  <c r="BO55" i="1" s="1"/>
  <c r="C56" i="1"/>
  <c r="BO56" i="1" s="1"/>
  <c r="C57" i="1"/>
  <c r="BO57" i="1" s="1"/>
  <c r="C58" i="1"/>
  <c r="BO58" i="1" s="1"/>
  <c r="C59" i="1"/>
  <c r="BO59" i="1" s="1"/>
  <c r="C60" i="1"/>
  <c r="BO60" i="1" s="1"/>
  <c r="C61" i="1"/>
  <c r="BO61" i="1" s="1"/>
  <c r="C62" i="1"/>
  <c r="BO62" i="1" s="1"/>
  <c r="C63" i="1"/>
  <c r="BO63" i="1" s="1"/>
  <c r="C64" i="1"/>
  <c r="BO64" i="1" s="1"/>
  <c r="C65" i="1"/>
  <c r="BO65" i="1" s="1"/>
  <c r="C66" i="1"/>
  <c r="BO66" i="1" s="1"/>
  <c r="C67" i="1"/>
  <c r="BO67" i="1" s="1"/>
  <c r="C68" i="1"/>
  <c r="BO68" i="1" s="1"/>
  <c r="C69" i="1"/>
  <c r="BO69" i="1" s="1"/>
  <c r="C70" i="1"/>
  <c r="BO70" i="1" s="1"/>
  <c r="C71" i="1"/>
  <c r="BO71" i="1" s="1"/>
  <c r="C72" i="1"/>
  <c r="BO72" i="1" s="1"/>
  <c r="C73" i="1"/>
  <c r="BO73" i="1" s="1"/>
  <c r="C74" i="1"/>
  <c r="BO74" i="1" s="1"/>
  <c r="C75" i="1"/>
  <c r="BO75" i="1" s="1"/>
  <c r="C76" i="1"/>
  <c r="BO76" i="1" s="1"/>
  <c r="C77" i="1"/>
  <c r="BO77" i="1" s="1"/>
  <c r="C78" i="1"/>
  <c r="BO78" i="1" s="1"/>
  <c r="C79" i="1"/>
  <c r="BO79" i="1" s="1"/>
  <c r="C80" i="1"/>
  <c r="BO80" i="1" s="1"/>
  <c r="C81" i="1"/>
  <c r="BO81" i="1" s="1"/>
  <c r="C82" i="1"/>
  <c r="BO82" i="1" s="1"/>
  <c r="C83" i="1"/>
  <c r="BO83" i="1" s="1"/>
  <c r="C84" i="1"/>
  <c r="BO84" i="1" s="1"/>
  <c r="C85" i="1"/>
  <c r="BO85" i="1" s="1"/>
  <c r="C86" i="1"/>
  <c r="BO86" i="1" s="1"/>
  <c r="C87" i="1"/>
  <c r="BO87" i="1" s="1"/>
  <c r="C88" i="1"/>
  <c r="BO88" i="1" s="1"/>
  <c r="C89" i="1"/>
  <c r="BO89" i="1" s="1"/>
  <c r="C90" i="1"/>
  <c r="BO90" i="1" s="1"/>
  <c r="C91" i="1"/>
  <c r="BO91" i="1" s="1"/>
  <c r="C92" i="1"/>
  <c r="BO92" i="1" s="1"/>
  <c r="C93" i="1"/>
  <c r="BO93" i="1" s="1"/>
  <c r="C94" i="1"/>
  <c r="BO94" i="1" s="1"/>
  <c r="C95" i="1"/>
  <c r="BO95" i="1" s="1"/>
  <c r="C96" i="1"/>
  <c r="BO96" i="1" s="1"/>
  <c r="C97" i="1"/>
  <c r="BO97" i="1" s="1"/>
  <c r="C98" i="1"/>
  <c r="BO98" i="1" s="1"/>
  <c r="C99" i="1"/>
  <c r="BO99" i="1" s="1"/>
  <c r="C100" i="1"/>
  <c r="BO100" i="1" s="1"/>
  <c r="C101" i="1"/>
  <c r="BO101" i="1" s="1"/>
  <c r="C102" i="1"/>
  <c r="BO102" i="1" s="1"/>
  <c r="C103" i="1"/>
  <c r="BO103" i="1" s="1"/>
  <c r="C104" i="1"/>
  <c r="BO104" i="1" s="1"/>
  <c r="C105" i="1"/>
  <c r="BO105" i="1" s="1"/>
  <c r="C106" i="1"/>
  <c r="BO106" i="1" s="1"/>
  <c r="C107" i="1"/>
  <c r="BO107" i="1" s="1"/>
  <c r="C108" i="1"/>
  <c r="BO108" i="1" s="1"/>
  <c r="C109" i="1"/>
  <c r="BO109" i="1" s="1"/>
  <c r="C110" i="1"/>
  <c r="BO110" i="1" s="1"/>
  <c r="C111" i="1"/>
  <c r="BO111" i="1" s="1"/>
  <c r="C112" i="1"/>
  <c r="BO112" i="1" s="1"/>
  <c r="C113" i="1"/>
  <c r="BO113" i="1" s="1"/>
  <c r="C114" i="1"/>
  <c r="BO114" i="1" s="1"/>
  <c r="C115" i="1"/>
  <c r="BO115" i="1" s="1"/>
  <c r="C116" i="1"/>
  <c r="BO116" i="1" s="1"/>
  <c r="C117" i="1"/>
  <c r="BO117" i="1" s="1"/>
  <c r="C118" i="1"/>
  <c r="BO118" i="1" s="1"/>
  <c r="C119" i="1"/>
  <c r="BO119" i="1" s="1"/>
  <c r="C120" i="1"/>
  <c r="BO120" i="1" s="1"/>
  <c r="C121" i="1"/>
  <c r="BO121" i="1" s="1"/>
  <c r="C122" i="1"/>
  <c r="BO122" i="1" s="1"/>
  <c r="C123" i="1"/>
  <c r="BO123" i="1" s="1"/>
  <c r="C124" i="1"/>
  <c r="BO124" i="1" s="1"/>
  <c r="C125" i="1"/>
  <c r="BO125" i="1" s="1"/>
  <c r="C126" i="1"/>
  <c r="BO126" i="1" s="1"/>
  <c r="C127" i="1"/>
  <c r="BO127" i="1" s="1"/>
  <c r="C128" i="1"/>
  <c r="BO128" i="1" s="1"/>
  <c r="C129" i="1"/>
  <c r="BO129" i="1" s="1"/>
  <c r="C130" i="1"/>
  <c r="BO130" i="1" s="1"/>
  <c r="C131" i="1"/>
  <c r="BO131" i="1" s="1"/>
  <c r="C132" i="1"/>
  <c r="BO132" i="1" s="1"/>
  <c r="C133" i="1"/>
  <c r="BO133" i="1" s="1"/>
  <c r="C134" i="1"/>
  <c r="BO134" i="1" s="1"/>
  <c r="C135" i="1"/>
  <c r="BO135" i="1" s="1"/>
  <c r="C136" i="1"/>
  <c r="BO136" i="1" s="1"/>
  <c r="C137" i="1"/>
  <c r="BO137" i="1" s="1"/>
  <c r="C138" i="1"/>
  <c r="BO138" i="1" s="1"/>
  <c r="C139" i="1"/>
  <c r="BO139" i="1" s="1"/>
  <c r="C140" i="1"/>
  <c r="BO140" i="1" s="1"/>
  <c r="C141" i="1"/>
  <c r="BO141" i="1" s="1"/>
  <c r="C142" i="1"/>
  <c r="BO142" i="1" s="1"/>
  <c r="C143" i="1"/>
  <c r="BO143" i="1" s="1"/>
  <c r="C144" i="1"/>
  <c r="BO144" i="1" s="1"/>
  <c r="C145" i="1"/>
  <c r="BO145" i="1" s="1"/>
  <c r="C146" i="1"/>
  <c r="BO146" i="1" s="1"/>
  <c r="C147" i="1"/>
  <c r="BO147" i="1" s="1"/>
  <c r="C148" i="1"/>
  <c r="BO148" i="1" s="1"/>
  <c r="C149" i="1"/>
  <c r="BO149" i="1" s="1"/>
  <c r="C150" i="1"/>
  <c r="BO150" i="1" s="1"/>
  <c r="C151" i="1"/>
  <c r="BO151" i="1" s="1"/>
  <c r="C152" i="1"/>
  <c r="BO152" i="1" s="1"/>
  <c r="C153" i="1"/>
  <c r="BO153" i="1" s="1"/>
  <c r="C154" i="1"/>
  <c r="BO154" i="1" s="1"/>
  <c r="C155" i="1"/>
  <c r="BO155" i="1" s="1"/>
  <c r="C156" i="1"/>
  <c r="BO156" i="1" s="1"/>
  <c r="C157" i="1"/>
  <c r="BO157" i="1" s="1"/>
  <c r="C158" i="1"/>
  <c r="BO158" i="1" s="1"/>
  <c r="C159" i="1"/>
  <c r="BO159" i="1" s="1"/>
  <c r="C160" i="1"/>
  <c r="BO160" i="1" s="1"/>
  <c r="C161" i="1"/>
  <c r="BO161" i="1" s="1"/>
  <c r="C162" i="1"/>
  <c r="BO162" i="1" s="1"/>
  <c r="C163" i="1"/>
  <c r="BO163" i="1" s="1"/>
  <c r="C164" i="1"/>
  <c r="BO164" i="1" s="1"/>
  <c r="C165" i="1"/>
  <c r="BO165" i="1" s="1"/>
  <c r="C166" i="1"/>
  <c r="BO166" i="1" s="1"/>
  <c r="C167" i="1"/>
  <c r="BO167" i="1" s="1"/>
  <c r="C168" i="1"/>
  <c r="BO168" i="1" s="1"/>
  <c r="C169" i="1"/>
  <c r="BO169" i="1" s="1"/>
  <c r="C170" i="1"/>
  <c r="BO170" i="1" s="1"/>
  <c r="C171" i="1"/>
  <c r="BO171" i="1" s="1"/>
  <c r="C172" i="1"/>
  <c r="BO172" i="1" s="1"/>
  <c r="C173" i="1"/>
  <c r="BO173" i="1" s="1"/>
  <c r="C174" i="1"/>
  <c r="BO174" i="1" s="1"/>
  <c r="C175" i="1"/>
  <c r="BO175" i="1" s="1"/>
  <c r="C176" i="1"/>
  <c r="BO176" i="1" s="1"/>
  <c r="C177" i="1"/>
  <c r="BO177" i="1" s="1"/>
  <c r="C178" i="1"/>
  <c r="BO178" i="1" s="1"/>
  <c r="C179" i="1"/>
  <c r="BO179" i="1" s="1"/>
  <c r="C180" i="1"/>
  <c r="BO180" i="1" s="1"/>
  <c r="C181" i="1"/>
  <c r="BO181" i="1" s="1"/>
  <c r="C182" i="1"/>
  <c r="BO182" i="1" s="1"/>
  <c r="C183" i="1"/>
  <c r="BO183" i="1" s="1"/>
  <c r="C184" i="1"/>
  <c r="BO184" i="1" s="1"/>
  <c r="C185" i="1"/>
  <c r="BO185" i="1" s="1"/>
  <c r="C186" i="1"/>
  <c r="BO186" i="1" s="1"/>
  <c r="C187" i="1"/>
  <c r="BO187" i="1" s="1"/>
  <c r="C188" i="1"/>
  <c r="BO188" i="1" s="1"/>
  <c r="C189" i="1"/>
  <c r="BO189" i="1" s="1"/>
  <c r="C190" i="1"/>
  <c r="BO190" i="1" s="1"/>
  <c r="C191" i="1"/>
  <c r="BO191" i="1" s="1"/>
  <c r="C192" i="1"/>
  <c r="BO192" i="1" s="1"/>
  <c r="C193" i="1"/>
  <c r="BO193" i="1" s="1"/>
  <c r="C194" i="1"/>
  <c r="BO194" i="1" s="1"/>
  <c r="C195" i="1"/>
  <c r="BO195" i="1" s="1"/>
  <c r="C196" i="1"/>
  <c r="BO196" i="1" s="1"/>
  <c r="C197" i="1"/>
  <c r="BO197" i="1" s="1"/>
  <c r="C198" i="1"/>
  <c r="BO198" i="1" s="1"/>
  <c r="C199" i="1"/>
  <c r="BO199" i="1" s="1"/>
  <c r="C200" i="1"/>
  <c r="BO200" i="1" s="1"/>
  <c r="C201" i="1"/>
  <c r="BO201" i="1" s="1"/>
  <c r="C202" i="1"/>
  <c r="BO202" i="1" s="1"/>
  <c r="C203" i="1"/>
  <c r="BO203" i="1" s="1"/>
  <c r="C204" i="1"/>
  <c r="BO204" i="1" s="1"/>
  <c r="C205" i="1"/>
  <c r="BO205" i="1" s="1"/>
  <c r="C206" i="1"/>
  <c r="BO206" i="1" s="1"/>
  <c r="C207" i="1"/>
  <c r="BO207" i="1" s="1"/>
  <c r="C208" i="1"/>
  <c r="BO208" i="1" s="1"/>
  <c r="C209" i="1"/>
  <c r="BO209" i="1" s="1"/>
  <c r="C210" i="1"/>
  <c r="BO210" i="1" s="1"/>
  <c r="C211" i="1"/>
  <c r="BO211" i="1" s="1"/>
  <c r="C212" i="1"/>
  <c r="BO212" i="1" s="1"/>
  <c r="C213" i="1"/>
  <c r="BO213" i="1" s="1"/>
  <c r="C214" i="1"/>
  <c r="BO214" i="1" s="1"/>
  <c r="C215" i="1"/>
  <c r="BO215" i="1" s="1"/>
  <c r="C216" i="1"/>
  <c r="BO216" i="1" s="1"/>
  <c r="C217" i="1"/>
  <c r="BO217" i="1" s="1"/>
  <c r="C218" i="1"/>
  <c r="BO218" i="1" s="1"/>
  <c r="C219" i="1"/>
  <c r="BO219" i="1" s="1"/>
  <c r="C220" i="1"/>
  <c r="BO220" i="1" s="1"/>
  <c r="C221" i="1"/>
  <c r="BO221" i="1" s="1"/>
  <c r="C222" i="1"/>
  <c r="BO222" i="1" s="1"/>
  <c r="C223" i="1"/>
  <c r="BO223" i="1" s="1"/>
  <c r="C224" i="1"/>
  <c r="BO224" i="1" s="1"/>
  <c r="C225" i="1"/>
  <c r="BO225" i="1" s="1"/>
  <c r="C226" i="1"/>
  <c r="BO226" i="1" s="1"/>
  <c r="C227" i="1"/>
  <c r="BO227" i="1" s="1"/>
  <c r="C228" i="1"/>
  <c r="BO228" i="1" s="1"/>
  <c r="C229" i="1"/>
  <c r="BO229" i="1" s="1"/>
  <c r="C230" i="1"/>
  <c r="BO230" i="1" s="1"/>
  <c r="C231" i="1"/>
  <c r="BO231" i="1" s="1"/>
  <c r="C232" i="1"/>
  <c r="BO232" i="1" s="1"/>
  <c r="C233" i="1"/>
  <c r="BO233" i="1" s="1"/>
  <c r="C234" i="1"/>
  <c r="BO234" i="1" s="1"/>
  <c r="C235" i="1"/>
  <c r="BO235" i="1" s="1"/>
  <c r="C236" i="1"/>
  <c r="BO236" i="1" s="1"/>
  <c r="C237" i="1"/>
  <c r="BO237" i="1" s="1"/>
  <c r="C238" i="1"/>
  <c r="BO238" i="1" s="1"/>
  <c r="C239" i="1"/>
  <c r="BO239" i="1" s="1"/>
  <c r="C240" i="1"/>
  <c r="BO240" i="1" s="1"/>
  <c r="C241" i="1"/>
  <c r="BO241" i="1" s="1"/>
  <c r="C242" i="1"/>
  <c r="BO242" i="1" s="1"/>
  <c r="C243" i="1"/>
  <c r="BO243" i="1" s="1"/>
  <c r="C244" i="1"/>
  <c r="BO244" i="1" s="1"/>
  <c r="C245" i="1"/>
  <c r="BO245" i="1" s="1"/>
  <c r="C246" i="1"/>
  <c r="BO246" i="1" s="1"/>
  <c r="C247" i="1"/>
  <c r="BO247" i="1" s="1"/>
  <c r="C248" i="1"/>
  <c r="BO248" i="1" s="1"/>
  <c r="C249" i="1"/>
  <c r="BO249" i="1" s="1"/>
  <c r="C250" i="1"/>
  <c r="BO250" i="1" s="1"/>
  <c r="C251" i="1"/>
  <c r="BO251" i="1" s="1"/>
  <c r="C252" i="1"/>
  <c r="BO252" i="1" s="1"/>
  <c r="C253" i="1"/>
  <c r="BO253" i="1" s="1"/>
  <c r="C254" i="1"/>
  <c r="BO254" i="1" s="1"/>
  <c r="C255" i="1"/>
  <c r="BO255" i="1" s="1"/>
  <c r="C256" i="1"/>
  <c r="BO256" i="1" s="1"/>
  <c r="C257" i="1"/>
  <c r="BO257" i="1" s="1"/>
  <c r="C258" i="1"/>
  <c r="BO258" i="1" s="1"/>
  <c r="C259" i="1"/>
  <c r="BO259" i="1" s="1"/>
  <c r="C260" i="1"/>
  <c r="BO260" i="1" s="1"/>
  <c r="C261" i="1"/>
  <c r="BO261" i="1" s="1"/>
  <c r="C262" i="1"/>
  <c r="BO262" i="1" s="1"/>
  <c r="C263" i="1"/>
  <c r="BO263" i="1" s="1"/>
  <c r="C264" i="1"/>
  <c r="BO264" i="1" s="1"/>
  <c r="C265" i="1"/>
  <c r="BO265" i="1" s="1"/>
  <c r="C266" i="1"/>
  <c r="BO266" i="1" s="1"/>
  <c r="C267" i="1"/>
  <c r="BO267" i="1" s="1"/>
  <c r="C268" i="1"/>
  <c r="BO268" i="1" s="1"/>
  <c r="C269" i="1"/>
  <c r="BO269" i="1" s="1"/>
  <c r="C270" i="1"/>
  <c r="BO270" i="1" s="1"/>
  <c r="C271" i="1"/>
  <c r="BO271" i="1" s="1"/>
  <c r="C272" i="1"/>
  <c r="BO272" i="1" s="1"/>
  <c r="C273" i="1"/>
  <c r="BO273" i="1" s="1"/>
  <c r="C274" i="1"/>
  <c r="BO274" i="1" s="1"/>
  <c r="C275" i="1"/>
  <c r="BO275" i="1" s="1"/>
  <c r="C276" i="1"/>
  <c r="BO276" i="1" s="1"/>
  <c r="C277" i="1"/>
  <c r="BO277" i="1" s="1"/>
  <c r="C278" i="1"/>
  <c r="BO278" i="1" s="1"/>
  <c r="C279" i="1"/>
  <c r="BO279" i="1" s="1"/>
  <c r="C280" i="1"/>
  <c r="BO280" i="1" s="1"/>
  <c r="C281" i="1"/>
  <c r="BO281" i="1" s="1"/>
  <c r="C282" i="1"/>
  <c r="BO282" i="1" s="1"/>
  <c r="C283" i="1"/>
  <c r="BO283" i="1" s="1"/>
  <c r="C284" i="1"/>
  <c r="BO284" i="1" s="1"/>
  <c r="C285" i="1"/>
  <c r="BO285" i="1" s="1"/>
  <c r="C286" i="1"/>
  <c r="BO286" i="1" s="1"/>
  <c r="C287" i="1"/>
  <c r="BO287" i="1" s="1"/>
  <c r="C288" i="1"/>
  <c r="BO288" i="1" s="1"/>
  <c r="C289" i="1"/>
  <c r="BO289" i="1" s="1"/>
  <c r="C290" i="1"/>
  <c r="BO290" i="1" s="1"/>
  <c r="C291" i="1"/>
  <c r="BO291" i="1" s="1"/>
  <c r="C292" i="1"/>
  <c r="BO292" i="1" s="1"/>
  <c r="C293" i="1"/>
  <c r="BO293" i="1" s="1"/>
  <c r="C294" i="1"/>
  <c r="BO294" i="1" s="1"/>
  <c r="C295" i="1"/>
  <c r="BO295" i="1" s="1"/>
  <c r="C296" i="1"/>
  <c r="BO296" i="1" s="1"/>
  <c r="C297" i="1"/>
  <c r="BO297" i="1" s="1"/>
  <c r="C298" i="1"/>
  <c r="BO298" i="1" s="1"/>
  <c r="C299" i="1"/>
  <c r="BO299" i="1" s="1"/>
  <c r="C300" i="1"/>
  <c r="BO300" i="1" s="1"/>
  <c r="C301" i="1"/>
  <c r="BO301" i="1" s="1"/>
  <c r="C302" i="1"/>
  <c r="BO302" i="1" s="1"/>
  <c r="C303" i="1"/>
  <c r="BO303" i="1" s="1"/>
  <c r="C304" i="1"/>
  <c r="BO304" i="1" s="1"/>
  <c r="C305" i="1"/>
  <c r="BO305" i="1" s="1"/>
  <c r="C306" i="1"/>
  <c r="BO306" i="1" s="1"/>
  <c r="C307" i="1"/>
  <c r="BO307" i="1" s="1"/>
  <c r="C308" i="1"/>
  <c r="BO308" i="1" s="1"/>
  <c r="C309" i="1"/>
  <c r="BO309" i="1" s="1"/>
  <c r="C310" i="1"/>
  <c r="BO310" i="1" s="1"/>
  <c r="C311" i="1"/>
  <c r="BO311" i="1" s="1"/>
  <c r="C312" i="1"/>
  <c r="BO312" i="1" s="1"/>
  <c r="C313" i="1"/>
  <c r="BO313" i="1" s="1"/>
  <c r="C314" i="1"/>
  <c r="BO314" i="1" s="1"/>
  <c r="C315" i="1"/>
  <c r="BO315" i="1" s="1"/>
  <c r="C316" i="1"/>
  <c r="BO316" i="1" s="1"/>
  <c r="C317" i="1"/>
  <c r="BO317" i="1" s="1"/>
  <c r="C318" i="1"/>
  <c r="BO318" i="1" s="1"/>
  <c r="C319" i="1"/>
  <c r="BO319" i="1" s="1"/>
  <c r="C320" i="1"/>
  <c r="BO320" i="1" s="1"/>
  <c r="C321" i="1"/>
  <c r="BO321" i="1" s="1"/>
  <c r="C322" i="1"/>
  <c r="BO322" i="1" s="1"/>
  <c r="C323" i="1"/>
  <c r="BO323" i="1" s="1"/>
  <c r="C324" i="1"/>
  <c r="BO324" i="1" s="1"/>
  <c r="C325" i="1"/>
  <c r="BO325" i="1" s="1"/>
  <c r="C326" i="1"/>
  <c r="BO326" i="1" s="1"/>
  <c r="C327" i="1"/>
  <c r="BO327" i="1" s="1"/>
  <c r="C328" i="1"/>
  <c r="BO328" i="1" s="1"/>
  <c r="C329" i="1"/>
  <c r="BO329" i="1" s="1"/>
  <c r="C330" i="1"/>
  <c r="BO330" i="1" s="1"/>
  <c r="C331" i="1"/>
  <c r="BO331" i="1" s="1"/>
  <c r="C332" i="1"/>
  <c r="BO332" i="1" s="1"/>
  <c r="C333" i="1"/>
  <c r="BO333" i="1" s="1"/>
  <c r="C334" i="1"/>
  <c r="BO334" i="1" s="1"/>
  <c r="C335" i="1"/>
  <c r="BO335" i="1" s="1"/>
  <c r="C336" i="1"/>
  <c r="BO336" i="1" s="1"/>
  <c r="C337" i="1"/>
  <c r="BO337" i="1" s="1"/>
  <c r="C338" i="1"/>
  <c r="BO338" i="1" s="1"/>
  <c r="C339" i="1"/>
  <c r="BO339" i="1" s="1"/>
  <c r="C340" i="1"/>
  <c r="BO340" i="1" s="1"/>
  <c r="C341" i="1"/>
  <c r="BO341" i="1" s="1"/>
  <c r="C342" i="1"/>
  <c r="BO342" i="1" s="1"/>
  <c r="C343" i="1"/>
  <c r="BO343" i="1" s="1"/>
  <c r="C344" i="1"/>
  <c r="BO344" i="1" s="1"/>
  <c r="C345" i="1"/>
  <c r="BO345" i="1" s="1"/>
  <c r="C346" i="1"/>
  <c r="BO346" i="1" s="1"/>
  <c r="C347" i="1"/>
  <c r="BO347" i="1" s="1"/>
  <c r="C348" i="1"/>
  <c r="BO348" i="1" s="1"/>
  <c r="C349" i="1"/>
  <c r="BO349" i="1" s="1"/>
  <c r="C350" i="1"/>
  <c r="BO350" i="1" s="1"/>
  <c r="C351" i="1"/>
  <c r="BO351" i="1" s="1"/>
  <c r="C352" i="1"/>
  <c r="BO352" i="1" s="1"/>
  <c r="C353" i="1"/>
  <c r="BO353" i="1" s="1"/>
  <c r="C354" i="1"/>
  <c r="BO354" i="1" s="1"/>
  <c r="C355" i="1"/>
  <c r="BO355" i="1" s="1"/>
  <c r="C356" i="1"/>
  <c r="BO356" i="1" s="1"/>
  <c r="C357" i="1"/>
  <c r="BO357" i="1" s="1"/>
  <c r="C358" i="1"/>
  <c r="BO358" i="1" s="1"/>
  <c r="C359" i="1"/>
  <c r="BO359" i="1" s="1"/>
  <c r="C360" i="1"/>
  <c r="BO360" i="1" s="1"/>
  <c r="C361" i="1"/>
  <c r="BO361" i="1" s="1"/>
  <c r="C362" i="1"/>
  <c r="BO362" i="1" s="1"/>
  <c r="C363" i="1"/>
  <c r="BO363" i="1" s="1"/>
  <c r="C364" i="1"/>
  <c r="BO364" i="1" s="1"/>
  <c r="C365" i="1"/>
  <c r="BO365" i="1" s="1"/>
  <c r="C366" i="1"/>
  <c r="BO366" i="1" s="1"/>
  <c r="C367" i="1"/>
  <c r="BO367" i="1" s="1"/>
  <c r="C368" i="1"/>
  <c r="BO368" i="1" s="1"/>
  <c r="F371" i="1" l="1"/>
  <c r="C371" i="1"/>
  <c r="BO16" i="1"/>
  <c r="D371" i="1"/>
  <c r="BG4" i="1"/>
  <c r="BF4" i="1"/>
  <c r="BC4" i="1"/>
  <c r="BA4" i="1"/>
  <c r="AW4" i="1"/>
  <c r="AX4" i="1"/>
  <c r="AV4" i="1"/>
  <c r="AU4" i="1"/>
  <c r="AS4" i="1"/>
  <c r="AR4" i="1"/>
  <c r="AP4" i="1"/>
  <c r="AO4" i="1"/>
  <c r="AM4" i="1"/>
  <c r="AK4" i="1"/>
  <c r="AI4" i="1"/>
  <c r="AE4" i="1"/>
  <c r="AH4" i="1"/>
  <c r="AF4" i="1"/>
  <c r="S4" i="1"/>
  <c r="T4" i="1"/>
  <c r="U4" i="1"/>
  <c r="V4" i="1"/>
  <c r="W4" i="1"/>
  <c r="X4" i="1"/>
  <c r="Y4" i="1"/>
  <c r="Z4" i="1"/>
  <c r="R4" i="1"/>
  <c r="N4" i="1"/>
  <c r="O4" i="1"/>
  <c r="M4" i="1"/>
  <c r="H4" i="1"/>
  <c r="G4" i="1"/>
  <c r="F4" i="1"/>
  <c r="E4" i="1"/>
  <c r="I4" i="1"/>
  <c r="J4" i="1"/>
  <c r="K4" i="1"/>
  <c r="P4" i="1"/>
  <c r="Q4" i="1"/>
  <c r="AA4" i="1"/>
  <c r="AB4" i="1"/>
  <c r="AC4" i="1"/>
  <c r="AD4" i="1"/>
  <c r="AL4" i="1"/>
  <c r="AQ4" i="1"/>
  <c r="AT4" i="1"/>
  <c r="AZ4" i="1"/>
  <c r="BB4" i="1"/>
  <c r="BE4" i="1"/>
  <c r="D4" i="1"/>
  <c r="C4" i="1"/>
  <c r="B5" i="1"/>
  <c r="BN5" i="1" s="1"/>
  <c r="B6" i="1"/>
  <c r="BN6" i="1" s="1"/>
  <c r="B7" i="1"/>
  <c r="BN7" i="1" s="1"/>
  <c r="B8" i="1"/>
  <c r="BN8" i="1" s="1"/>
  <c r="B9" i="1"/>
  <c r="BN9" i="1" s="1"/>
  <c r="B10" i="1"/>
  <c r="BN10" i="1" s="1"/>
  <c r="B11" i="1"/>
  <c r="BN11" i="1" s="1"/>
  <c r="B12" i="1"/>
  <c r="BN12" i="1" s="1"/>
  <c r="B13" i="1"/>
  <c r="BN13" i="1" s="1"/>
  <c r="B14" i="1"/>
  <c r="BN14" i="1" s="1"/>
  <c r="B15" i="1"/>
  <c r="BN15" i="1" s="1"/>
  <c r="B16" i="1"/>
  <c r="B17" i="1"/>
  <c r="BN17" i="1" s="1"/>
  <c r="B18" i="1"/>
  <c r="BN18" i="1" s="1"/>
  <c r="B19" i="1"/>
  <c r="BN19" i="1" s="1"/>
  <c r="B20" i="1"/>
  <c r="BN20" i="1" s="1"/>
  <c r="B21" i="1"/>
  <c r="BN21" i="1" s="1"/>
  <c r="B22" i="1"/>
  <c r="BN22" i="1" s="1"/>
  <c r="B23" i="1"/>
  <c r="BN23" i="1" s="1"/>
  <c r="B24" i="1"/>
  <c r="BN24" i="1" s="1"/>
  <c r="B25" i="1"/>
  <c r="BN25" i="1" s="1"/>
  <c r="B26" i="1"/>
  <c r="BN26" i="1" s="1"/>
  <c r="B27" i="1"/>
  <c r="BN27" i="1" s="1"/>
  <c r="B28" i="1"/>
  <c r="BN28" i="1" s="1"/>
  <c r="B29" i="1"/>
  <c r="BN29" i="1" s="1"/>
  <c r="B30" i="1"/>
  <c r="BN30" i="1" s="1"/>
  <c r="B31" i="1"/>
  <c r="BN31" i="1" s="1"/>
  <c r="B32" i="1"/>
  <c r="BN32" i="1" s="1"/>
  <c r="B33" i="1"/>
  <c r="BN33" i="1" s="1"/>
  <c r="B34" i="1"/>
  <c r="BN34" i="1" s="1"/>
  <c r="B35" i="1"/>
  <c r="BN35" i="1" s="1"/>
  <c r="B36" i="1"/>
  <c r="BN36" i="1" s="1"/>
  <c r="B37" i="1"/>
  <c r="BN37" i="1" s="1"/>
  <c r="B38" i="1"/>
  <c r="BN38" i="1" s="1"/>
  <c r="B39" i="1"/>
  <c r="BN39" i="1" s="1"/>
  <c r="B40" i="1"/>
  <c r="BN40" i="1" s="1"/>
  <c r="B41" i="1"/>
  <c r="BN41" i="1" s="1"/>
  <c r="B42" i="1"/>
  <c r="BN42" i="1" s="1"/>
  <c r="B43" i="1"/>
  <c r="BN43" i="1" s="1"/>
  <c r="B44" i="1"/>
  <c r="BN44" i="1" s="1"/>
  <c r="B45" i="1"/>
  <c r="BN45" i="1" s="1"/>
  <c r="B46" i="1"/>
  <c r="BN46" i="1" s="1"/>
  <c r="B47" i="1"/>
  <c r="BN47" i="1" s="1"/>
  <c r="B48" i="1"/>
  <c r="BN48" i="1" s="1"/>
  <c r="B49" i="1"/>
  <c r="BN49" i="1" s="1"/>
  <c r="B50" i="1"/>
  <c r="BN50" i="1" s="1"/>
  <c r="B51" i="1"/>
  <c r="BN51" i="1" s="1"/>
  <c r="B52" i="1"/>
  <c r="BN52" i="1" s="1"/>
  <c r="B53" i="1"/>
  <c r="BN53" i="1" s="1"/>
  <c r="B54" i="1"/>
  <c r="BN54" i="1" s="1"/>
  <c r="B55" i="1"/>
  <c r="BN55" i="1" s="1"/>
  <c r="B56" i="1"/>
  <c r="BN56" i="1" s="1"/>
  <c r="B57" i="1"/>
  <c r="BN57" i="1" s="1"/>
  <c r="B58" i="1"/>
  <c r="BN58" i="1" s="1"/>
  <c r="B59" i="1"/>
  <c r="BN59" i="1" s="1"/>
  <c r="B60" i="1"/>
  <c r="BN60" i="1" s="1"/>
  <c r="B61" i="1"/>
  <c r="BN61" i="1" s="1"/>
  <c r="B62" i="1"/>
  <c r="BN62" i="1" s="1"/>
  <c r="B63" i="1"/>
  <c r="BN63" i="1" s="1"/>
  <c r="B64" i="1"/>
  <c r="BN64" i="1" s="1"/>
  <c r="B65" i="1"/>
  <c r="BN65" i="1" s="1"/>
  <c r="B66" i="1"/>
  <c r="BN66" i="1" s="1"/>
  <c r="B67" i="1"/>
  <c r="BN67" i="1" s="1"/>
  <c r="B68" i="1"/>
  <c r="BN68" i="1" s="1"/>
  <c r="B69" i="1"/>
  <c r="BN69" i="1" s="1"/>
  <c r="B70" i="1"/>
  <c r="BN70" i="1" s="1"/>
  <c r="B71" i="1"/>
  <c r="BN71" i="1" s="1"/>
  <c r="B72" i="1"/>
  <c r="BN72" i="1" s="1"/>
  <c r="B73" i="1"/>
  <c r="BN73" i="1" s="1"/>
  <c r="B74" i="1"/>
  <c r="BN74" i="1" s="1"/>
  <c r="B75" i="1"/>
  <c r="BN75" i="1" s="1"/>
  <c r="B76" i="1"/>
  <c r="BN76" i="1" s="1"/>
  <c r="B77" i="1"/>
  <c r="BN77" i="1" s="1"/>
  <c r="B78" i="1"/>
  <c r="BN78" i="1" s="1"/>
  <c r="B79" i="1"/>
  <c r="BN79" i="1" s="1"/>
  <c r="B80" i="1"/>
  <c r="BN80" i="1" s="1"/>
  <c r="B81" i="1"/>
  <c r="BN81" i="1" s="1"/>
  <c r="B82" i="1"/>
  <c r="BN82" i="1" s="1"/>
  <c r="B83" i="1"/>
  <c r="BN83" i="1" s="1"/>
  <c r="B84" i="1"/>
  <c r="BN84" i="1" s="1"/>
  <c r="B85" i="1"/>
  <c r="BN85" i="1" s="1"/>
  <c r="B86" i="1"/>
  <c r="BN86" i="1" s="1"/>
  <c r="B87" i="1"/>
  <c r="BN87" i="1" s="1"/>
  <c r="B88" i="1"/>
  <c r="BN88" i="1" s="1"/>
  <c r="B89" i="1"/>
  <c r="BN89" i="1" s="1"/>
  <c r="B90" i="1"/>
  <c r="BN90" i="1" s="1"/>
  <c r="B91" i="1"/>
  <c r="BN91" i="1" s="1"/>
  <c r="B92" i="1"/>
  <c r="BN92" i="1" s="1"/>
  <c r="B93" i="1"/>
  <c r="BN93" i="1" s="1"/>
  <c r="B94" i="1"/>
  <c r="BN94" i="1" s="1"/>
  <c r="B95" i="1"/>
  <c r="BN95" i="1" s="1"/>
  <c r="B96" i="1"/>
  <c r="BN96" i="1" s="1"/>
  <c r="B97" i="1"/>
  <c r="BN97" i="1" s="1"/>
  <c r="B98" i="1"/>
  <c r="BN98" i="1" s="1"/>
  <c r="B99" i="1"/>
  <c r="BN99" i="1" s="1"/>
  <c r="B100" i="1"/>
  <c r="BN100" i="1" s="1"/>
  <c r="B101" i="1"/>
  <c r="BN101" i="1" s="1"/>
  <c r="B102" i="1"/>
  <c r="BN102" i="1" s="1"/>
  <c r="B103" i="1"/>
  <c r="BN103" i="1" s="1"/>
  <c r="B104" i="1"/>
  <c r="BN104" i="1" s="1"/>
  <c r="B105" i="1"/>
  <c r="BN105" i="1" s="1"/>
  <c r="B106" i="1"/>
  <c r="BN106" i="1" s="1"/>
  <c r="B107" i="1"/>
  <c r="BN107" i="1" s="1"/>
  <c r="B108" i="1"/>
  <c r="BN108" i="1" s="1"/>
  <c r="B109" i="1"/>
  <c r="BN109" i="1" s="1"/>
  <c r="B110" i="1"/>
  <c r="BN110" i="1" s="1"/>
  <c r="B111" i="1"/>
  <c r="BN111" i="1" s="1"/>
  <c r="B112" i="1"/>
  <c r="BN112" i="1" s="1"/>
  <c r="B113" i="1"/>
  <c r="BN113" i="1" s="1"/>
  <c r="B114" i="1"/>
  <c r="BN114" i="1" s="1"/>
  <c r="B115" i="1"/>
  <c r="BN115" i="1" s="1"/>
  <c r="B116" i="1"/>
  <c r="BN116" i="1" s="1"/>
  <c r="B117" i="1"/>
  <c r="BN117" i="1" s="1"/>
  <c r="B118" i="1"/>
  <c r="BN118" i="1" s="1"/>
  <c r="B119" i="1"/>
  <c r="BN119" i="1" s="1"/>
  <c r="B120" i="1"/>
  <c r="BN120" i="1" s="1"/>
  <c r="B121" i="1"/>
  <c r="BN121" i="1" s="1"/>
  <c r="B122" i="1"/>
  <c r="BN122" i="1" s="1"/>
  <c r="B123" i="1"/>
  <c r="BN123" i="1" s="1"/>
  <c r="B124" i="1"/>
  <c r="BN124" i="1" s="1"/>
  <c r="B125" i="1"/>
  <c r="BN125" i="1" s="1"/>
  <c r="B126" i="1"/>
  <c r="BN126" i="1" s="1"/>
  <c r="B127" i="1"/>
  <c r="BN127" i="1" s="1"/>
  <c r="B128" i="1"/>
  <c r="BN128" i="1" s="1"/>
  <c r="B129" i="1"/>
  <c r="BN129" i="1" s="1"/>
  <c r="B130" i="1"/>
  <c r="BN130" i="1" s="1"/>
  <c r="B131" i="1"/>
  <c r="BN131" i="1" s="1"/>
  <c r="B132" i="1"/>
  <c r="BN132" i="1" s="1"/>
  <c r="B133" i="1"/>
  <c r="BN133" i="1" s="1"/>
  <c r="B134" i="1"/>
  <c r="BN134" i="1" s="1"/>
  <c r="B135" i="1"/>
  <c r="BN135" i="1" s="1"/>
  <c r="B136" i="1"/>
  <c r="BN136" i="1" s="1"/>
  <c r="B137" i="1"/>
  <c r="BN137" i="1" s="1"/>
  <c r="B138" i="1"/>
  <c r="BN138" i="1" s="1"/>
  <c r="B139" i="1"/>
  <c r="BN139" i="1" s="1"/>
  <c r="B140" i="1"/>
  <c r="BN140" i="1" s="1"/>
  <c r="B141" i="1"/>
  <c r="BN141" i="1" s="1"/>
  <c r="B142" i="1"/>
  <c r="BN142" i="1" s="1"/>
  <c r="B143" i="1"/>
  <c r="BN143" i="1" s="1"/>
  <c r="B144" i="1"/>
  <c r="BN144" i="1" s="1"/>
  <c r="B145" i="1"/>
  <c r="BN145" i="1" s="1"/>
  <c r="B146" i="1"/>
  <c r="BN146" i="1" s="1"/>
  <c r="B147" i="1"/>
  <c r="BN147" i="1" s="1"/>
  <c r="B148" i="1"/>
  <c r="BN148" i="1" s="1"/>
  <c r="B149" i="1"/>
  <c r="BN149" i="1" s="1"/>
  <c r="B150" i="1"/>
  <c r="BN150" i="1" s="1"/>
  <c r="B151" i="1"/>
  <c r="BN151" i="1" s="1"/>
  <c r="B152" i="1"/>
  <c r="BN152" i="1" s="1"/>
  <c r="B153" i="1"/>
  <c r="BN153" i="1" s="1"/>
  <c r="B154" i="1"/>
  <c r="BN154" i="1" s="1"/>
  <c r="B155" i="1"/>
  <c r="BN155" i="1" s="1"/>
  <c r="B156" i="1"/>
  <c r="BN156" i="1" s="1"/>
  <c r="B157" i="1"/>
  <c r="BN157" i="1" s="1"/>
  <c r="B158" i="1"/>
  <c r="BN158" i="1" s="1"/>
  <c r="B159" i="1"/>
  <c r="BN159" i="1" s="1"/>
  <c r="B160" i="1"/>
  <c r="BN160" i="1" s="1"/>
  <c r="B161" i="1"/>
  <c r="BN161" i="1" s="1"/>
  <c r="B162" i="1"/>
  <c r="BN162" i="1" s="1"/>
  <c r="B163" i="1"/>
  <c r="BN163" i="1" s="1"/>
  <c r="B164" i="1"/>
  <c r="BN164" i="1" s="1"/>
  <c r="B165" i="1"/>
  <c r="BN165" i="1" s="1"/>
  <c r="B166" i="1"/>
  <c r="BN166" i="1" s="1"/>
  <c r="B167" i="1"/>
  <c r="BN167" i="1" s="1"/>
  <c r="B168" i="1"/>
  <c r="BN168" i="1" s="1"/>
  <c r="B169" i="1"/>
  <c r="BN169" i="1" s="1"/>
  <c r="B170" i="1"/>
  <c r="BN170" i="1" s="1"/>
  <c r="B171" i="1"/>
  <c r="BN171" i="1" s="1"/>
  <c r="B172" i="1"/>
  <c r="BN172" i="1" s="1"/>
  <c r="B173" i="1"/>
  <c r="BN173" i="1" s="1"/>
  <c r="B174" i="1"/>
  <c r="BN174" i="1" s="1"/>
  <c r="B175" i="1"/>
  <c r="BN175" i="1" s="1"/>
  <c r="B176" i="1"/>
  <c r="BN176" i="1" s="1"/>
  <c r="B177" i="1"/>
  <c r="BN177" i="1" s="1"/>
  <c r="B178" i="1"/>
  <c r="BN178" i="1" s="1"/>
  <c r="B179" i="1"/>
  <c r="BN179" i="1" s="1"/>
  <c r="B180" i="1"/>
  <c r="BN180" i="1" s="1"/>
  <c r="B181" i="1"/>
  <c r="BN181" i="1" s="1"/>
  <c r="B182" i="1"/>
  <c r="BN182" i="1" s="1"/>
  <c r="B183" i="1"/>
  <c r="BN183" i="1" s="1"/>
  <c r="B184" i="1"/>
  <c r="BN184" i="1" s="1"/>
  <c r="B185" i="1"/>
  <c r="BN185" i="1" s="1"/>
  <c r="B186" i="1"/>
  <c r="BN186" i="1" s="1"/>
  <c r="B187" i="1"/>
  <c r="BN187" i="1" s="1"/>
  <c r="B188" i="1"/>
  <c r="BN188" i="1" s="1"/>
  <c r="B189" i="1"/>
  <c r="BN189" i="1" s="1"/>
  <c r="B190" i="1"/>
  <c r="BN190" i="1" s="1"/>
  <c r="B191" i="1"/>
  <c r="BN191" i="1" s="1"/>
  <c r="B192" i="1"/>
  <c r="BN192" i="1" s="1"/>
  <c r="B193" i="1"/>
  <c r="BN193" i="1" s="1"/>
  <c r="B194" i="1"/>
  <c r="BN194" i="1" s="1"/>
  <c r="B195" i="1"/>
  <c r="BN195" i="1" s="1"/>
  <c r="B196" i="1"/>
  <c r="BN196" i="1" s="1"/>
  <c r="B197" i="1"/>
  <c r="BN197" i="1" s="1"/>
  <c r="B198" i="1"/>
  <c r="BN198" i="1" s="1"/>
  <c r="B199" i="1"/>
  <c r="BN199" i="1" s="1"/>
  <c r="B200" i="1"/>
  <c r="BN200" i="1" s="1"/>
  <c r="B201" i="1"/>
  <c r="BN201" i="1" s="1"/>
  <c r="B202" i="1"/>
  <c r="BN202" i="1" s="1"/>
  <c r="B203" i="1"/>
  <c r="BN203" i="1" s="1"/>
  <c r="B204" i="1"/>
  <c r="BN204" i="1" s="1"/>
  <c r="B205" i="1"/>
  <c r="BN205" i="1" s="1"/>
  <c r="B206" i="1"/>
  <c r="BN206" i="1" s="1"/>
  <c r="B207" i="1"/>
  <c r="BN207" i="1" s="1"/>
  <c r="B208" i="1"/>
  <c r="BN208" i="1" s="1"/>
  <c r="B209" i="1"/>
  <c r="BN209" i="1" s="1"/>
  <c r="B210" i="1"/>
  <c r="BN210" i="1" s="1"/>
  <c r="B211" i="1"/>
  <c r="BN211" i="1" s="1"/>
  <c r="B212" i="1"/>
  <c r="BN212" i="1" s="1"/>
  <c r="B213" i="1"/>
  <c r="BN213" i="1" s="1"/>
  <c r="B214" i="1"/>
  <c r="BN214" i="1" s="1"/>
  <c r="B215" i="1"/>
  <c r="BN215" i="1" s="1"/>
  <c r="B216" i="1"/>
  <c r="BN216" i="1" s="1"/>
  <c r="B217" i="1"/>
  <c r="BN217" i="1" s="1"/>
  <c r="B218" i="1"/>
  <c r="BN218" i="1" s="1"/>
  <c r="B219" i="1"/>
  <c r="BN219" i="1" s="1"/>
  <c r="B220" i="1"/>
  <c r="BN220" i="1" s="1"/>
  <c r="B221" i="1"/>
  <c r="BN221" i="1" s="1"/>
  <c r="B222" i="1"/>
  <c r="BN222" i="1" s="1"/>
  <c r="B223" i="1"/>
  <c r="BN223" i="1" s="1"/>
  <c r="B224" i="1"/>
  <c r="BN224" i="1" s="1"/>
  <c r="B225" i="1"/>
  <c r="BN225" i="1" s="1"/>
  <c r="B226" i="1"/>
  <c r="BN226" i="1" s="1"/>
  <c r="B227" i="1"/>
  <c r="BN227" i="1" s="1"/>
  <c r="B228" i="1"/>
  <c r="BN228" i="1" s="1"/>
  <c r="B229" i="1"/>
  <c r="BN229" i="1" s="1"/>
  <c r="B230" i="1"/>
  <c r="BN230" i="1" s="1"/>
  <c r="B231" i="1"/>
  <c r="BN231" i="1" s="1"/>
  <c r="B232" i="1"/>
  <c r="BN232" i="1" s="1"/>
  <c r="B233" i="1"/>
  <c r="BN233" i="1" s="1"/>
  <c r="B234" i="1"/>
  <c r="BN234" i="1" s="1"/>
  <c r="B235" i="1"/>
  <c r="BN235" i="1" s="1"/>
  <c r="B236" i="1"/>
  <c r="BN236" i="1" s="1"/>
  <c r="B237" i="1"/>
  <c r="BN237" i="1" s="1"/>
  <c r="B238" i="1"/>
  <c r="BN238" i="1" s="1"/>
  <c r="B239" i="1"/>
  <c r="BN239" i="1" s="1"/>
  <c r="B240" i="1"/>
  <c r="BN240" i="1" s="1"/>
  <c r="B241" i="1"/>
  <c r="BN241" i="1" s="1"/>
  <c r="B242" i="1"/>
  <c r="BN242" i="1" s="1"/>
  <c r="B243" i="1"/>
  <c r="BN243" i="1" s="1"/>
  <c r="B244" i="1"/>
  <c r="BN244" i="1" s="1"/>
  <c r="B245" i="1"/>
  <c r="BN245" i="1" s="1"/>
  <c r="B246" i="1"/>
  <c r="BN246" i="1" s="1"/>
  <c r="B247" i="1"/>
  <c r="BN247" i="1" s="1"/>
  <c r="B248" i="1"/>
  <c r="BN248" i="1" s="1"/>
  <c r="B249" i="1"/>
  <c r="BN249" i="1" s="1"/>
  <c r="B250" i="1"/>
  <c r="BN250" i="1" s="1"/>
  <c r="B251" i="1"/>
  <c r="BN251" i="1" s="1"/>
  <c r="B252" i="1"/>
  <c r="BN252" i="1" s="1"/>
  <c r="B253" i="1"/>
  <c r="BN253" i="1" s="1"/>
  <c r="B254" i="1"/>
  <c r="BN254" i="1" s="1"/>
  <c r="B255" i="1"/>
  <c r="BN255" i="1" s="1"/>
  <c r="B256" i="1"/>
  <c r="BN256" i="1" s="1"/>
  <c r="B257" i="1"/>
  <c r="BN257" i="1" s="1"/>
  <c r="B258" i="1"/>
  <c r="BN258" i="1" s="1"/>
  <c r="B259" i="1"/>
  <c r="BN259" i="1" s="1"/>
  <c r="B260" i="1"/>
  <c r="BN260" i="1" s="1"/>
  <c r="B261" i="1"/>
  <c r="BN261" i="1" s="1"/>
  <c r="B262" i="1"/>
  <c r="BN262" i="1" s="1"/>
  <c r="B263" i="1"/>
  <c r="BN263" i="1" s="1"/>
  <c r="B264" i="1"/>
  <c r="BN264" i="1" s="1"/>
  <c r="B265" i="1"/>
  <c r="BN265" i="1" s="1"/>
  <c r="B266" i="1"/>
  <c r="BN266" i="1" s="1"/>
  <c r="B267" i="1"/>
  <c r="BN267" i="1" s="1"/>
  <c r="B268" i="1"/>
  <c r="BN268" i="1" s="1"/>
  <c r="B269" i="1"/>
  <c r="BN269" i="1" s="1"/>
  <c r="B270" i="1"/>
  <c r="BN270" i="1" s="1"/>
  <c r="B271" i="1"/>
  <c r="BN271" i="1" s="1"/>
  <c r="B272" i="1"/>
  <c r="BN272" i="1" s="1"/>
  <c r="B273" i="1"/>
  <c r="BN273" i="1" s="1"/>
  <c r="B274" i="1"/>
  <c r="BN274" i="1" s="1"/>
  <c r="B275" i="1"/>
  <c r="BN275" i="1" s="1"/>
  <c r="B276" i="1"/>
  <c r="BN276" i="1" s="1"/>
  <c r="B277" i="1"/>
  <c r="BN277" i="1" s="1"/>
  <c r="B278" i="1"/>
  <c r="BN278" i="1" s="1"/>
  <c r="B279" i="1"/>
  <c r="BN279" i="1" s="1"/>
  <c r="B280" i="1"/>
  <c r="BN280" i="1" s="1"/>
  <c r="B281" i="1"/>
  <c r="BN281" i="1" s="1"/>
  <c r="B282" i="1"/>
  <c r="BN282" i="1" s="1"/>
  <c r="B283" i="1"/>
  <c r="BN283" i="1" s="1"/>
  <c r="B284" i="1"/>
  <c r="BN284" i="1" s="1"/>
  <c r="B285" i="1"/>
  <c r="BN285" i="1" s="1"/>
  <c r="B286" i="1"/>
  <c r="BN286" i="1" s="1"/>
  <c r="B287" i="1"/>
  <c r="BN287" i="1" s="1"/>
  <c r="B288" i="1"/>
  <c r="BN288" i="1" s="1"/>
  <c r="B289" i="1"/>
  <c r="BN289" i="1" s="1"/>
  <c r="B290" i="1"/>
  <c r="BN290" i="1" s="1"/>
  <c r="B291" i="1"/>
  <c r="BN291" i="1" s="1"/>
  <c r="B292" i="1"/>
  <c r="BN292" i="1" s="1"/>
  <c r="B293" i="1"/>
  <c r="BN293" i="1" s="1"/>
  <c r="B294" i="1"/>
  <c r="BN294" i="1" s="1"/>
  <c r="B295" i="1"/>
  <c r="BN295" i="1" s="1"/>
  <c r="B296" i="1"/>
  <c r="BN296" i="1" s="1"/>
  <c r="B297" i="1"/>
  <c r="BN297" i="1" s="1"/>
  <c r="B298" i="1"/>
  <c r="BN298" i="1" s="1"/>
  <c r="B299" i="1"/>
  <c r="BN299" i="1" s="1"/>
  <c r="B300" i="1"/>
  <c r="BN300" i="1" s="1"/>
  <c r="B301" i="1"/>
  <c r="BN301" i="1" s="1"/>
  <c r="B302" i="1"/>
  <c r="BN302" i="1" s="1"/>
  <c r="B303" i="1"/>
  <c r="BN303" i="1" s="1"/>
  <c r="B304" i="1"/>
  <c r="BN304" i="1" s="1"/>
  <c r="B305" i="1"/>
  <c r="BN305" i="1" s="1"/>
  <c r="B306" i="1"/>
  <c r="BN306" i="1" s="1"/>
  <c r="B307" i="1"/>
  <c r="BN307" i="1" s="1"/>
  <c r="B308" i="1"/>
  <c r="BN308" i="1" s="1"/>
  <c r="B309" i="1"/>
  <c r="BN309" i="1" s="1"/>
  <c r="B310" i="1"/>
  <c r="BN310" i="1" s="1"/>
  <c r="B311" i="1"/>
  <c r="BN311" i="1" s="1"/>
  <c r="B312" i="1"/>
  <c r="BN312" i="1" s="1"/>
  <c r="B313" i="1"/>
  <c r="BN313" i="1" s="1"/>
  <c r="B314" i="1"/>
  <c r="BN314" i="1" s="1"/>
  <c r="B315" i="1"/>
  <c r="BN315" i="1" s="1"/>
  <c r="B316" i="1"/>
  <c r="BN316" i="1" s="1"/>
  <c r="B317" i="1"/>
  <c r="BN317" i="1" s="1"/>
  <c r="B318" i="1"/>
  <c r="BN318" i="1" s="1"/>
  <c r="B319" i="1"/>
  <c r="BN319" i="1" s="1"/>
  <c r="B320" i="1"/>
  <c r="BN320" i="1" s="1"/>
  <c r="B321" i="1"/>
  <c r="BN321" i="1" s="1"/>
  <c r="B322" i="1"/>
  <c r="BN322" i="1" s="1"/>
  <c r="B323" i="1"/>
  <c r="BN323" i="1" s="1"/>
  <c r="B324" i="1"/>
  <c r="BN324" i="1" s="1"/>
  <c r="B325" i="1"/>
  <c r="BN325" i="1" s="1"/>
  <c r="B326" i="1"/>
  <c r="BN326" i="1" s="1"/>
  <c r="B327" i="1"/>
  <c r="BN327" i="1" s="1"/>
  <c r="B328" i="1"/>
  <c r="BN328" i="1" s="1"/>
  <c r="B329" i="1"/>
  <c r="BN329" i="1" s="1"/>
  <c r="B330" i="1"/>
  <c r="BN330" i="1" s="1"/>
  <c r="B331" i="1"/>
  <c r="BN331" i="1" s="1"/>
  <c r="B332" i="1"/>
  <c r="BN332" i="1" s="1"/>
  <c r="B333" i="1"/>
  <c r="BN333" i="1" s="1"/>
  <c r="B334" i="1"/>
  <c r="BN334" i="1" s="1"/>
  <c r="B335" i="1"/>
  <c r="BN335" i="1" s="1"/>
  <c r="B336" i="1"/>
  <c r="BN336" i="1" s="1"/>
  <c r="B337" i="1"/>
  <c r="BN337" i="1" s="1"/>
  <c r="B338" i="1"/>
  <c r="BN338" i="1" s="1"/>
  <c r="B339" i="1"/>
  <c r="BN339" i="1" s="1"/>
  <c r="B340" i="1"/>
  <c r="BN340" i="1" s="1"/>
  <c r="B341" i="1"/>
  <c r="BN341" i="1" s="1"/>
  <c r="B342" i="1"/>
  <c r="BN342" i="1" s="1"/>
  <c r="B343" i="1"/>
  <c r="BN343" i="1" s="1"/>
  <c r="B344" i="1"/>
  <c r="BN344" i="1" s="1"/>
  <c r="B345" i="1"/>
  <c r="BN345" i="1" s="1"/>
  <c r="B346" i="1"/>
  <c r="BN346" i="1" s="1"/>
  <c r="B347" i="1"/>
  <c r="BN347" i="1" s="1"/>
  <c r="B348" i="1"/>
  <c r="BN348" i="1" s="1"/>
  <c r="B349" i="1"/>
  <c r="BN349" i="1" s="1"/>
  <c r="B350" i="1"/>
  <c r="BN350" i="1" s="1"/>
  <c r="B351" i="1"/>
  <c r="BN351" i="1" s="1"/>
  <c r="B352" i="1"/>
  <c r="BN352" i="1" s="1"/>
  <c r="B353" i="1"/>
  <c r="BN353" i="1" s="1"/>
  <c r="B354" i="1"/>
  <c r="BN354" i="1" s="1"/>
  <c r="B355" i="1"/>
  <c r="BN355" i="1" s="1"/>
  <c r="B356" i="1"/>
  <c r="BN356" i="1" s="1"/>
  <c r="B357" i="1"/>
  <c r="BN357" i="1" s="1"/>
  <c r="B358" i="1"/>
  <c r="BN358" i="1" s="1"/>
  <c r="B359" i="1"/>
  <c r="BN359" i="1" s="1"/>
  <c r="B360" i="1"/>
  <c r="BN360" i="1" s="1"/>
  <c r="B361" i="1"/>
  <c r="BN361" i="1" s="1"/>
  <c r="B362" i="1"/>
  <c r="BN362" i="1" s="1"/>
  <c r="B363" i="1"/>
  <c r="BN363" i="1" s="1"/>
  <c r="B364" i="1"/>
  <c r="BN364" i="1" s="1"/>
  <c r="B365" i="1"/>
  <c r="BN365" i="1" s="1"/>
  <c r="B366" i="1"/>
  <c r="BN366" i="1" s="1"/>
  <c r="B367" i="1"/>
  <c r="BN367" i="1" s="1"/>
  <c r="B368" i="1"/>
  <c r="BN368" i="1" s="1"/>
  <c r="B4" i="1"/>
  <c r="D373" i="1" l="1"/>
  <c r="D372" i="1"/>
  <c r="AT373" i="1"/>
  <c r="AT372" i="1"/>
  <c r="AC373" i="1"/>
  <c r="AC372" i="1"/>
  <c r="P373" i="1"/>
  <c r="P372" i="1"/>
  <c r="E373" i="1"/>
  <c r="E372" i="1"/>
  <c r="M373" i="1"/>
  <c r="M372" i="1"/>
  <c r="Z373" i="1"/>
  <c r="Z372" i="1"/>
  <c r="V373" i="1"/>
  <c r="V372" i="1"/>
  <c r="AF373" i="1"/>
  <c r="AF372" i="1"/>
  <c r="AK373" i="1"/>
  <c r="AK372" i="1"/>
  <c r="AR373" i="1"/>
  <c r="AR372" i="1"/>
  <c r="AX373" i="1"/>
  <c r="AX372" i="1"/>
  <c r="BF373" i="1"/>
  <c r="BF372" i="1"/>
  <c r="BN16" i="1"/>
  <c r="B371" i="1"/>
  <c r="C372" i="1"/>
  <c r="BO4" i="1"/>
  <c r="C373" i="1"/>
  <c r="AZ373" i="1"/>
  <c r="AZ372" i="1"/>
  <c r="AD373" i="1"/>
  <c r="AD372" i="1"/>
  <c r="Q373" i="1"/>
  <c r="Q372" i="1"/>
  <c r="I373" i="1"/>
  <c r="I372" i="1"/>
  <c r="H373" i="1"/>
  <c r="H372" i="1"/>
  <c r="R373" i="1"/>
  <c r="R372" i="1"/>
  <c r="W372" i="1"/>
  <c r="W373" i="1"/>
  <c r="S372" i="1"/>
  <c r="S373" i="1"/>
  <c r="AI372" i="1"/>
  <c r="AI373" i="1"/>
  <c r="AP373" i="1"/>
  <c r="AP372" i="1"/>
  <c r="AV373" i="1"/>
  <c r="AV372" i="1"/>
  <c r="BC373" i="1"/>
  <c r="BC372" i="1"/>
  <c r="BB373" i="1"/>
  <c r="BB372" i="1"/>
  <c r="AL373" i="1"/>
  <c r="AL372" i="1"/>
  <c r="AA372" i="1"/>
  <c r="AA373" i="1"/>
  <c r="J373" i="1"/>
  <c r="J372" i="1"/>
  <c r="G372" i="1"/>
  <c r="G373" i="1"/>
  <c r="N373" i="1"/>
  <c r="N372" i="1"/>
  <c r="X373" i="1"/>
  <c r="X372" i="1"/>
  <c r="T373" i="1"/>
  <c r="T372" i="1"/>
  <c r="AE372" i="1"/>
  <c r="AE373" i="1"/>
  <c r="AO373" i="1"/>
  <c r="AO372" i="1"/>
  <c r="AU372" i="1"/>
  <c r="AU373" i="1"/>
  <c r="BA373" i="1"/>
  <c r="BA372" i="1"/>
  <c r="BE373" i="1"/>
  <c r="BE372" i="1"/>
  <c r="AQ372" i="1"/>
  <c r="AQ373" i="1"/>
  <c r="AB373" i="1"/>
  <c r="AB372" i="1"/>
  <c r="K372" i="1"/>
  <c r="K373" i="1"/>
  <c r="F373" i="1"/>
  <c r="F372" i="1"/>
  <c r="O372" i="1"/>
  <c r="O373" i="1"/>
  <c r="Y373" i="1"/>
  <c r="Y372" i="1"/>
  <c r="U373" i="1"/>
  <c r="U372" i="1"/>
  <c r="AH373" i="1"/>
  <c r="AH372" i="1"/>
  <c r="AM372" i="1"/>
  <c r="AM373" i="1"/>
  <c r="AS373" i="1"/>
  <c r="AS372" i="1"/>
  <c r="AW373" i="1"/>
  <c r="AW372" i="1"/>
  <c r="BG373" i="1"/>
  <c r="BG372" i="1"/>
  <c r="B372" i="1"/>
  <c r="B373" i="1"/>
  <c r="B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MAINT OFFICE -02</author>
    <author>bindu</author>
    <author>girish</author>
    <author>Girish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This site E-senz softawre report option disable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This site E-senz softawre report option disable 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4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inverter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3" authorId="1" shapeId="0" xr:uid="{00000000-0006-0000-0000-000009000000}">
      <text>
        <r>
          <rPr>
            <sz val="9"/>
            <rFont val="Times New Roman"/>
            <family val="1"/>
          </rPr>
          <t xml:space="preserve">
50+20 kva Inverters not working complaint logged to delta
</t>
        </r>
      </text>
    </comment>
    <comment ref="AU64" authorId="1" shapeId="0" xr:uid="{00000000-0006-0000-0000-00000A000000}">
      <text>
        <r>
          <rPr>
            <sz val="9"/>
            <rFont val="Times New Roman"/>
            <family val="1"/>
          </rPr>
          <t xml:space="preserve">
50+20 kva Inverters not working complaint logged to delta
</t>
        </r>
      </text>
    </comment>
    <comment ref="AU65" authorId="1" shapeId="0" xr:uid="{00000000-0006-0000-0000-00000B000000}">
      <text>
        <r>
          <rPr>
            <sz val="9"/>
            <rFont val="Times New Roman"/>
            <family val="1"/>
          </rPr>
          <t xml:space="preserve">
50+20 kva Inverters not working complaint logged to delta
</t>
        </r>
      </text>
    </comment>
    <comment ref="AU66" authorId="1" shapeId="0" xr:uid="{00000000-0006-0000-0000-00000C000000}">
      <text>
        <r>
          <rPr>
            <sz val="9"/>
            <rFont val="Times New Roman"/>
            <family val="1"/>
          </rPr>
          <t xml:space="preserve">
50+20 kva Inverters not working complaint logged to delta
</t>
        </r>
      </text>
    </comment>
    <comment ref="AU6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</text>
    </comment>
    <comment ref="AU7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50+20 kva Inverters not working complaint logged to delta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94" authorId="1" shapeId="0" xr:uid="{00000000-0006-0000-0000-00001A000000}">
      <text>
        <r>
          <rPr>
            <sz val="9"/>
            <rFont val="Times New Roman"/>
            <family val="1"/>
          </rPr>
          <t xml:space="preserve">
Inverter not working</t>
        </r>
      </text>
    </comment>
    <comment ref="AW95" authorId="1" shapeId="0" xr:uid="{00000000-0006-0000-0000-00001B000000}">
      <text>
        <r>
          <rPr>
            <sz val="9"/>
            <rFont val="Times New Roman"/>
            <family val="1"/>
          </rPr>
          <t xml:space="preserve">
inverter not working</t>
        </r>
      </text>
    </comment>
    <comment ref="BG1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inverter is off,due to DC cabling damage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4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E-senz Devies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4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E-senz Devies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4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E-senz Devies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4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E-senz Devies problem</t>
        </r>
      </text>
    </comment>
    <comment ref="AH154" authorId="2" shapeId="0" xr:uid="{00000000-0006-0000-0000-000027000000}">
      <text>
        <r>
          <rPr>
            <sz val="9"/>
            <rFont val="Times New Roman"/>
            <family val="1"/>
          </rPr>
          <t xml:space="preserve">High voltage trip
</t>
        </r>
      </text>
    </comment>
    <comment ref="BK16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E-senz Devies problem: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6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E-senz Devies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8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MAINT OFFICE -02: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7" authorId="3" shapeId="0" xr:uid="{00000000-0006-0000-0000-00002B000000}">
      <text>
        <r>
          <rPr>
            <sz val="9"/>
            <rFont val="Times New Roman"/>
            <family val="1"/>
          </rPr>
          <t xml:space="preserve">Ac cable Neutral Failure
</t>
        </r>
      </text>
    </comment>
    <comment ref="R298" authorId="3" shapeId="0" xr:uid="{00000000-0006-0000-0000-00002C000000}">
      <text>
        <r>
          <rPr>
            <sz val="9"/>
            <rFont val="Times New Roman"/>
            <family val="1"/>
          </rPr>
          <t>AC cable neutral failure</t>
        </r>
      </text>
    </comment>
    <comment ref="S298" authorId="3" shapeId="0" xr:uid="{00000000-0006-0000-0000-00002D000000}">
      <text>
        <r>
          <rPr>
            <sz val="9"/>
            <rFont val="Times New Roman"/>
            <family val="1"/>
          </rPr>
          <t xml:space="preserve">Ac cable Neutral Failure
</t>
        </r>
      </text>
    </comment>
    <comment ref="R299" authorId="3" shapeId="0" xr:uid="{00000000-0006-0000-0000-00002E000000}">
      <text>
        <r>
          <rPr>
            <sz val="9"/>
            <rFont val="Times New Roman"/>
            <family val="1"/>
          </rPr>
          <t>AC cable neutral failure</t>
        </r>
      </text>
    </comment>
    <comment ref="S299" authorId="3" shapeId="0" xr:uid="{00000000-0006-0000-0000-00002F000000}">
      <text>
        <r>
          <rPr>
            <sz val="9"/>
            <rFont val="Times New Roman"/>
            <family val="1"/>
          </rPr>
          <t xml:space="preserve">Ac cable Neutral Failure
</t>
        </r>
      </text>
    </comment>
    <comment ref="BM340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MAINT OFFICE -02</author>
  </authors>
  <commentList>
    <comment ref="BK37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e-senz devies issuse (june) and  inverter issuse (oct)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MAINT OFFICE -02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This site E-senz softawre report option disable 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This site E-senz softawre report option disable 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<sst xmlns="http://schemas.openxmlformats.org/spreadsheetml/2006/main" count="211" uniqueCount="74">
  <si>
    <t>DATE</t>
  </si>
  <si>
    <t>GOKULAM</t>
  </si>
  <si>
    <t>ICE CREAM</t>
  </si>
  <si>
    <t>N1</t>
  </si>
  <si>
    <t>N2</t>
  </si>
  <si>
    <t>N8</t>
  </si>
  <si>
    <t>N7</t>
  </si>
  <si>
    <t>N6</t>
  </si>
  <si>
    <t>NIC</t>
  </si>
  <si>
    <t>R1</t>
  </si>
  <si>
    <t>PSN STP</t>
  </si>
  <si>
    <t>R2</t>
  </si>
  <si>
    <t>R3</t>
  </si>
  <si>
    <t>R5</t>
  </si>
  <si>
    <t>R4</t>
  </si>
  <si>
    <t>SIC</t>
  </si>
  <si>
    <t>W9</t>
  </si>
  <si>
    <t>Capacity</t>
  </si>
  <si>
    <t>SKH 2</t>
  </si>
  <si>
    <t>SKH 1(MANDIR)</t>
  </si>
  <si>
    <t xml:space="preserve">N3 &amp;N4 </t>
  </si>
  <si>
    <t>N4 AAC&amp; DAC</t>
  </si>
  <si>
    <t>N5&amp;NAS(CANTEEN)</t>
  </si>
  <si>
    <t>N9 &amp;N9 A</t>
  </si>
  <si>
    <t>W1&amp;2(A)</t>
  </si>
  <si>
    <t>W1&amp;2(B)</t>
  </si>
  <si>
    <t>W 3&amp;4(A)</t>
  </si>
  <si>
    <t>W 3&amp;4(B)</t>
  </si>
  <si>
    <t>W 5&amp;6(A)</t>
  </si>
  <si>
    <t>W 5&amp;6 (B)</t>
  </si>
  <si>
    <t>E-SENSZ ID</t>
  </si>
  <si>
    <t>W 7&amp;8 A</t>
  </si>
  <si>
    <t>W 7&amp;8 B</t>
  </si>
  <si>
    <t>S1 A</t>
  </si>
  <si>
    <t>S1 B</t>
  </si>
  <si>
    <t>S(1&amp;2)</t>
  </si>
  <si>
    <t>S3</t>
  </si>
  <si>
    <t>PATASALA</t>
  </si>
  <si>
    <t>SHED 1TO 8</t>
  </si>
  <si>
    <t>LADIES SEVADAL</t>
  </si>
  <si>
    <t>SHANTHI BHAVAN</t>
  </si>
  <si>
    <t>IT OFFICE</t>
  </si>
  <si>
    <t>SSSC OFFICE</t>
  </si>
  <si>
    <t>CHAITANYA</t>
  </si>
  <si>
    <t>RADIO SAI AUDIO</t>
  </si>
  <si>
    <t>RADIO SAI VIDEO</t>
  </si>
  <si>
    <t>AIRPORT</t>
  </si>
  <si>
    <t>WC</t>
  </si>
  <si>
    <t>SHOPPING</t>
  </si>
  <si>
    <t>ADMIN</t>
  </si>
  <si>
    <t>BAKERY</t>
  </si>
  <si>
    <t>BOOK PUB</t>
  </si>
  <si>
    <t>SSSIHMS SEVADAL</t>
  </si>
  <si>
    <t>SSSIHL PSN</t>
  </si>
  <si>
    <t>SSSHMS LIBRARY</t>
  </si>
  <si>
    <t>SR BOYS</t>
  </si>
  <si>
    <t>SR BOYS EXTENSION</t>
  </si>
  <si>
    <t>MUSIC</t>
  </si>
  <si>
    <t>S(4to6)</t>
  </si>
  <si>
    <t>1626+1691</t>
  </si>
  <si>
    <t>S(7to8)</t>
  </si>
  <si>
    <t>PLANETORIUM &amp; STP &amp;PSN1</t>
  </si>
  <si>
    <t>SSSIHL ATP</t>
  </si>
  <si>
    <t>SSS HOSTELATP</t>
  </si>
  <si>
    <t>SSS HOSTEL EB2</t>
  </si>
  <si>
    <t>SSSIHL ATP EB 1</t>
  </si>
  <si>
    <t>SSS RJY</t>
  </si>
  <si>
    <t>SSS RYY 2</t>
  </si>
  <si>
    <t>check 0</t>
  </si>
  <si>
    <t>Check &gt;20</t>
  </si>
  <si>
    <t>Checks for data validity</t>
  </si>
  <si>
    <t>count 0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</si>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</sst>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\-dd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0" fillId="4" borderId="1" xfId="0" applyFill="1" applyBorder="1"/>
    <xf numFmtId="0" fontId="0" fillId="4" borderId="0" xfId="0" applyFill="1"/>
    <xf numFmtId="0" fontId="0" fillId="3" borderId="1" xfId="0" applyFill="1" applyBorder="1"/>
    <xf numFmtId="14" fontId="0" fillId="5" borderId="1" xfId="0" applyNumberFormat="1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1" fillId="5" borderId="0" xfId="0" applyFont="1" applyFill="1"/>
    <xf numFmtId="0" fontId="3" fillId="3" borderId="0" xfId="0" applyFon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64" fontId="2" fillId="0" borderId="0" xfId="1" applyNumberFormat="1" applyAlignment="1">
      <alignment horizontal="right"/>
    </xf>
    <xf numFmtId="164" fontId="0" fillId="0" borderId="1" xfId="0" applyNumberFormat="1" applyBorder="1"/>
    <xf numFmtId="0" fontId="1" fillId="9" borderId="0" xfId="0" applyFont="1" applyFill="1"/>
    <xf numFmtId="2" fontId="0" fillId="0" borderId="1" xfId="0" applyNumberFormat="1" applyBorder="1"/>
    <xf numFmtId="0" fontId="5" fillId="0" borderId="0" xfId="0" applyFont="1"/>
    <xf numFmtId="165" fontId="5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left" vertical="center"/>
    </xf>
    <xf numFmtId="0" fontId="6" fillId="0" borderId="0" xfId="0" applyFont="1"/>
    <xf numFmtId="164" fontId="2" fillId="10" borderId="0" xfId="1" applyNumberForma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defaultRowHeight="14.5" x14ac:dyDescent="0.35"/>
  <cols>
    <col min="1" max="1" width="11.36328125" style="1" customWidth="1"/>
    <col min="2" max="2" width="14.54296875" customWidth="1"/>
    <col min="7" max="7" width="10.6328125" bestFit="1" customWidth="1"/>
    <col min="8" max="8" width="10.90625" bestFit="1" customWidth="1"/>
    <col min="12" max="12" width="9.6328125" customWidth="1"/>
    <col min="22" max="22" width="9.08984375" style="1"/>
    <col min="23" max="23" width="13.90625" customWidth="1"/>
    <col min="31" max="31" width="10.453125" customWidth="1"/>
    <col min="36" max="36" width="12.36328125" customWidth="1"/>
    <col min="37" max="37" width="11.453125" bestFit="1" customWidth="1"/>
    <col min="39" max="39" width="9.54296875" customWidth="1"/>
    <col min="40" max="40" width="15.08984375" customWidth="1"/>
    <col min="60" max="60" width="10.36328125" customWidth="1"/>
    <col min="63" max="63" width="17" bestFit="1" customWidth="1"/>
  </cols>
  <sheetData>
    <row r="1" spans="1:65" s="36" customFormat="1" ht="43.5" x14ac:dyDescent="0.35">
      <c r="A1" s="35" t="s">
        <v>0</v>
      </c>
      <c r="B1" s="36" t="s">
        <v>19</v>
      </c>
      <c r="C1" s="36" t="s">
        <v>18</v>
      </c>
      <c r="D1" s="36" t="s">
        <v>3</v>
      </c>
      <c r="E1" s="36" t="s">
        <v>4</v>
      </c>
      <c r="F1" s="36" t="s">
        <v>20</v>
      </c>
      <c r="G1" s="36" t="s">
        <v>21</v>
      </c>
      <c r="H1" s="36" t="s">
        <v>22</v>
      </c>
      <c r="I1" s="36" t="s">
        <v>7</v>
      </c>
      <c r="J1" s="36" t="s">
        <v>6</v>
      </c>
      <c r="K1" s="36" t="s">
        <v>5</v>
      </c>
      <c r="L1" s="36" t="s">
        <v>23</v>
      </c>
      <c r="M1" s="36" t="s">
        <v>9</v>
      </c>
      <c r="N1" s="36" t="s">
        <v>11</v>
      </c>
      <c r="O1" s="36" t="s">
        <v>12</v>
      </c>
      <c r="P1" s="36" t="s">
        <v>14</v>
      </c>
      <c r="Q1" s="36" t="s">
        <v>13</v>
      </c>
      <c r="R1" s="36" t="s">
        <v>24</v>
      </c>
      <c r="S1" s="36" t="s">
        <v>25</v>
      </c>
      <c r="T1" s="36" t="s">
        <v>26</v>
      </c>
      <c r="U1" s="36" t="s">
        <v>27</v>
      </c>
      <c r="V1" s="35" t="s">
        <v>28</v>
      </c>
      <c r="W1" s="36" t="s">
        <v>29</v>
      </c>
      <c r="X1" s="36" t="s">
        <v>31</v>
      </c>
      <c r="Y1" s="36" t="s">
        <v>32</v>
      </c>
      <c r="Z1" s="36" t="s">
        <v>16</v>
      </c>
      <c r="AA1" s="36" t="s">
        <v>33</v>
      </c>
      <c r="AB1" s="36" t="s">
        <v>34</v>
      </c>
      <c r="AC1" s="36" t="s">
        <v>35</v>
      </c>
      <c r="AD1" s="36" t="s">
        <v>36</v>
      </c>
      <c r="AE1" s="36" t="s">
        <v>58</v>
      </c>
      <c r="AF1" s="36" t="s">
        <v>60</v>
      </c>
      <c r="AG1" s="36" t="s">
        <v>37</v>
      </c>
      <c r="AH1" s="36" t="s">
        <v>38</v>
      </c>
      <c r="AI1" s="36" t="s">
        <v>39</v>
      </c>
      <c r="AJ1" s="36" t="s">
        <v>40</v>
      </c>
      <c r="AK1" s="36" t="s">
        <v>41</v>
      </c>
      <c r="AL1" s="36" t="s">
        <v>42</v>
      </c>
      <c r="AM1" s="36" t="s">
        <v>10</v>
      </c>
      <c r="AN1" s="36" t="s">
        <v>61</v>
      </c>
      <c r="AO1" s="36" t="s">
        <v>43</v>
      </c>
      <c r="AP1" s="36" t="s">
        <v>44</v>
      </c>
      <c r="AQ1" s="36" t="s">
        <v>45</v>
      </c>
      <c r="AR1" s="36" t="s">
        <v>46</v>
      </c>
      <c r="AS1" s="35" t="s">
        <v>15</v>
      </c>
      <c r="AT1" s="35" t="s">
        <v>8</v>
      </c>
      <c r="AU1" s="35" t="s">
        <v>47</v>
      </c>
      <c r="AV1" s="35" t="s">
        <v>48</v>
      </c>
      <c r="AW1" s="35" t="s">
        <v>49</v>
      </c>
      <c r="AX1" s="35" t="s">
        <v>2</v>
      </c>
      <c r="AY1" s="35" t="s">
        <v>50</v>
      </c>
      <c r="AZ1" s="35" t="s">
        <v>1</v>
      </c>
      <c r="BA1" s="35" t="s">
        <v>51</v>
      </c>
      <c r="BB1" s="37" t="s">
        <v>52</v>
      </c>
      <c r="BC1" s="37" t="s">
        <v>53</v>
      </c>
      <c r="BD1" s="37" t="s">
        <v>54</v>
      </c>
      <c r="BE1" s="37" t="s">
        <v>55</v>
      </c>
      <c r="BF1" s="37" t="s">
        <v>56</v>
      </c>
      <c r="BG1" s="37" t="s">
        <v>57</v>
      </c>
      <c r="BH1" s="36" t="s">
        <v>62</v>
      </c>
      <c r="BI1" s="38" t="s">
        <v>65</v>
      </c>
      <c r="BJ1" s="38" t="s">
        <v>63</v>
      </c>
      <c r="BK1" s="38" t="s">
        <v>64</v>
      </c>
      <c r="BL1" s="38" t="s">
        <v>66</v>
      </c>
      <c r="BM1" s="36" t="s">
        <v>67</v>
      </c>
    </row>
    <row r="2" spans="1:65" x14ac:dyDescent="0.35">
      <c r="A2" s="1" t="s">
        <v>17</v>
      </c>
      <c r="B2">
        <v>50</v>
      </c>
      <c r="C2">
        <v>40</v>
      </c>
      <c r="D2">
        <v>20</v>
      </c>
      <c r="E2">
        <v>20</v>
      </c>
      <c r="F2">
        <v>40</v>
      </c>
      <c r="G2">
        <v>40</v>
      </c>
      <c r="H2">
        <v>40</v>
      </c>
      <c r="I2">
        <v>20</v>
      </c>
      <c r="J2">
        <v>20</v>
      </c>
      <c r="K2">
        <v>20</v>
      </c>
      <c r="L2">
        <v>40</v>
      </c>
      <c r="M2">
        <v>10</v>
      </c>
      <c r="N2">
        <v>10</v>
      </c>
      <c r="O2">
        <v>10</v>
      </c>
      <c r="P2">
        <v>20</v>
      </c>
      <c r="Q2">
        <v>20</v>
      </c>
      <c r="R2" s="3">
        <v>30</v>
      </c>
      <c r="S2" s="3">
        <v>30</v>
      </c>
      <c r="T2" s="3">
        <v>30</v>
      </c>
      <c r="U2" s="3">
        <v>30</v>
      </c>
      <c r="V2" s="20">
        <v>30</v>
      </c>
      <c r="W2" s="3">
        <v>30</v>
      </c>
      <c r="X2" s="3">
        <v>30</v>
      </c>
      <c r="Y2" s="3">
        <v>30</v>
      </c>
      <c r="Z2" s="3">
        <v>30</v>
      </c>
      <c r="AA2" s="3">
        <v>20</v>
      </c>
      <c r="AB2" s="3">
        <v>20</v>
      </c>
      <c r="AC2" s="3">
        <v>20</v>
      </c>
      <c r="AD2">
        <v>20</v>
      </c>
      <c r="AE2" s="3">
        <v>50</v>
      </c>
      <c r="AF2" s="3">
        <v>30</v>
      </c>
      <c r="AG2" s="16">
        <v>15</v>
      </c>
      <c r="AH2" s="16">
        <v>30</v>
      </c>
      <c r="AI2" s="16">
        <v>50</v>
      </c>
      <c r="AJ2" s="16">
        <v>50</v>
      </c>
      <c r="AK2" s="16">
        <v>50</v>
      </c>
      <c r="AL2" s="16">
        <v>20</v>
      </c>
      <c r="AM2" s="16">
        <v>80</v>
      </c>
      <c r="AN2" s="16">
        <v>125</v>
      </c>
      <c r="AO2" s="16">
        <v>100</v>
      </c>
      <c r="AP2" s="16">
        <v>30</v>
      </c>
      <c r="AQ2" s="16">
        <v>20</v>
      </c>
      <c r="AR2" s="16">
        <v>10</v>
      </c>
      <c r="AS2" s="16">
        <v>70</v>
      </c>
      <c r="AT2" s="16">
        <v>20</v>
      </c>
      <c r="AU2" s="16">
        <v>70</v>
      </c>
      <c r="AV2" s="16">
        <v>50</v>
      </c>
      <c r="AW2" s="16">
        <v>50</v>
      </c>
      <c r="AX2" s="16">
        <v>50</v>
      </c>
      <c r="AY2" s="16">
        <v>50</v>
      </c>
      <c r="AZ2" s="16">
        <v>20</v>
      </c>
      <c r="BA2" s="16">
        <v>50</v>
      </c>
      <c r="BB2" s="16">
        <v>20</v>
      </c>
      <c r="BC2" s="16">
        <v>100</v>
      </c>
      <c r="BD2" s="16">
        <v>100</v>
      </c>
      <c r="BE2" s="16">
        <v>20</v>
      </c>
      <c r="BF2" s="16">
        <v>50</v>
      </c>
      <c r="BG2" s="16">
        <v>15</v>
      </c>
      <c r="BH2" s="22">
        <v>80</v>
      </c>
      <c r="BI2" s="22">
        <v>20</v>
      </c>
      <c r="BJ2" s="22">
        <v>50</v>
      </c>
      <c r="BK2" s="22">
        <v>20</v>
      </c>
      <c r="BL2" s="27">
        <v>20</v>
      </c>
      <c r="BM2" s="27">
        <v>40</v>
      </c>
    </row>
    <row r="3" spans="1:65" s="5" customFormat="1" x14ac:dyDescent="0.35">
      <c r="A3" s="11" t="s">
        <v>30</v>
      </c>
      <c r="B3" s="17">
        <v>1833</v>
      </c>
      <c r="C3" s="4">
        <v>1764</v>
      </c>
      <c r="D3" s="4">
        <v>1617</v>
      </c>
      <c r="E3" s="4">
        <v>1614</v>
      </c>
      <c r="F3" s="4">
        <v>1615</v>
      </c>
      <c r="G3" s="4">
        <v>1629</v>
      </c>
      <c r="H3" s="4">
        <v>1623</v>
      </c>
      <c r="I3" s="4">
        <v>1621</v>
      </c>
      <c r="J3" s="4">
        <v>1632</v>
      </c>
      <c r="K3" s="4">
        <v>1618</v>
      </c>
      <c r="L3" s="4">
        <v>1616</v>
      </c>
      <c r="M3" s="4">
        <v>1766</v>
      </c>
      <c r="N3" s="4">
        <v>1745</v>
      </c>
      <c r="O3" s="4">
        <v>1761</v>
      </c>
      <c r="P3" s="4">
        <v>1701</v>
      </c>
      <c r="Q3" s="4">
        <v>1644</v>
      </c>
      <c r="R3" s="4">
        <v>1791</v>
      </c>
      <c r="S3" s="4">
        <v>1913</v>
      </c>
      <c r="T3" s="4">
        <v>1740</v>
      </c>
      <c r="U3" s="4">
        <v>1799</v>
      </c>
      <c r="V3" s="21">
        <v>1710</v>
      </c>
      <c r="W3" s="4">
        <v>1633</v>
      </c>
      <c r="X3" s="4">
        <v>1757</v>
      </c>
      <c r="Y3" s="4">
        <v>1858</v>
      </c>
      <c r="Z3" s="4">
        <v>1753</v>
      </c>
      <c r="AA3" s="4">
        <v>1743</v>
      </c>
      <c r="AB3" s="4">
        <v>1831</v>
      </c>
      <c r="AC3" s="4">
        <v>1620</v>
      </c>
      <c r="AD3" s="4">
        <v>1742</v>
      </c>
      <c r="AE3" s="4" t="s">
        <v>59</v>
      </c>
      <c r="AF3" s="4">
        <v>1847</v>
      </c>
      <c r="AG3" s="4">
        <v>1973</v>
      </c>
      <c r="AH3" s="4">
        <v>1706</v>
      </c>
      <c r="AI3" s="4">
        <v>1746</v>
      </c>
      <c r="AJ3" s="4">
        <v>1599</v>
      </c>
      <c r="AK3" s="4">
        <v>1622</v>
      </c>
      <c r="AL3" s="17">
        <v>1787</v>
      </c>
      <c r="AM3" s="22">
        <v>1627</v>
      </c>
      <c r="AN3" s="23">
        <v>1803</v>
      </c>
      <c r="AO3" s="4">
        <v>1755</v>
      </c>
      <c r="AP3" s="4">
        <v>1700</v>
      </c>
      <c r="AQ3" s="4">
        <v>1660</v>
      </c>
      <c r="AR3" s="4">
        <v>1756</v>
      </c>
      <c r="AS3" s="24">
        <v>1684</v>
      </c>
      <c r="AT3" s="4">
        <v>1718</v>
      </c>
      <c r="AU3" s="4">
        <v>1754</v>
      </c>
      <c r="AV3" s="4">
        <v>1695</v>
      </c>
      <c r="AW3" s="4">
        <v>1741</v>
      </c>
      <c r="AX3" s="4">
        <v>1708</v>
      </c>
      <c r="AY3" s="4">
        <v>1714</v>
      </c>
      <c r="AZ3" s="4">
        <v>1636</v>
      </c>
      <c r="BA3" s="4">
        <v>1826</v>
      </c>
      <c r="BB3" s="4">
        <v>1812</v>
      </c>
      <c r="BC3" s="4">
        <v>1779</v>
      </c>
      <c r="BD3" s="4">
        <v>1846</v>
      </c>
      <c r="BE3" s="4">
        <v>1597</v>
      </c>
      <c r="BF3" s="4">
        <v>1624</v>
      </c>
      <c r="BG3" s="4">
        <v>1717</v>
      </c>
      <c r="BH3" s="4">
        <v>1625</v>
      </c>
      <c r="BI3" s="5">
        <v>1653</v>
      </c>
      <c r="BJ3" s="5">
        <v>1630</v>
      </c>
      <c r="BK3" s="5">
        <v>1635</v>
      </c>
      <c r="BL3" s="5">
        <v>1661</v>
      </c>
      <c r="BM3" s="5">
        <v>1651</v>
      </c>
    </row>
    <row r="4" spans="1:65" x14ac:dyDescent="0.35">
      <c r="A4" s="13">
        <v>44927</v>
      </c>
      <c r="B4">
        <v>155.1</v>
      </c>
      <c r="C4">
        <v>104</v>
      </c>
      <c r="D4">
        <v>90.4</v>
      </c>
      <c r="E4">
        <v>88.4</v>
      </c>
      <c r="F4">
        <v>172.8</v>
      </c>
      <c r="G4">
        <v>177.3</v>
      </c>
      <c r="H4">
        <v>175.7</v>
      </c>
      <c r="I4">
        <v>87.7</v>
      </c>
      <c r="J4">
        <v>85.8</v>
      </c>
      <c r="K4">
        <v>85.8</v>
      </c>
      <c r="L4">
        <v>172.9</v>
      </c>
      <c r="M4">
        <v>43.7</v>
      </c>
      <c r="N4">
        <v>45.5</v>
      </c>
      <c r="O4">
        <v>45.1</v>
      </c>
      <c r="P4">
        <v>84.7</v>
      </c>
      <c r="Q4">
        <v>80.7</v>
      </c>
      <c r="R4">
        <v>121.376</v>
      </c>
      <c r="S4">
        <v>98.512</v>
      </c>
      <c r="T4">
        <v>87</v>
      </c>
      <c r="U4">
        <v>109</v>
      </c>
      <c r="V4">
        <v>122.6</v>
      </c>
      <c r="W4">
        <v>96.2</v>
      </c>
      <c r="X4">
        <v>80.099999999999994</v>
      </c>
      <c r="Y4">
        <v>91.7</v>
      </c>
      <c r="Z4">
        <v>118.8</v>
      </c>
      <c r="AA4">
        <v>68.3</v>
      </c>
      <c r="AB4">
        <v>65.343999999999994</v>
      </c>
      <c r="AC4">
        <v>36.299999999999997</v>
      </c>
      <c r="AD4">
        <v>44.728000000000002</v>
      </c>
      <c r="AE4">
        <v>144.434</v>
      </c>
      <c r="AF4">
        <v>96.3</v>
      </c>
      <c r="AG4">
        <v>58.8</v>
      </c>
      <c r="AH4">
        <v>80</v>
      </c>
      <c r="AI4">
        <v>195.4</v>
      </c>
      <c r="AJ4">
        <v>194</v>
      </c>
      <c r="AK4">
        <v>150.19999999999999</v>
      </c>
      <c r="AL4">
        <v>78.16</v>
      </c>
      <c r="AM4">
        <v>346</v>
      </c>
      <c r="AN4">
        <v>365.4</v>
      </c>
      <c r="AO4">
        <v>309.3</v>
      </c>
      <c r="AP4">
        <v>127.7</v>
      </c>
      <c r="AQ4">
        <v>62.2</v>
      </c>
      <c r="AR4">
        <v>32.5</v>
      </c>
      <c r="AS4">
        <v>309</v>
      </c>
      <c r="AT4">
        <v>71.2</v>
      </c>
      <c r="AU4">
        <v>251</v>
      </c>
      <c r="AV4">
        <v>181.3</v>
      </c>
      <c r="AW4">
        <v>173.392</v>
      </c>
      <c r="AX4">
        <v>141</v>
      </c>
      <c r="AY4">
        <v>176</v>
      </c>
      <c r="AZ4">
        <v>62.5</v>
      </c>
      <c r="BA4">
        <v>202.99199999999999</v>
      </c>
      <c r="BB4">
        <v>59.6</v>
      </c>
      <c r="BC4">
        <v>354.6</v>
      </c>
      <c r="BD4">
        <v>305.63200000000001</v>
      </c>
      <c r="BE4">
        <v>55.8</v>
      </c>
      <c r="BF4">
        <v>174.9</v>
      </c>
      <c r="BG4">
        <v>62.5</v>
      </c>
      <c r="BH4">
        <v>352.7</v>
      </c>
      <c r="BI4">
        <v>83.1</v>
      </c>
      <c r="BJ4">
        <v>121.376</v>
      </c>
      <c r="BK4">
        <v>73.900000000000006</v>
      </c>
      <c r="BL4">
        <v>67</v>
      </c>
      <c r="BM4">
        <v>116.648</v>
      </c>
    </row>
    <row r="5" spans="1:65" x14ac:dyDescent="0.35">
      <c r="A5" s="12">
        <v>44928</v>
      </c>
      <c r="B5">
        <v>162.5</v>
      </c>
      <c r="C5">
        <v>106.6</v>
      </c>
      <c r="D5">
        <v>95.1</v>
      </c>
      <c r="E5">
        <v>93.2</v>
      </c>
      <c r="F5">
        <v>181.6</v>
      </c>
      <c r="G5">
        <v>185.3</v>
      </c>
      <c r="H5">
        <v>184.1</v>
      </c>
      <c r="I5">
        <v>92.3</v>
      </c>
      <c r="J5">
        <v>90</v>
      </c>
      <c r="K5">
        <v>90</v>
      </c>
      <c r="L5">
        <v>181.4</v>
      </c>
      <c r="M5">
        <v>45.9</v>
      </c>
      <c r="N5">
        <v>47.6</v>
      </c>
      <c r="O5">
        <v>47.3</v>
      </c>
      <c r="P5">
        <v>88.5</v>
      </c>
      <c r="Q5">
        <v>85.1</v>
      </c>
      <c r="R5">
        <v>127.952</v>
      </c>
      <c r="S5">
        <v>103.92</v>
      </c>
      <c r="T5">
        <v>91</v>
      </c>
      <c r="U5">
        <v>115.1</v>
      </c>
      <c r="V5">
        <v>128.5</v>
      </c>
      <c r="W5">
        <v>103.2</v>
      </c>
      <c r="X5">
        <v>84</v>
      </c>
      <c r="Y5">
        <v>105.2</v>
      </c>
      <c r="Z5">
        <v>124.5</v>
      </c>
      <c r="AA5">
        <v>75.900000000000006</v>
      </c>
      <c r="AB5">
        <v>66.432000000000002</v>
      </c>
      <c r="AC5">
        <v>38</v>
      </c>
      <c r="AD5">
        <v>46.688000000000002</v>
      </c>
      <c r="AE5">
        <v>153.696</v>
      </c>
      <c r="AF5">
        <v>101.7</v>
      </c>
      <c r="AG5">
        <v>61.6</v>
      </c>
      <c r="AH5">
        <v>85.968000000000004</v>
      </c>
      <c r="AI5">
        <v>205.4</v>
      </c>
      <c r="AJ5">
        <v>203.8</v>
      </c>
      <c r="AK5">
        <v>157.69999999999999</v>
      </c>
      <c r="AL5">
        <v>81.975999999999999</v>
      </c>
      <c r="AM5">
        <v>363.9</v>
      </c>
      <c r="AN5">
        <v>421</v>
      </c>
      <c r="AO5">
        <v>369</v>
      </c>
      <c r="AP5">
        <v>135.1</v>
      </c>
      <c r="AQ5">
        <v>65.400000000000006</v>
      </c>
      <c r="AR5">
        <v>48.5</v>
      </c>
      <c r="AS5">
        <v>324.8</v>
      </c>
      <c r="AT5">
        <v>74.7</v>
      </c>
      <c r="AU5">
        <v>264</v>
      </c>
      <c r="AV5">
        <v>190.7</v>
      </c>
      <c r="AW5">
        <v>165.45599999999999</v>
      </c>
      <c r="AX5">
        <v>144.4</v>
      </c>
      <c r="AY5">
        <v>191.1</v>
      </c>
      <c r="AZ5">
        <v>64.5</v>
      </c>
      <c r="BA5">
        <v>213.328</v>
      </c>
      <c r="BB5">
        <v>60.8</v>
      </c>
      <c r="BC5">
        <v>371.6</v>
      </c>
      <c r="BD5">
        <v>342.52800000000002</v>
      </c>
      <c r="BE5">
        <v>59.1</v>
      </c>
      <c r="BF5">
        <v>184.5</v>
      </c>
      <c r="BG5">
        <v>64.400000000000006</v>
      </c>
      <c r="BH5">
        <v>366.8</v>
      </c>
      <c r="BI5">
        <v>86.8</v>
      </c>
      <c r="BJ5">
        <v>158.464</v>
      </c>
      <c r="BK5">
        <v>76.7</v>
      </c>
      <c r="BL5">
        <v>57</v>
      </c>
      <c r="BM5">
        <v>119.128</v>
      </c>
    </row>
    <row r="6" spans="1:65" x14ac:dyDescent="0.35">
      <c r="A6" s="12">
        <v>44929</v>
      </c>
      <c r="B6">
        <v>157</v>
      </c>
      <c r="C6">
        <v>106.2</v>
      </c>
      <c r="D6">
        <v>89.7</v>
      </c>
      <c r="E6">
        <v>88</v>
      </c>
      <c r="F6">
        <v>171</v>
      </c>
      <c r="G6">
        <v>174.7</v>
      </c>
      <c r="H6">
        <v>173.7</v>
      </c>
      <c r="I6">
        <v>87.5</v>
      </c>
      <c r="J6">
        <v>86</v>
      </c>
      <c r="K6">
        <v>86</v>
      </c>
      <c r="L6">
        <v>172.3</v>
      </c>
      <c r="M6">
        <v>44.1</v>
      </c>
      <c r="N6">
        <v>45.6</v>
      </c>
      <c r="O6">
        <v>44.9</v>
      </c>
      <c r="P6">
        <v>84.6</v>
      </c>
      <c r="Q6">
        <v>80.400000000000006</v>
      </c>
      <c r="R6">
        <v>122.672</v>
      </c>
      <c r="S6">
        <v>103.19199999999999</v>
      </c>
      <c r="T6">
        <v>89.4</v>
      </c>
      <c r="U6">
        <v>112.9</v>
      </c>
      <c r="V6">
        <v>125.7</v>
      </c>
      <c r="W6">
        <v>98</v>
      </c>
      <c r="X6">
        <v>81.5</v>
      </c>
      <c r="Y6">
        <v>102.3</v>
      </c>
      <c r="Z6">
        <v>120.4</v>
      </c>
      <c r="AA6">
        <v>73.8</v>
      </c>
      <c r="AB6">
        <v>70.768000000000001</v>
      </c>
      <c r="AC6">
        <v>39.799999999999997</v>
      </c>
      <c r="AD6">
        <v>46.735999999999997</v>
      </c>
      <c r="AE6">
        <v>148.292</v>
      </c>
      <c r="AF6">
        <v>98.9</v>
      </c>
      <c r="AG6">
        <v>60.2</v>
      </c>
      <c r="AH6">
        <v>80.048000000000002</v>
      </c>
      <c r="AI6">
        <v>194.7</v>
      </c>
      <c r="AJ6">
        <v>196</v>
      </c>
      <c r="AK6">
        <v>153.4</v>
      </c>
      <c r="AL6">
        <v>78.48</v>
      </c>
      <c r="AM6">
        <v>346.3</v>
      </c>
      <c r="AN6">
        <v>407.9</v>
      </c>
      <c r="AO6">
        <v>357.8</v>
      </c>
      <c r="AP6">
        <v>130.5</v>
      </c>
      <c r="AQ6">
        <v>62.5</v>
      </c>
      <c r="AR6">
        <v>38.5</v>
      </c>
      <c r="AS6">
        <v>308.8</v>
      </c>
      <c r="AT6">
        <v>73.400000000000006</v>
      </c>
      <c r="AU6">
        <v>253</v>
      </c>
      <c r="AV6">
        <v>171.8</v>
      </c>
      <c r="AW6">
        <v>143.952</v>
      </c>
      <c r="AX6">
        <v>133.5</v>
      </c>
      <c r="AY6">
        <v>173.6</v>
      </c>
      <c r="AZ6">
        <v>61.8</v>
      </c>
      <c r="BA6">
        <v>203.952</v>
      </c>
      <c r="BB6">
        <v>57.8</v>
      </c>
      <c r="BC6">
        <v>358.5</v>
      </c>
      <c r="BD6">
        <v>332</v>
      </c>
      <c r="BE6">
        <v>57</v>
      </c>
      <c r="BF6">
        <v>176.7</v>
      </c>
      <c r="BG6">
        <v>60.9</v>
      </c>
      <c r="BH6">
        <v>363</v>
      </c>
      <c r="BI6">
        <v>86.2</v>
      </c>
      <c r="BJ6">
        <v>147.19999999999999</v>
      </c>
      <c r="BK6">
        <v>76.2</v>
      </c>
      <c r="BL6">
        <v>57</v>
      </c>
      <c r="BM6">
        <v>127.056</v>
      </c>
    </row>
    <row r="7" spans="1:65" x14ac:dyDescent="0.35">
      <c r="A7" s="12">
        <v>44930</v>
      </c>
      <c r="B7">
        <v>167.1</v>
      </c>
      <c r="C7">
        <v>111.9</v>
      </c>
      <c r="D7">
        <v>99.6</v>
      </c>
      <c r="E7">
        <v>97.7</v>
      </c>
      <c r="F7">
        <v>189.5</v>
      </c>
      <c r="G7">
        <v>193.4</v>
      </c>
      <c r="H7">
        <v>191.6</v>
      </c>
      <c r="I7">
        <v>96.5</v>
      </c>
      <c r="J7">
        <v>93.9</v>
      </c>
      <c r="K7">
        <v>93.9</v>
      </c>
      <c r="L7">
        <v>188.5</v>
      </c>
      <c r="M7">
        <v>47.6</v>
      </c>
      <c r="N7">
        <v>49.5</v>
      </c>
      <c r="O7">
        <v>49.2</v>
      </c>
      <c r="P7">
        <v>92</v>
      </c>
      <c r="Q7">
        <v>88.2</v>
      </c>
      <c r="R7">
        <v>132.24</v>
      </c>
      <c r="S7">
        <v>109.72</v>
      </c>
      <c r="T7">
        <v>94.5</v>
      </c>
      <c r="U7">
        <v>119.5</v>
      </c>
      <c r="V7">
        <v>134</v>
      </c>
      <c r="W7">
        <v>105</v>
      </c>
      <c r="X7">
        <v>87.1</v>
      </c>
      <c r="Y7">
        <v>109.9</v>
      </c>
      <c r="Z7">
        <v>129.80000000000001</v>
      </c>
      <c r="AA7">
        <v>79.599999999999994</v>
      </c>
      <c r="AB7">
        <v>74.847999999999999</v>
      </c>
      <c r="AC7">
        <v>41</v>
      </c>
      <c r="AD7">
        <v>49.448</v>
      </c>
      <c r="AE7">
        <v>158.584</v>
      </c>
      <c r="AF7">
        <v>104.5</v>
      </c>
      <c r="AG7">
        <v>64.2</v>
      </c>
      <c r="AH7">
        <v>91.183999999999997</v>
      </c>
      <c r="AI7">
        <v>213.2</v>
      </c>
      <c r="AJ7">
        <v>212.1</v>
      </c>
      <c r="AK7">
        <v>162</v>
      </c>
      <c r="AL7">
        <v>85.367999999999995</v>
      </c>
      <c r="AM7">
        <v>378</v>
      </c>
      <c r="AN7">
        <v>432.9</v>
      </c>
      <c r="AO7">
        <v>383.5</v>
      </c>
      <c r="AP7">
        <v>140.5</v>
      </c>
      <c r="AQ7">
        <v>67.8</v>
      </c>
      <c r="AR7">
        <v>48.5</v>
      </c>
      <c r="AS7">
        <v>337.9</v>
      </c>
      <c r="AT7">
        <v>78.400000000000006</v>
      </c>
      <c r="AU7">
        <v>272</v>
      </c>
      <c r="AV7">
        <v>197.7</v>
      </c>
      <c r="AW7">
        <v>158.5</v>
      </c>
      <c r="AX7">
        <v>153.30000000000001</v>
      </c>
      <c r="AY7">
        <v>202.4</v>
      </c>
      <c r="AZ7">
        <v>65.400000000000006</v>
      </c>
      <c r="BA7">
        <v>220.75200000000001</v>
      </c>
      <c r="BB7">
        <v>62.1</v>
      </c>
      <c r="BC7">
        <v>382.7</v>
      </c>
      <c r="BD7">
        <v>355.488</v>
      </c>
      <c r="BE7">
        <v>60.6</v>
      </c>
      <c r="BF7">
        <v>188.7</v>
      </c>
      <c r="BG7">
        <v>65.2</v>
      </c>
      <c r="BH7">
        <v>348.7</v>
      </c>
      <c r="BI7">
        <v>81.599999999999994</v>
      </c>
      <c r="BJ7">
        <v>171.26400000000001</v>
      </c>
      <c r="BK7">
        <v>72.599999999999994</v>
      </c>
      <c r="BL7">
        <v>54</v>
      </c>
      <c r="BM7">
        <v>134.76</v>
      </c>
    </row>
    <row r="8" spans="1:65" x14ac:dyDescent="0.35">
      <c r="A8" s="12">
        <v>44931</v>
      </c>
      <c r="B8">
        <v>138.19999999999999</v>
      </c>
      <c r="C8">
        <v>95.4</v>
      </c>
      <c r="D8">
        <v>79.7</v>
      </c>
      <c r="E8">
        <v>78.400000000000006</v>
      </c>
      <c r="F8">
        <v>151.80000000000001</v>
      </c>
      <c r="G8">
        <v>155.4</v>
      </c>
      <c r="H8">
        <v>154.30000000000001</v>
      </c>
      <c r="I8">
        <v>78</v>
      </c>
      <c r="J8">
        <v>76</v>
      </c>
      <c r="K8">
        <v>76</v>
      </c>
      <c r="L8">
        <v>152.80000000000001</v>
      </c>
      <c r="M8">
        <v>38.799999999999997</v>
      </c>
      <c r="N8">
        <v>40.700000000000003</v>
      </c>
      <c r="O8">
        <v>40.200000000000003</v>
      </c>
      <c r="P8">
        <v>74.900000000000006</v>
      </c>
      <c r="Q8">
        <v>71</v>
      </c>
      <c r="R8">
        <v>107.056</v>
      </c>
      <c r="S8">
        <v>92.703999999999994</v>
      </c>
      <c r="T8">
        <v>81</v>
      </c>
      <c r="U8">
        <v>97.3</v>
      </c>
      <c r="V8">
        <v>75</v>
      </c>
      <c r="W8">
        <v>83.5</v>
      </c>
      <c r="X8">
        <v>72.7</v>
      </c>
      <c r="Y8">
        <v>90.1</v>
      </c>
      <c r="Z8">
        <v>107.3</v>
      </c>
      <c r="AA8">
        <v>63.1</v>
      </c>
      <c r="AB8">
        <v>61.792000000000002</v>
      </c>
      <c r="AC8">
        <v>35.6</v>
      </c>
      <c r="AD8">
        <v>41.728000000000002</v>
      </c>
      <c r="AE8">
        <v>129.72800000000001</v>
      </c>
      <c r="AF8">
        <v>87.9</v>
      </c>
      <c r="AG8">
        <v>52.2</v>
      </c>
      <c r="AH8">
        <v>82.063999999999993</v>
      </c>
      <c r="AI8">
        <v>173.3</v>
      </c>
      <c r="AJ8">
        <v>168.8</v>
      </c>
      <c r="AK8">
        <v>132.4</v>
      </c>
      <c r="AL8">
        <v>69.304000000000002</v>
      </c>
      <c r="AM8">
        <v>304.8</v>
      </c>
      <c r="AN8">
        <v>355.2</v>
      </c>
      <c r="AO8">
        <v>315.3</v>
      </c>
      <c r="AP8">
        <v>114.3</v>
      </c>
      <c r="AQ8">
        <v>55</v>
      </c>
      <c r="AR8">
        <v>47.1</v>
      </c>
      <c r="AS8">
        <v>272.7</v>
      </c>
      <c r="AT8">
        <v>62.5</v>
      </c>
      <c r="AU8">
        <v>222</v>
      </c>
      <c r="AV8">
        <v>161</v>
      </c>
      <c r="AW8">
        <v>158.5</v>
      </c>
      <c r="AX8">
        <v>127.8</v>
      </c>
      <c r="AY8">
        <v>166</v>
      </c>
      <c r="AZ8">
        <v>52.1</v>
      </c>
      <c r="BA8">
        <v>180.68799999999999</v>
      </c>
      <c r="BB8">
        <v>50.4</v>
      </c>
      <c r="BC8">
        <v>316.8</v>
      </c>
      <c r="BD8">
        <v>293.96800000000002</v>
      </c>
      <c r="BE8">
        <v>48.4</v>
      </c>
      <c r="BF8">
        <v>154.19999999999999</v>
      </c>
      <c r="BG8">
        <v>52.7</v>
      </c>
      <c r="BH8">
        <v>335.6</v>
      </c>
      <c r="BI8">
        <v>81.7</v>
      </c>
      <c r="BJ8">
        <v>153.6</v>
      </c>
      <c r="BK8">
        <v>72.2</v>
      </c>
      <c r="BL8">
        <v>37</v>
      </c>
      <c r="BM8">
        <v>134.47200000000001</v>
      </c>
    </row>
    <row r="9" spans="1:65" x14ac:dyDescent="0.35">
      <c r="A9" s="12">
        <v>44932</v>
      </c>
      <c r="B9">
        <v>142.19999999999999</v>
      </c>
      <c r="C9">
        <v>102.1</v>
      </c>
      <c r="D9">
        <v>81.2</v>
      </c>
      <c r="E9">
        <v>80</v>
      </c>
      <c r="F9">
        <v>155.19999999999999</v>
      </c>
      <c r="G9">
        <v>159.6</v>
      </c>
      <c r="H9">
        <v>159</v>
      </c>
      <c r="I9">
        <v>79.7</v>
      </c>
      <c r="J9">
        <v>77.8</v>
      </c>
      <c r="K9">
        <v>77.8</v>
      </c>
      <c r="L9">
        <v>154.30000000000001</v>
      </c>
      <c r="M9">
        <v>39.1</v>
      </c>
      <c r="N9">
        <v>40.9</v>
      </c>
      <c r="O9">
        <v>40.6</v>
      </c>
      <c r="P9">
        <v>76.400000000000006</v>
      </c>
      <c r="Q9">
        <v>73</v>
      </c>
      <c r="R9">
        <v>110.032</v>
      </c>
      <c r="S9">
        <v>96.56</v>
      </c>
      <c r="T9">
        <v>84.2</v>
      </c>
      <c r="U9">
        <v>100.2</v>
      </c>
      <c r="V9">
        <v>113.4</v>
      </c>
      <c r="W9">
        <v>83.8</v>
      </c>
      <c r="X9">
        <v>75.2</v>
      </c>
      <c r="Y9">
        <v>92.4</v>
      </c>
      <c r="Z9">
        <v>108.4</v>
      </c>
      <c r="AA9">
        <v>62.8</v>
      </c>
      <c r="AB9">
        <v>63.776000000000003</v>
      </c>
      <c r="AC9">
        <v>38.299999999999997</v>
      </c>
      <c r="AD9">
        <v>43.392000000000003</v>
      </c>
      <c r="AE9">
        <v>133.47</v>
      </c>
      <c r="AF9">
        <v>91.6</v>
      </c>
      <c r="AG9">
        <v>53.4</v>
      </c>
      <c r="AH9">
        <v>88.896000000000001</v>
      </c>
      <c r="AI9">
        <v>176.3</v>
      </c>
      <c r="AJ9">
        <v>177.6</v>
      </c>
      <c r="AK9">
        <v>136.19999999999999</v>
      </c>
      <c r="AL9">
        <v>70.400000000000006</v>
      </c>
      <c r="AM9">
        <v>309.10000000000002</v>
      </c>
      <c r="AN9">
        <v>356.9</v>
      </c>
      <c r="AO9">
        <v>313.39999999999998</v>
      </c>
      <c r="AP9">
        <v>114.8</v>
      </c>
      <c r="AQ9">
        <v>54.5</v>
      </c>
      <c r="AR9">
        <v>49.6</v>
      </c>
      <c r="AS9">
        <v>276.3</v>
      </c>
      <c r="AT9">
        <v>63.6</v>
      </c>
      <c r="AU9">
        <v>224</v>
      </c>
      <c r="AV9">
        <v>161.30000000000001</v>
      </c>
      <c r="AW9">
        <v>155</v>
      </c>
      <c r="AX9">
        <v>130.9</v>
      </c>
      <c r="AY9">
        <v>170.3</v>
      </c>
      <c r="AZ9">
        <v>52.8</v>
      </c>
      <c r="BA9">
        <v>177.232</v>
      </c>
      <c r="BB9">
        <v>45.4</v>
      </c>
      <c r="BC9">
        <v>318.10000000000002</v>
      </c>
      <c r="BD9">
        <v>293.18400000000003</v>
      </c>
      <c r="BE9">
        <v>48</v>
      </c>
      <c r="BF9">
        <v>153.5</v>
      </c>
      <c r="BG9">
        <v>52.2</v>
      </c>
      <c r="BH9">
        <v>254.7</v>
      </c>
      <c r="BI9">
        <v>63.4</v>
      </c>
      <c r="BJ9">
        <v>137.792</v>
      </c>
      <c r="BK9">
        <v>56.4</v>
      </c>
      <c r="BL9">
        <v>56</v>
      </c>
      <c r="BM9">
        <v>137.96799999999999</v>
      </c>
    </row>
    <row r="10" spans="1:65" x14ac:dyDescent="0.35">
      <c r="A10" s="12">
        <v>44933</v>
      </c>
      <c r="B10">
        <v>117.2</v>
      </c>
      <c r="C10">
        <v>84.8</v>
      </c>
      <c r="D10">
        <v>63.9</v>
      </c>
      <c r="E10">
        <v>63.4</v>
      </c>
      <c r="F10">
        <v>123.7</v>
      </c>
      <c r="G10">
        <v>127.6</v>
      </c>
      <c r="H10">
        <v>127.3</v>
      </c>
      <c r="I10">
        <v>63.6</v>
      </c>
      <c r="J10">
        <v>61.6</v>
      </c>
      <c r="K10">
        <v>61.6</v>
      </c>
      <c r="L10">
        <v>122.9</v>
      </c>
      <c r="M10">
        <v>30.7</v>
      </c>
      <c r="N10">
        <v>32.200000000000003</v>
      </c>
      <c r="O10">
        <v>32.200000000000003</v>
      </c>
      <c r="P10">
        <v>61.1</v>
      </c>
      <c r="Q10">
        <v>58.3</v>
      </c>
      <c r="R10">
        <v>88.111999999999995</v>
      </c>
      <c r="S10">
        <v>72.855999999999995</v>
      </c>
      <c r="T10">
        <v>64.7</v>
      </c>
      <c r="U10">
        <v>79.2</v>
      </c>
      <c r="V10">
        <v>90.5</v>
      </c>
      <c r="W10">
        <v>69.8</v>
      </c>
      <c r="X10">
        <v>60.4</v>
      </c>
      <c r="Y10">
        <v>73.2</v>
      </c>
      <c r="Z10">
        <v>85.6</v>
      </c>
      <c r="AA10">
        <v>51</v>
      </c>
      <c r="AB10">
        <v>48.92</v>
      </c>
      <c r="AC10">
        <v>30.4</v>
      </c>
      <c r="AD10">
        <v>36.256</v>
      </c>
      <c r="AE10">
        <v>106.122</v>
      </c>
      <c r="AF10">
        <v>74.400000000000006</v>
      </c>
      <c r="AG10">
        <v>42</v>
      </c>
      <c r="AH10">
        <v>73.616</v>
      </c>
      <c r="AI10">
        <v>141.19999999999999</v>
      </c>
      <c r="AJ10">
        <v>141.6</v>
      </c>
      <c r="AK10">
        <v>111.9</v>
      </c>
      <c r="AL10">
        <v>55.887999999999998</v>
      </c>
      <c r="AM10">
        <v>245.8</v>
      </c>
      <c r="AN10">
        <v>291</v>
      </c>
      <c r="AO10">
        <v>251.5</v>
      </c>
      <c r="AP10">
        <v>89</v>
      </c>
      <c r="AQ10">
        <v>42.3</v>
      </c>
      <c r="AR10">
        <v>43.5</v>
      </c>
      <c r="AS10">
        <v>218.6</v>
      </c>
      <c r="AT10">
        <v>50.2</v>
      </c>
      <c r="AU10">
        <v>182</v>
      </c>
      <c r="AV10">
        <v>126.6</v>
      </c>
      <c r="AW10">
        <v>126</v>
      </c>
      <c r="AX10">
        <v>106.4</v>
      </c>
      <c r="AY10">
        <v>134.80000000000001</v>
      </c>
      <c r="AZ10">
        <v>42.2</v>
      </c>
      <c r="BA10">
        <v>141.16800000000001</v>
      </c>
      <c r="BB10">
        <v>43.7</v>
      </c>
      <c r="BC10">
        <v>258.10000000000002</v>
      </c>
      <c r="BD10">
        <v>235.04</v>
      </c>
      <c r="BE10">
        <v>38</v>
      </c>
      <c r="BF10">
        <v>124.4</v>
      </c>
      <c r="BG10">
        <v>38.299999999999997</v>
      </c>
      <c r="BH10">
        <v>269</v>
      </c>
      <c r="BI10">
        <v>64.8</v>
      </c>
      <c r="BJ10">
        <v>137.12</v>
      </c>
      <c r="BK10">
        <v>58.9</v>
      </c>
      <c r="BL10">
        <v>57</v>
      </c>
      <c r="BM10">
        <v>119.80800000000001</v>
      </c>
    </row>
    <row r="11" spans="1:65" x14ac:dyDescent="0.35">
      <c r="A11" s="12">
        <v>44934</v>
      </c>
      <c r="B11">
        <v>148.9</v>
      </c>
      <c r="C11">
        <v>103.8</v>
      </c>
      <c r="D11">
        <v>83.2</v>
      </c>
      <c r="E11">
        <v>81.8</v>
      </c>
      <c r="F11">
        <v>160</v>
      </c>
      <c r="G11">
        <v>166</v>
      </c>
      <c r="H11">
        <v>165.2</v>
      </c>
      <c r="I11">
        <v>83</v>
      </c>
      <c r="J11">
        <v>81.3</v>
      </c>
      <c r="K11">
        <v>81.3</v>
      </c>
      <c r="L11">
        <v>159.4</v>
      </c>
      <c r="M11">
        <v>40.200000000000003</v>
      </c>
      <c r="N11">
        <v>42</v>
      </c>
      <c r="O11">
        <v>41.5</v>
      </c>
      <c r="P11">
        <v>79</v>
      </c>
      <c r="Q11">
        <v>76</v>
      </c>
      <c r="R11">
        <v>113.14400000000001</v>
      </c>
      <c r="S11">
        <v>89.048000000000002</v>
      </c>
      <c r="T11">
        <v>80.3</v>
      </c>
      <c r="U11">
        <v>102.5</v>
      </c>
      <c r="V11">
        <v>115.1</v>
      </c>
      <c r="W11">
        <v>92.7</v>
      </c>
      <c r="X11">
        <v>76.2</v>
      </c>
      <c r="Y11">
        <v>93.3</v>
      </c>
      <c r="Z11">
        <v>109.9</v>
      </c>
      <c r="AA11">
        <v>68.900000000000006</v>
      </c>
      <c r="AB11">
        <v>60.752000000000002</v>
      </c>
      <c r="AC11">
        <v>37.5</v>
      </c>
      <c r="AD11">
        <v>45.863999999999997</v>
      </c>
      <c r="AE11">
        <v>136.93</v>
      </c>
      <c r="AF11">
        <v>94.1</v>
      </c>
      <c r="AG11">
        <v>53.8</v>
      </c>
      <c r="AH11">
        <v>87.248000000000005</v>
      </c>
      <c r="AI11">
        <v>180.8</v>
      </c>
      <c r="AJ11">
        <v>179.5</v>
      </c>
      <c r="AK11">
        <v>147.80000000000001</v>
      </c>
      <c r="AL11">
        <v>72.352000000000004</v>
      </c>
      <c r="AM11">
        <v>313.3</v>
      </c>
      <c r="AN11">
        <v>334.8</v>
      </c>
      <c r="AO11">
        <v>326.5</v>
      </c>
      <c r="AP11">
        <v>117.3</v>
      </c>
      <c r="AQ11">
        <v>56.6</v>
      </c>
      <c r="AR11">
        <v>48.5</v>
      </c>
      <c r="AS11">
        <v>278.2</v>
      </c>
      <c r="AT11">
        <v>66</v>
      </c>
      <c r="AU11">
        <v>239</v>
      </c>
      <c r="AV11">
        <v>170.1</v>
      </c>
      <c r="AW11">
        <v>167.42400000000001</v>
      </c>
      <c r="AX11">
        <v>135.6</v>
      </c>
      <c r="AY11">
        <v>172.2</v>
      </c>
      <c r="AZ11">
        <v>57.5</v>
      </c>
      <c r="BA11">
        <v>190</v>
      </c>
      <c r="BB11">
        <v>56.1</v>
      </c>
      <c r="BC11">
        <v>334.9</v>
      </c>
      <c r="BD11">
        <v>304.30399999999997</v>
      </c>
      <c r="BE11">
        <v>51.1</v>
      </c>
      <c r="BF11">
        <v>160.4</v>
      </c>
      <c r="BG11">
        <v>54.8</v>
      </c>
      <c r="BH11">
        <v>328.9</v>
      </c>
      <c r="BI11">
        <v>80</v>
      </c>
      <c r="BJ11">
        <v>120.672</v>
      </c>
      <c r="BK11">
        <v>70.5</v>
      </c>
      <c r="BL11">
        <v>68</v>
      </c>
      <c r="BM11">
        <v>128.88</v>
      </c>
    </row>
    <row r="12" spans="1:65" x14ac:dyDescent="0.35">
      <c r="A12" s="12">
        <v>44935</v>
      </c>
      <c r="B12">
        <v>168.6</v>
      </c>
      <c r="C12">
        <v>109.1</v>
      </c>
      <c r="D12">
        <v>99.2</v>
      </c>
      <c r="E12">
        <v>96.9</v>
      </c>
      <c r="F12">
        <v>188.4</v>
      </c>
      <c r="G12">
        <v>193.2</v>
      </c>
      <c r="H12">
        <v>191.7</v>
      </c>
      <c r="I12">
        <v>95.9</v>
      </c>
      <c r="J12">
        <v>94</v>
      </c>
      <c r="K12">
        <v>94</v>
      </c>
      <c r="L12">
        <v>190.1</v>
      </c>
      <c r="M12">
        <v>41.9</v>
      </c>
      <c r="N12">
        <v>43.6</v>
      </c>
      <c r="O12">
        <v>43.1</v>
      </c>
      <c r="P12">
        <v>91.6</v>
      </c>
      <c r="Q12">
        <v>88.2</v>
      </c>
      <c r="R12">
        <v>131.47200000000001</v>
      </c>
      <c r="S12">
        <v>108.36799999999999</v>
      </c>
      <c r="T12">
        <v>93.3</v>
      </c>
      <c r="U12">
        <v>118.9</v>
      </c>
      <c r="V12">
        <v>114.4</v>
      </c>
      <c r="W12">
        <v>107.3</v>
      </c>
      <c r="X12">
        <v>75.400000000000006</v>
      </c>
      <c r="Y12">
        <v>95</v>
      </c>
      <c r="Z12">
        <v>113.6</v>
      </c>
      <c r="AA12">
        <v>79.900000000000006</v>
      </c>
      <c r="AB12">
        <v>74.632000000000005</v>
      </c>
      <c r="AC12">
        <v>40.4</v>
      </c>
      <c r="AD12">
        <v>47.2</v>
      </c>
      <c r="AE12">
        <v>160.73400000000001</v>
      </c>
      <c r="AF12">
        <v>105.5</v>
      </c>
      <c r="AG12">
        <v>64.7</v>
      </c>
      <c r="AH12">
        <v>89.632000000000005</v>
      </c>
      <c r="AI12">
        <v>213.4</v>
      </c>
      <c r="AJ12">
        <v>212.3</v>
      </c>
      <c r="AK12">
        <v>162.69999999999999</v>
      </c>
      <c r="AL12">
        <v>84.84</v>
      </c>
      <c r="AM12">
        <v>380.2</v>
      </c>
      <c r="AN12">
        <v>474.8</v>
      </c>
      <c r="AO12">
        <v>383.79999999999995</v>
      </c>
      <c r="AP12">
        <v>141.80000000000001</v>
      </c>
      <c r="AQ12">
        <v>69</v>
      </c>
      <c r="AR12">
        <v>47</v>
      </c>
      <c r="AS12">
        <v>338.4</v>
      </c>
      <c r="AT12">
        <v>68.2</v>
      </c>
      <c r="AU12">
        <v>273</v>
      </c>
      <c r="AV12">
        <v>200.3</v>
      </c>
      <c r="AW12">
        <v>188.096</v>
      </c>
      <c r="AX12">
        <v>153.69999999999999</v>
      </c>
      <c r="AY12">
        <v>201</v>
      </c>
      <c r="AZ12">
        <v>71.8</v>
      </c>
      <c r="BA12">
        <v>222.38399999999999</v>
      </c>
      <c r="BB12">
        <v>66.099999999999994</v>
      </c>
      <c r="BC12">
        <v>382.6</v>
      </c>
      <c r="BD12">
        <v>355.536</v>
      </c>
      <c r="BE12">
        <v>61.8</v>
      </c>
      <c r="BF12">
        <v>192.4</v>
      </c>
      <c r="BG12">
        <v>71.599999999999994</v>
      </c>
      <c r="BH12">
        <v>308.39999999999998</v>
      </c>
      <c r="BI12">
        <v>72.099999999999994</v>
      </c>
      <c r="BJ12">
        <v>159.84</v>
      </c>
      <c r="BK12">
        <v>65.099999999999994</v>
      </c>
      <c r="BL12">
        <v>48</v>
      </c>
      <c r="BM12">
        <v>125.304</v>
      </c>
    </row>
    <row r="13" spans="1:65" x14ac:dyDescent="0.35">
      <c r="A13" s="12">
        <v>44936</v>
      </c>
      <c r="B13">
        <v>175.3</v>
      </c>
      <c r="C13">
        <v>117.8</v>
      </c>
      <c r="D13">
        <v>101.6</v>
      </c>
      <c r="E13">
        <v>100</v>
      </c>
      <c r="F13">
        <v>194.2</v>
      </c>
      <c r="G13">
        <v>199.1</v>
      </c>
      <c r="H13">
        <v>198.3</v>
      </c>
      <c r="I13">
        <v>99.3</v>
      </c>
      <c r="J13">
        <v>97.6</v>
      </c>
      <c r="K13">
        <v>97.6</v>
      </c>
      <c r="L13">
        <v>196.1</v>
      </c>
      <c r="M13">
        <v>49.7</v>
      </c>
      <c r="N13">
        <v>51.3</v>
      </c>
      <c r="O13">
        <v>50.9</v>
      </c>
      <c r="P13">
        <v>94.7</v>
      </c>
      <c r="Q13">
        <v>91.5</v>
      </c>
      <c r="R13">
        <v>136.82400000000001</v>
      </c>
      <c r="S13">
        <v>115.184</v>
      </c>
      <c r="T13">
        <v>98.4</v>
      </c>
      <c r="U13">
        <v>124.6</v>
      </c>
      <c r="V13">
        <v>138.30000000000001</v>
      </c>
      <c r="W13">
        <v>109.9</v>
      </c>
      <c r="X13">
        <v>90.2</v>
      </c>
      <c r="Y13">
        <v>113</v>
      </c>
      <c r="Z13">
        <v>135.4</v>
      </c>
      <c r="AA13">
        <v>82.9</v>
      </c>
      <c r="AB13">
        <v>78.591999999999999</v>
      </c>
      <c r="AC13">
        <v>43.3</v>
      </c>
      <c r="AD13">
        <v>50.247999999999998</v>
      </c>
      <c r="AE13">
        <v>168.26599999999999</v>
      </c>
      <c r="AF13">
        <v>109.7</v>
      </c>
      <c r="AG13">
        <v>66.900000000000006</v>
      </c>
      <c r="AH13">
        <v>92.096000000000004</v>
      </c>
      <c r="AI13">
        <v>218.5</v>
      </c>
      <c r="AJ13">
        <v>219.5</v>
      </c>
      <c r="AK13">
        <v>167.3</v>
      </c>
      <c r="AL13">
        <v>86.311999999999998</v>
      </c>
      <c r="AM13">
        <v>391.3</v>
      </c>
      <c r="AN13">
        <v>447.3</v>
      </c>
      <c r="AO13">
        <v>394.8</v>
      </c>
      <c r="AP13">
        <v>146.9</v>
      </c>
      <c r="AQ13">
        <v>71.5</v>
      </c>
      <c r="AR13">
        <v>49.6</v>
      </c>
      <c r="AS13">
        <v>345.7</v>
      </c>
      <c r="AT13">
        <v>81.900000000000006</v>
      </c>
      <c r="AU13">
        <v>281</v>
      </c>
      <c r="AV13">
        <v>208.2</v>
      </c>
      <c r="AW13">
        <v>194.73599999999999</v>
      </c>
      <c r="AX13">
        <v>159.69999999999999</v>
      </c>
      <c r="AY13">
        <v>205</v>
      </c>
      <c r="AZ13">
        <v>71.900000000000006</v>
      </c>
      <c r="BA13">
        <v>229.536</v>
      </c>
      <c r="BB13">
        <v>65.400000000000006</v>
      </c>
      <c r="BC13">
        <v>393.7</v>
      </c>
      <c r="BD13">
        <v>365.36</v>
      </c>
      <c r="BE13">
        <v>62.3</v>
      </c>
      <c r="BF13">
        <v>199</v>
      </c>
      <c r="BG13">
        <v>70.7</v>
      </c>
      <c r="BH13">
        <v>393.4</v>
      </c>
      <c r="BI13">
        <v>90.8</v>
      </c>
      <c r="BJ13">
        <v>194.048</v>
      </c>
      <c r="BK13">
        <v>79.900000000000006</v>
      </c>
      <c r="BL13">
        <v>69</v>
      </c>
      <c r="BM13">
        <v>132.34399999999999</v>
      </c>
    </row>
    <row r="14" spans="1:65" x14ac:dyDescent="0.35">
      <c r="A14" s="12">
        <v>44937</v>
      </c>
      <c r="B14">
        <v>177.6</v>
      </c>
      <c r="C14">
        <v>118</v>
      </c>
      <c r="D14">
        <v>104</v>
      </c>
      <c r="E14">
        <v>102</v>
      </c>
      <c r="F14">
        <v>198</v>
      </c>
      <c r="G14">
        <v>203.5</v>
      </c>
      <c r="H14">
        <v>202.2</v>
      </c>
      <c r="I14">
        <v>101.2</v>
      </c>
      <c r="J14">
        <v>99.4</v>
      </c>
      <c r="K14">
        <v>99.4</v>
      </c>
      <c r="L14">
        <v>200.4</v>
      </c>
      <c r="M14">
        <v>50.7</v>
      </c>
      <c r="N14">
        <v>52.4</v>
      </c>
      <c r="O14">
        <v>51.8</v>
      </c>
      <c r="P14">
        <v>97</v>
      </c>
      <c r="Q14">
        <v>93.1</v>
      </c>
      <c r="R14">
        <v>138.744</v>
      </c>
      <c r="S14">
        <v>124.504</v>
      </c>
      <c r="T14">
        <v>99.2</v>
      </c>
      <c r="U14">
        <v>126.1</v>
      </c>
      <c r="V14">
        <v>139.80000000000001</v>
      </c>
      <c r="W14">
        <v>111.3</v>
      </c>
      <c r="X14">
        <v>91</v>
      </c>
      <c r="Y14">
        <v>142</v>
      </c>
      <c r="Z14">
        <v>137.69999999999999</v>
      </c>
      <c r="AA14">
        <v>82.6</v>
      </c>
      <c r="AB14">
        <v>83.04</v>
      </c>
      <c r="AC14">
        <v>43.4</v>
      </c>
      <c r="AD14">
        <v>49.167999999999999</v>
      </c>
      <c r="AE14">
        <v>170.02799999999999</v>
      </c>
      <c r="AF14">
        <v>110.5</v>
      </c>
      <c r="AG14">
        <v>68.2</v>
      </c>
      <c r="AH14">
        <v>94.24</v>
      </c>
      <c r="AI14">
        <v>223</v>
      </c>
      <c r="AJ14">
        <v>223.8</v>
      </c>
      <c r="AK14">
        <v>169.4</v>
      </c>
      <c r="AL14">
        <v>87.488</v>
      </c>
      <c r="AM14">
        <v>400.7</v>
      </c>
      <c r="AN14">
        <v>455.3</v>
      </c>
      <c r="AO14">
        <v>402.9</v>
      </c>
      <c r="AP14">
        <v>149.9</v>
      </c>
      <c r="AQ14">
        <v>73.2</v>
      </c>
      <c r="AR14">
        <v>44.9</v>
      </c>
      <c r="AS14">
        <v>353.6</v>
      </c>
      <c r="AT14">
        <v>83.8</v>
      </c>
      <c r="AU14">
        <v>285</v>
      </c>
      <c r="AV14">
        <v>211.3</v>
      </c>
      <c r="AW14">
        <v>197.376</v>
      </c>
      <c r="AX14">
        <v>161</v>
      </c>
      <c r="AY14">
        <v>212.5</v>
      </c>
      <c r="AZ14">
        <v>73.400000000000006</v>
      </c>
      <c r="BA14">
        <v>235.184</v>
      </c>
      <c r="BB14">
        <v>66.400000000000006</v>
      </c>
      <c r="BC14">
        <v>400.7</v>
      </c>
      <c r="BD14">
        <v>372.4</v>
      </c>
      <c r="BE14">
        <v>66</v>
      </c>
      <c r="BF14">
        <v>203.3</v>
      </c>
      <c r="BG14">
        <v>72.599999999999994</v>
      </c>
      <c r="BH14">
        <v>399.9</v>
      </c>
      <c r="BI14">
        <v>94</v>
      </c>
      <c r="BJ14">
        <v>94.816000000000003</v>
      </c>
      <c r="BK14">
        <v>82.2</v>
      </c>
      <c r="BL14">
        <v>71</v>
      </c>
      <c r="BM14">
        <v>133.61600000000001</v>
      </c>
    </row>
    <row r="15" spans="1:65" x14ac:dyDescent="0.35">
      <c r="A15" s="12">
        <v>44938</v>
      </c>
      <c r="B15">
        <v>169.6</v>
      </c>
      <c r="C15">
        <v>113.6</v>
      </c>
      <c r="D15">
        <v>99.9</v>
      </c>
      <c r="E15">
        <v>97.7</v>
      </c>
      <c r="F15">
        <v>190.6</v>
      </c>
      <c r="G15">
        <v>195.1</v>
      </c>
      <c r="H15">
        <v>193.2</v>
      </c>
      <c r="I15">
        <v>96.5</v>
      </c>
      <c r="J15">
        <v>95.4</v>
      </c>
      <c r="K15">
        <v>95.4</v>
      </c>
      <c r="L15">
        <v>192.7</v>
      </c>
      <c r="M15">
        <v>48.6</v>
      </c>
      <c r="N15">
        <v>50.3</v>
      </c>
      <c r="O15">
        <v>49.8</v>
      </c>
      <c r="P15">
        <v>92.7</v>
      </c>
      <c r="Q15">
        <v>89.4</v>
      </c>
      <c r="R15">
        <v>132.44800000000001</v>
      </c>
      <c r="S15">
        <v>124.48</v>
      </c>
      <c r="T15">
        <v>95.2</v>
      </c>
      <c r="U15">
        <v>120.2</v>
      </c>
      <c r="V15">
        <v>133.30000000000001</v>
      </c>
      <c r="W15">
        <v>108.6</v>
      </c>
      <c r="X15">
        <v>87.4</v>
      </c>
      <c r="Y15">
        <v>110.2</v>
      </c>
      <c r="Z15">
        <v>132.6</v>
      </c>
      <c r="AA15">
        <v>80.099999999999994</v>
      </c>
      <c r="AB15">
        <v>78.239999999999995</v>
      </c>
      <c r="AC15">
        <v>41.3</v>
      </c>
      <c r="AD15">
        <v>48.887999999999998</v>
      </c>
      <c r="AE15">
        <v>161.24799999999999</v>
      </c>
      <c r="AF15">
        <v>105.8</v>
      </c>
      <c r="AG15">
        <v>64.599999999999994</v>
      </c>
      <c r="AH15">
        <v>91.248000000000005</v>
      </c>
      <c r="AI15">
        <v>214.3</v>
      </c>
      <c r="AJ15">
        <v>213.8</v>
      </c>
      <c r="AK15">
        <v>162.30000000000001</v>
      </c>
      <c r="AL15">
        <v>85.248000000000005</v>
      </c>
      <c r="AM15">
        <v>383.9</v>
      </c>
      <c r="AN15">
        <v>433.5</v>
      </c>
      <c r="AO15">
        <v>381.2</v>
      </c>
      <c r="AP15">
        <v>142.69999999999999</v>
      </c>
      <c r="AQ15">
        <v>70.2</v>
      </c>
      <c r="AR15">
        <v>49.1</v>
      </c>
      <c r="AS15">
        <v>338</v>
      </c>
      <c r="AT15">
        <v>79.7</v>
      </c>
      <c r="AU15">
        <v>273</v>
      </c>
      <c r="AV15">
        <v>203.4</v>
      </c>
      <c r="AW15">
        <v>189.488</v>
      </c>
      <c r="AX15">
        <v>154.6</v>
      </c>
      <c r="AY15">
        <v>203.5</v>
      </c>
      <c r="AZ15">
        <v>69.599999999999994</v>
      </c>
      <c r="BA15">
        <v>225.82400000000001</v>
      </c>
      <c r="BB15">
        <v>65.8</v>
      </c>
      <c r="BC15">
        <v>382.3</v>
      </c>
      <c r="BD15">
        <v>354.88</v>
      </c>
      <c r="BE15">
        <v>62</v>
      </c>
      <c r="BF15">
        <v>194.6</v>
      </c>
      <c r="BG15">
        <v>69.3</v>
      </c>
      <c r="BH15">
        <v>394</v>
      </c>
      <c r="BI15">
        <v>92.1</v>
      </c>
      <c r="BJ15">
        <v>166.624</v>
      </c>
      <c r="BK15">
        <v>81.7</v>
      </c>
      <c r="BL15">
        <v>62</v>
      </c>
      <c r="BM15">
        <v>125.408</v>
      </c>
    </row>
    <row r="16" spans="1:65" x14ac:dyDescent="0.35">
      <c r="A16" s="12">
        <v>44939</v>
      </c>
      <c r="B16">
        <v>170.3</v>
      </c>
      <c r="C16">
        <v>115.6</v>
      </c>
      <c r="D16">
        <v>97.5</v>
      </c>
      <c r="E16">
        <v>95.4</v>
      </c>
      <c r="F16">
        <v>187.1</v>
      </c>
      <c r="G16">
        <v>191.8</v>
      </c>
      <c r="H16">
        <v>191.2</v>
      </c>
      <c r="I16">
        <v>96.5</v>
      </c>
      <c r="J16">
        <v>94.4</v>
      </c>
      <c r="K16">
        <v>94.4</v>
      </c>
      <c r="L16">
        <v>189.2</v>
      </c>
      <c r="M16">
        <v>48.2</v>
      </c>
      <c r="N16">
        <v>49.6</v>
      </c>
      <c r="O16">
        <v>49.1</v>
      </c>
      <c r="P16">
        <v>91.9</v>
      </c>
      <c r="Q16">
        <v>88.3</v>
      </c>
      <c r="R16">
        <v>131.93600000000001</v>
      </c>
      <c r="S16">
        <v>124.664</v>
      </c>
      <c r="T16">
        <v>95.5</v>
      </c>
      <c r="U16">
        <v>120.8</v>
      </c>
      <c r="V16">
        <v>133.4</v>
      </c>
      <c r="W16">
        <v>107.1</v>
      </c>
      <c r="X16">
        <v>87</v>
      </c>
      <c r="Y16">
        <v>109.3</v>
      </c>
      <c r="Z16">
        <v>130.4</v>
      </c>
      <c r="AA16">
        <v>79.599999999999994</v>
      </c>
      <c r="AB16">
        <v>78.632000000000005</v>
      </c>
      <c r="AC16">
        <v>42.1</v>
      </c>
      <c r="AD16">
        <v>48.704000000000001</v>
      </c>
      <c r="AE16">
        <v>161.88800000000001</v>
      </c>
      <c r="AF16">
        <v>106.9</v>
      </c>
      <c r="AG16">
        <v>64.3</v>
      </c>
      <c r="AH16">
        <v>93.328000000000003</v>
      </c>
      <c r="AI16">
        <v>209.6</v>
      </c>
      <c r="AJ16">
        <v>211.7</v>
      </c>
      <c r="AK16">
        <v>164.3</v>
      </c>
      <c r="AL16">
        <v>84.343999999999994</v>
      </c>
      <c r="AM16">
        <v>374.7</v>
      </c>
      <c r="AN16">
        <v>430.4</v>
      </c>
      <c r="AO16">
        <v>377.29999999999995</v>
      </c>
      <c r="AP16">
        <v>141.19999999999999</v>
      </c>
      <c r="AQ16">
        <v>68.400000000000006</v>
      </c>
      <c r="AR16">
        <v>46.3</v>
      </c>
      <c r="AS16">
        <v>325.5</v>
      </c>
      <c r="AT16">
        <v>79.7</v>
      </c>
      <c r="AU16">
        <v>274</v>
      </c>
      <c r="AV16">
        <v>202.4</v>
      </c>
      <c r="AW16">
        <v>189.56800000000001</v>
      </c>
      <c r="AX16">
        <v>154.9</v>
      </c>
      <c r="AY16">
        <v>203.3</v>
      </c>
      <c r="AZ16">
        <v>66.7</v>
      </c>
      <c r="BA16">
        <v>223.10400000000001</v>
      </c>
      <c r="BB16">
        <v>63.3</v>
      </c>
      <c r="BC16">
        <v>381.3</v>
      </c>
      <c r="BD16">
        <v>352.14400000000001</v>
      </c>
      <c r="BE16">
        <v>60.8</v>
      </c>
      <c r="BF16">
        <v>191</v>
      </c>
      <c r="BG16">
        <v>65.099999999999994</v>
      </c>
      <c r="BH16">
        <v>357.9</v>
      </c>
      <c r="BI16">
        <v>83.6</v>
      </c>
      <c r="BJ16">
        <v>178.24</v>
      </c>
      <c r="BK16">
        <v>73.7</v>
      </c>
      <c r="BL16">
        <v>67</v>
      </c>
      <c r="BM16">
        <v>134.08000000000001</v>
      </c>
    </row>
    <row r="17" spans="1:65" x14ac:dyDescent="0.35">
      <c r="A17" s="12">
        <v>44940</v>
      </c>
      <c r="B17">
        <v>170</v>
      </c>
      <c r="C17">
        <v>116.3</v>
      </c>
      <c r="D17">
        <v>98</v>
      </c>
      <c r="E17">
        <v>15.8</v>
      </c>
      <c r="F17">
        <v>187.5</v>
      </c>
      <c r="G17">
        <v>192.2</v>
      </c>
      <c r="H17">
        <v>191.2</v>
      </c>
      <c r="I17">
        <v>95.8</v>
      </c>
      <c r="J17">
        <v>94.3</v>
      </c>
      <c r="K17">
        <v>94.3</v>
      </c>
      <c r="L17">
        <v>188.9</v>
      </c>
      <c r="M17">
        <v>49</v>
      </c>
      <c r="N17">
        <v>49.5</v>
      </c>
      <c r="O17">
        <v>49.1</v>
      </c>
      <c r="P17">
        <v>91.9</v>
      </c>
      <c r="Q17">
        <v>88.2</v>
      </c>
      <c r="R17">
        <v>132.04</v>
      </c>
      <c r="S17">
        <v>125.80800000000001</v>
      </c>
      <c r="T17">
        <v>95.8</v>
      </c>
      <c r="U17">
        <v>121.3</v>
      </c>
      <c r="V17">
        <v>133.6</v>
      </c>
      <c r="W17">
        <v>108.3</v>
      </c>
      <c r="X17">
        <v>88</v>
      </c>
      <c r="Y17">
        <v>108.6</v>
      </c>
      <c r="Z17">
        <v>130</v>
      </c>
      <c r="AA17">
        <v>79.400000000000006</v>
      </c>
      <c r="AB17">
        <v>14.28</v>
      </c>
      <c r="AC17">
        <v>42.1</v>
      </c>
      <c r="AD17">
        <v>49.392000000000003</v>
      </c>
      <c r="AE17">
        <v>161.66800000000001</v>
      </c>
      <c r="AF17">
        <v>107.2</v>
      </c>
      <c r="AG17">
        <v>64.400000000000006</v>
      </c>
      <c r="AH17">
        <v>94.463999999999999</v>
      </c>
      <c r="AI17">
        <v>211.4</v>
      </c>
      <c r="AJ17">
        <v>212.5</v>
      </c>
      <c r="AK17">
        <v>163.30000000000001</v>
      </c>
      <c r="AL17">
        <v>84.168000000000006</v>
      </c>
      <c r="AM17">
        <v>375</v>
      </c>
      <c r="AN17">
        <v>407</v>
      </c>
      <c r="AO17">
        <v>378.9</v>
      </c>
      <c r="AP17">
        <v>141.9</v>
      </c>
      <c r="AQ17">
        <v>68.5</v>
      </c>
      <c r="AR17">
        <v>47.6</v>
      </c>
      <c r="AS17">
        <v>330.6</v>
      </c>
      <c r="AT17">
        <v>79.5</v>
      </c>
      <c r="AU17">
        <v>273</v>
      </c>
      <c r="AV17">
        <v>201.1</v>
      </c>
      <c r="AW17">
        <v>188.352</v>
      </c>
      <c r="AX17">
        <v>154.69999999999999</v>
      </c>
      <c r="AY17">
        <v>203.4</v>
      </c>
      <c r="AZ17">
        <v>68.8</v>
      </c>
      <c r="BA17">
        <v>222.208</v>
      </c>
      <c r="BB17">
        <v>62.4</v>
      </c>
      <c r="BC17">
        <v>381.7</v>
      </c>
      <c r="BD17">
        <v>353.6</v>
      </c>
      <c r="BE17">
        <v>61.6</v>
      </c>
      <c r="BF17">
        <v>192</v>
      </c>
      <c r="BG17">
        <v>68.099999999999994</v>
      </c>
      <c r="BH17">
        <v>376.5</v>
      </c>
      <c r="BI17">
        <v>88.6</v>
      </c>
      <c r="BJ17">
        <v>118.304</v>
      </c>
      <c r="BK17">
        <v>78.099999999999994</v>
      </c>
      <c r="BL17">
        <v>69</v>
      </c>
      <c r="BM17">
        <v>147.16800000000001</v>
      </c>
    </row>
    <row r="18" spans="1:65" x14ac:dyDescent="0.35">
      <c r="A18" s="12">
        <v>44941</v>
      </c>
      <c r="B18">
        <v>173.3</v>
      </c>
      <c r="C18">
        <v>117.2</v>
      </c>
      <c r="D18">
        <v>99.7</v>
      </c>
      <c r="E18">
        <v>117.3</v>
      </c>
      <c r="F18">
        <v>190.8</v>
      </c>
      <c r="G18">
        <v>194.7</v>
      </c>
      <c r="H18">
        <v>193.8</v>
      </c>
      <c r="I18">
        <v>98.2</v>
      </c>
      <c r="J18">
        <v>96</v>
      </c>
      <c r="K18">
        <v>96</v>
      </c>
      <c r="L18">
        <v>192.6</v>
      </c>
      <c r="M18">
        <v>48</v>
      </c>
      <c r="N18">
        <v>50.5</v>
      </c>
      <c r="O18">
        <v>49.9</v>
      </c>
      <c r="P18">
        <v>93.2</v>
      </c>
      <c r="Q18">
        <v>90.2</v>
      </c>
      <c r="R18">
        <v>135.28</v>
      </c>
      <c r="S18">
        <v>125.2</v>
      </c>
      <c r="T18">
        <v>96.5</v>
      </c>
      <c r="U18">
        <v>123.5</v>
      </c>
      <c r="V18">
        <v>135.19999999999999</v>
      </c>
      <c r="W18">
        <v>110</v>
      </c>
      <c r="X18">
        <v>89</v>
      </c>
      <c r="Y18">
        <v>111.4</v>
      </c>
      <c r="Z18">
        <v>133</v>
      </c>
      <c r="AA18">
        <v>81.8</v>
      </c>
      <c r="AB18">
        <v>94.75</v>
      </c>
      <c r="AC18">
        <v>42.4</v>
      </c>
      <c r="AD18">
        <v>49.816000000000003</v>
      </c>
      <c r="AE18">
        <v>165.608</v>
      </c>
      <c r="AF18">
        <v>109.6</v>
      </c>
      <c r="AG18">
        <v>64.3</v>
      </c>
      <c r="AH18">
        <v>95.376000000000005</v>
      </c>
      <c r="AI18">
        <v>211.4</v>
      </c>
      <c r="AJ18">
        <v>215.1</v>
      </c>
      <c r="AK18">
        <v>168.5</v>
      </c>
      <c r="AL18">
        <v>85.367999999999995</v>
      </c>
      <c r="AM18">
        <v>381.7</v>
      </c>
      <c r="AN18">
        <v>437.1</v>
      </c>
      <c r="AO18">
        <v>384.8</v>
      </c>
      <c r="AP18">
        <v>143.5</v>
      </c>
      <c r="AQ18">
        <v>69.900000000000006</v>
      </c>
      <c r="AR18">
        <v>53.2</v>
      </c>
      <c r="AS18">
        <v>330.5</v>
      </c>
      <c r="AT18">
        <v>80.2</v>
      </c>
      <c r="AU18">
        <v>279</v>
      </c>
      <c r="AV18">
        <v>206.1</v>
      </c>
      <c r="AW18">
        <v>195.84</v>
      </c>
      <c r="AX18">
        <v>157.4</v>
      </c>
      <c r="AY18">
        <v>206.2</v>
      </c>
      <c r="AZ18">
        <v>70.3</v>
      </c>
      <c r="BA18">
        <v>228.416</v>
      </c>
      <c r="BB18">
        <v>64.599999999999994</v>
      </c>
      <c r="BC18">
        <v>386</v>
      </c>
      <c r="BD18">
        <v>358.12799999999999</v>
      </c>
      <c r="BE18">
        <v>61.5</v>
      </c>
      <c r="BF18">
        <v>194</v>
      </c>
      <c r="BG18">
        <v>68.5</v>
      </c>
      <c r="BH18">
        <v>391</v>
      </c>
      <c r="BI18">
        <v>92.7</v>
      </c>
      <c r="BJ18">
        <v>160.608</v>
      </c>
      <c r="BK18">
        <v>81.7</v>
      </c>
      <c r="BL18">
        <v>66</v>
      </c>
      <c r="BM18">
        <v>144.71199999999999</v>
      </c>
    </row>
    <row r="19" spans="1:65" x14ac:dyDescent="0.35">
      <c r="A19" s="12">
        <v>44942</v>
      </c>
      <c r="B19">
        <v>170.2</v>
      </c>
      <c r="C19">
        <v>113.9</v>
      </c>
      <c r="D19">
        <v>98</v>
      </c>
      <c r="E19">
        <v>117.3</v>
      </c>
      <c r="F19">
        <v>188</v>
      </c>
      <c r="G19">
        <v>192.3</v>
      </c>
      <c r="H19">
        <v>191.4</v>
      </c>
      <c r="I19">
        <v>96.1</v>
      </c>
      <c r="J19">
        <v>94.4</v>
      </c>
      <c r="K19">
        <v>94.4</v>
      </c>
      <c r="L19">
        <v>189.8</v>
      </c>
      <c r="M19">
        <v>47</v>
      </c>
      <c r="N19">
        <v>49.7</v>
      </c>
      <c r="O19">
        <v>49.1</v>
      </c>
      <c r="P19">
        <v>91.5</v>
      </c>
      <c r="Q19">
        <v>88.2</v>
      </c>
      <c r="R19">
        <v>130.82400000000001</v>
      </c>
      <c r="S19">
        <v>122.184</v>
      </c>
      <c r="T19">
        <v>94.1</v>
      </c>
      <c r="U19">
        <v>119.9</v>
      </c>
      <c r="V19">
        <v>131.80000000000001</v>
      </c>
      <c r="W19">
        <v>105.5</v>
      </c>
      <c r="X19">
        <v>87</v>
      </c>
      <c r="Y19">
        <v>109.3</v>
      </c>
      <c r="Z19">
        <v>131</v>
      </c>
      <c r="AA19">
        <v>80.2</v>
      </c>
      <c r="AB19">
        <v>94.75</v>
      </c>
      <c r="AC19">
        <v>40.700000000000003</v>
      </c>
      <c r="AD19">
        <v>49.671999999999997</v>
      </c>
      <c r="AE19">
        <v>161.762</v>
      </c>
      <c r="AF19">
        <v>106.3</v>
      </c>
      <c r="AG19">
        <v>63.5</v>
      </c>
      <c r="AH19">
        <v>92.32</v>
      </c>
      <c r="AI19">
        <v>211.2</v>
      </c>
      <c r="AJ19">
        <v>207.8</v>
      </c>
      <c r="AK19">
        <v>161.80000000000001</v>
      </c>
      <c r="AL19">
        <v>83.584000000000003</v>
      </c>
      <c r="AM19">
        <v>375.6</v>
      </c>
      <c r="AN19">
        <v>427.3</v>
      </c>
      <c r="AO19">
        <v>376</v>
      </c>
      <c r="AP19">
        <v>141.1</v>
      </c>
      <c r="AQ19">
        <v>68.599999999999994</v>
      </c>
      <c r="AR19">
        <v>47.4</v>
      </c>
      <c r="AS19">
        <v>330.4</v>
      </c>
      <c r="AT19">
        <v>78.8</v>
      </c>
      <c r="AU19">
        <v>272</v>
      </c>
      <c r="AV19">
        <v>201.6</v>
      </c>
      <c r="AW19">
        <v>188.83199999999999</v>
      </c>
      <c r="AX19">
        <v>153.6</v>
      </c>
      <c r="AY19">
        <v>201.9</v>
      </c>
      <c r="AZ19">
        <v>71.599999999999994</v>
      </c>
      <c r="BA19">
        <v>222.70400000000001</v>
      </c>
      <c r="BB19">
        <v>64.2</v>
      </c>
      <c r="BC19">
        <v>378.6</v>
      </c>
      <c r="BD19">
        <v>350.22399999999999</v>
      </c>
      <c r="BE19">
        <v>60.8</v>
      </c>
      <c r="BF19">
        <v>190</v>
      </c>
      <c r="BG19">
        <v>67.599999999999994</v>
      </c>
      <c r="BH19">
        <v>389.9</v>
      </c>
      <c r="BI19">
        <v>91.5</v>
      </c>
      <c r="BJ19">
        <v>170.88</v>
      </c>
      <c r="BK19">
        <v>81</v>
      </c>
      <c r="BL19">
        <v>68</v>
      </c>
      <c r="BM19">
        <v>142.36799999999999</v>
      </c>
    </row>
    <row r="20" spans="1:65" x14ac:dyDescent="0.35">
      <c r="A20" s="12">
        <v>44943</v>
      </c>
      <c r="B20">
        <v>173.4</v>
      </c>
      <c r="C20">
        <v>118.2</v>
      </c>
      <c r="D20">
        <v>100.6</v>
      </c>
      <c r="E20">
        <v>117.3</v>
      </c>
      <c r="F20">
        <v>192.5</v>
      </c>
      <c r="G20">
        <v>196.6</v>
      </c>
      <c r="H20">
        <v>195.4</v>
      </c>
      <c r="I20">
        <v>98.4</v>
      </c>
      <c r="J20">
        <v>96.7</v>
      </c>
      <c r="K20">
        <v>96.7</v>
      </c>
      <c r="L20">
        <v>194.5</v>
      </c>
      <c r="M20">
        <v>49</v>
      </c>
      <c r="N20">
        <v>50.8</v>
      </c>
      <c r="O20">
        <v>50.1</v>
      </c>
      <c r="P20">
        <v>93.6</v>
      </c>
      <c r="Q20">
        <v>91</v>
      </c>
      <c r="R20">
        <v>134.024</v>
      </c>
      <c r="S20">
        <v>127.608</v>
      </c>
      <c r="T20">
        <v>96.8</v>
      </c>
      <c r="U20">
        <v>123.2</v>
      </c>
      <c r="V20">
        <v>135.1</v>
      </c>
      <c r="W20">
        <v>108.4</v>
      </c>
      <c r="X20">
        <v>90.1</v>
      </c>
      <c r="Y20">
        <v>112.2</v>
      </c>
      <c r="Z20">
        <v>134</v>
      </c>
      <c r="AA20">
        <v>81.7</v>
      </c>
      <c r="AB20">
        <v>94.75</v>
      </c>
      <c r="AC20">
        <v>42.9</v>
      </c>
      <c r="AD20">
        <v>48.552</v>
      </c>
      <c r="AE20">
        <v>167.61599999999999</v>
      </c>
      <c r="AF20">
        <v>110.5</v>
      </c>
      <c r="AG20">
        <v>65.400000000000006</v>
      </c>
      <c r="AH20">
        <v>94.304000000000002</v>
      </c>
      <c r="AI20">
        <v>213.7</v>
      </c>
      <c r="AJ20">
        <v>216.7</v>
      </c>
      <c r="AK20">
        <v>167.6</v>
      </c>
      <c r="AL20">
        <v>85.567999999999998</v>
      </c>
      <c r="AM20">
        <v>386.1</v>
      </c>
      <c r="AN20">
        <v>437.3</v>
      </c>
      <c r="AO20">
        <v>387</v>
      </c>
      <c r="AP20">
        <v>145.19999999999999</v>
      </c>
      <c r="AQ20">
        <v>71</v>
      </c>
      <c r="AR20">
        <v>41</v>
      </c>
      <c r="AS20">
        <v>331.6</v>
      </c>
      <c r="AT20">
        <v>81.2</v>
      </c>
      <c r="AU20">
        <v>279</v>
      </c>
      <c r="AV20">
        <v>128.9</v>
      </c>
      <c r="AW20">
        <v>193.04</v>
      </c>
      <c r="AX20">
        <v>157.19999999999999</v>
      </c>
      <c r="AY20">
        <v>208</v>
      </c>
      <c r="AZ20">
        <v>73.400000000000006</v>
      </c>
      <c r="BA20">
        <v>227.88800000000001</v>
      </c>
      <c r="BB20">
        <v>64.8</v>
      </c>
      <c r="BC20">
        <v>386.5</v>
      </c>
      <c r="BD20">
        <v>360.048</v>
      </c>
      <c r="BE20">
        <v>62.8</v>
      </c>
      <c r="BF20">
        <v>196</v>
      </c>
      <c r="BG20">
        <v>70</v>
      </c>
      <c r="BH20">
        <v>403.4</v>
      </c>
      <c r="BI20">
        <v>93.8</v>
      </c>
      <c r="BJ20">
        <v>131.96799999999999</v>
      </c>
      <c r="BK20">
        <v>83.9</v>
      </c>
      <c r="BL20">
        <v>50</v>
      </c>
      <c r="BM20">
        <v>118.384</v>
      </c>
    </row>
    <row r="21" spans="1:65" x14ac:dyDescent="0.35">
      <c r="A21" s="12">
        <v>44944</v>
      </c>
      <c r="B21">
        <v>176.4</v>
      </c>
      <c r="C21">
        <v>121.2</v>
      </c>
      <c r="D21">
        <v>100.3</v>
      </c>
      <c r="E21">
        <v>98.1</v>
      </c>
      <c r="F21">
        <v>192.7</v>
      </c>
      <c r="G21">
        <v>197.4</v>
      </c>
      <c r="H21">
        <v>196.2</v>
      </c>
      <c r="I21">
        <v>99</v>
      </c>
      <c r="J21">
        <v>97.3</v>
      </c>
      <c r="K21">
        <v>97.3</v>
      </c>
      <c r="L21">
        <v>195</v>
      </c>
      <c r="M21">
        <v>49.5</v>
      </c>
      <c r="N21">
        <v>51</v>
      </c>
      <c r="O21">
        <v>50.5</v>
      </c>
      <c r="P21">
        <v>94.1</v>
      </c>
      <c r="Q21">
        <v>91.3</v>
      </c>
      <c r="R21">
        <v>135.512</v>
      </c>
      <c r="S21">
        <v>127.992</v>
      </c>
      <c r="T21">
        <v>97.8</v>
      </c>
      <c r="U21">
        <v>124.4</v>
      </c>
      <c r="V21">
        <v>136.30000000000001</v>
      </c>
      <c r="W21">
        <v>109.9</v>
      </c>
      <c r="X21">
        <v>89.9</v>
      </c>
      <c r="Y21">
        <v>113.3</v>
      </c>
      <c r="Z21">
        <v>135.19999999999999</v>
      </c>
      <c r="AA21">
        <v>82.5</v>
      </c>
      <c r="AB21">
        <v>80.256</v>
      </c>
      <c r="AC21">
        <v>43.6</v>
      </c>
      <c r="AD21">
        <v>51.415999999999997</v>
      </c>
      <c r="AE21">
        <v>169.428</v>
      </c>
      <c r="AF21">
        <v>111.7</v>
      </c>
      <c r="AG21">
        <v>65.7</v>
      </c>
      <c r="AH21">
        <v>97.584000000000003</v>
      </c>
      <c r="AI21">
        <v>216.8</v>
      </c>
      <c r="AJ21">
        <v>218</v>
      </c>
      <c r="AK21">
        <v>168.4</v>
      </c>
      <c r="AL21">
        <v>86.28</v>
      </c>
      <c r="AM21">
        <v>385.2</v>
      </c>
      <c r="AN21">
        <v>442.1</v>
      </c>
      <c r="AO21">
        <v>390.4</v>
      </c>
      <c r="AP21">
        <v>145.69999999999999</v>
      </c>
      <c r="AQ21">
        <v>70.8</v>
      </c>
      <c r="AR21">
        <v>33.799999999999997</v>
      </c>
      <c r="AS21">
        <v>337.8</v>
      </c>
      <c r="AT21">
        <v>82</v>
      </c>
      <c r="AU21">
        <v>280</v>
      </c>
      <c r="AV21">
        <v>207.9</v>
      </c>
      <c r="AW21">
        <v>196.12799999999999</v>
      </c>
      <c r="AX21">
        <v>159.5</v>
      </c>
      <c r="AY21">
        <v>209.2</v>
      </c>
      <c r="AZ21">
        <v>71.599999999999994</v>
      </c>
      <c r="BA21">
        <v>229.28</v>
      </c>
      <c r="BB21">
        <v>64.7</v>
      </c>
      <c r="BC21">
        <v>391.2</v>
      </c>
      <c r="BD21">
        <v>363.6</v>
      </c>
      <c r="BE21">
        <v>46.5</v>
      </c>
      <c r="BF21">
        <v>149.1</v>
      </c>
      <c r="BG21">
        <v>70.2</v>
      </c>
      <c r="BH21">
        <v>385.4</v>
      </c>
      <c r="BI21">
        <v>91.8</v>
      </c>
      <c r="BJ21">
        <v>153.56800000000001</v>
      </c>
      <c r="BK21">
        <v>80.900000000000006</v>
      </c>
      <c r="BL21">
        <v>65</v>
      </c>
      <c r="BM21">
        <v>104.816</v>
      </c>
    </row>
    <row r="22" spans="1:65" x14ac:dyDescent="0.35">
      <c r="A22" s="12">
        <v>44945</v>
      </c>
      <c r="B22">
        <v>179</v>
      </c>
      <c r="C22">
        <v>123.7</v>
      </c>
      <c r="D22">
        <v>101.9</v>
      </c>
      <c r="E22">
        <v>100</v>
      </c>
      <c r="F22">
        <v>195.8</v>
      </c>
      <c r="G22">
        <v>200.3</v>
      </c>
      <c r="H22">
        <v>199.5</v>
      </c>
      <c r="I22">
        <v>100.6</v>
      </c>
      <c r="J22">
        <v>99</v>
      </c>
      <c r="K22">
        <v>99</v>
      </c>
      <c r="L22">
        <v>198.9</v>
      </c>
      <c r="M22">
        <v>50.1</v>
      </c>
      <c r="N22">
        <v>51.8</v>
      </c>
      <c r="O22">
        <v>51.4</v>
      </c>
      <c r="P22">
        <v>95.6</v>
      </c>
      <c r="Q22">
        <v>93</v>
      </c>
      <c r="R22">
        <v>137.15199999999999</v>
      </c>
      <c r="S22">
        <v>130.59200000000001</v>
      </c>
      <c r="T22">
        <v>99</v>
      </c>
      <c r="U22">
        <v>126.5</v>
      </c>
      <c r="V22">
        <v>138.5</v>
      </c>
      <c r="W22">
        <v>112.7</v>
      </c>
      <c r="X22">
        <v>92.7</v>
      </c>
      <c r="Y22">
        <v>115.3</v>
      </c>
      <c r="Z22">
        <v>138.4</v>
      </c>
      <c r="AA22">
        <v>82.8</v>
      </c>
      <c r="AB22">
        <v>81.88</v>
      </c>
      <c r="AC22">
        <v>44.8</v>
      </c>
      <c r="AD22">
        <v>53.192</v>
      </c>
      <c r="AE22">
        <v>172.94400000000002</v>
      </c>
      <c r="AF22">
        <v>113.6</v>
      </c>
      <c r="AG22">
        <v>67</v>
      </c>
      <c r="AH22">
        <v>99.087999999999994</v>
      </c>
      <c r="AI22">
        <v>219.1</v>
      </c>
      <c r="AJ22">
        <v>222.1</v>
      </c>
      <c r="AK22">
        <v>171.2</v>
      </c>
      <c r="AL22">
        <v>87.575999999999993</v>
      </c>
      <c r="AM22">
        <v>392.6</v>
      </c>
      <c r="AN22">
        <v>451.9</v>
      </c>
      <c r="AO22">
        <v>398.1</v>
      </c>
      <c r="AP22">
        <v>147.69999999999999</v>
      </c>
      <c r="AQ22">
        <v>72.2</v>
      </c>
      <c r="AR22">
        <v>37.799999999999997</v>
      </c>
      <c r="AS22">
        <v>339.5</v>
      </c>
      <c r="AT22">
        <v>83.2</v>
      </c>
      <c r="AU22">
        <v>261</v>
      </c>
      <c r="AV22">
        <v>189.1</v>
      </c>
      <c r="AW22">
        <v>199.15199999999999</v>
      </c>
      <c r="AX22">
        <v>163.5</v>
      </c>
      <c r="AY22">
        <v>213.2</v>
      </c>
      <c r="AZ22">
        <v>73.900000000000006</v>
      </c>
      <c r="BA22">
        <v>233.31200000000001</v>
      </c>
      <c r="BB22">
        <v>65.599999999999994</v>
      </c>
      <c r="BC22">
        <v>398.4</v>
      </c>
      <c r="BD22">
        <v>372.14400000000001</v>
      </c>
      <c r="BE22">
        <v>64.8</v>
      </c>
      <c r="BF22">
        <v>202.1</v>
      </c>
      <c r="BG22">
        <v>72.099999999999994</v>
      </c>
      <c r="BH22">
        <v>387.5</v>
      </c>
      <c r="BI22">
        <v>93</v>
      </c>
      <c r="BJ22">
        <v>153.91999999999999</v>
      </c>
      <c r="BK22">
        <v>82.2</v>
      </c>
      <c r="BL22">
        <v>65</v>
      </c>
      <c r="BM22">
        <v>120.56</v>
      </c>
    </row>
    <row r="23" spans="1:65" x14ac:dyDescent="0.35">
      <c r="A23" s="12">
        <v>44946</v>
      </c>
      <c r="B23">
        <v>162.9</v>
      </c>
      <c r="C23">
        <v>113.9</v>
      </c>
      <c r="D23">
        <v>91.6</v>
      </c>
      <c r="E23">
        <v>89.9</v>
      </c>
      <c r="F23">
        <v>175.7</v>
      </c>
      <c r="G23">
        <v>179.8</v>
      </c>
      <c r="H23">
        <v>178.5</v>
      </c>
      <c r="I23">
        <v>90.4</v>
      </c>
      <c r="J23">
        <v>88.6</v>
      </c>
      <c r="K23">
        <v>88.6</v>
      </c>
      <c r="L23">
        <v>176</v>
      </c>
      <c r="M23">
        <v>44.6</v>
      </c>
      <c r="N23">
        <v>46.3</v>
      </c>
      <c r="O23">
        <v>45.7</v>
      </c>
      <c r="P23">
        <v>85.8</v>
      </c>
      <c r="Q23">
        <v>82.8</v>
      </c>
      <c r="R23">
        <v>122.44799999999999</v>
      </c>
      <c r="S23">
        <v>116.27200000000001</v>
      </c>
      <c r="T23">
        <v>89.2</v>
      </c>
      <c r="U23">
        <v>112.3</v>
      </c>
      <c r="V23">
        <v>124.8</v>
      </c>
      <c r="W23">
        <v>99</v>
      </c>
      <c r="X23">
        <v>84</v>
      </c>
      <c r="Y23">
        <v>103.3</v>
      </c>
      <c r="Z23">
        <v>123.6</v>
      </c>
      <c r="AA23">
        <v>73.3</v>
      </c>
      <c r="AB23">
        <v>72.736000000000004</v>
      </c>
      <c r="AC23">
        <v>41.7</v>
      </c>
      <c r="AD23">
        <v>48.728000000000002</v>
      </c>
      <c r="AE23">
        <v>153.52800000000002</v>
      </c>
      <c r="AF23">
        <v>104.9</v>
      </c>
      <c r="AG23">
        <v>59.5</v>
      </c>
      <c r="AH23">
        <v>99.328000000000003</v>
      </c>
      <c r="AI23">
        <v>198.5</v>
      </c>
      <c r="AJ23">
        <v>198.5</v>
      </c>
      <c r="AK23">
        <v>157</v>
      </c>
      <c r="AL23">
        <v>78.319999999999993</v>
      </c>
      <c r="AM23">
        <v>347.3</v>
      </c>
      <c r="AN23">
        <v>405.8</v>
      </c>
      <c r="AO23">
        <v>358.6</v>
      </c>
      <c r="AP23">
        <v>131.69999999999999</v>
      </c>
      <c r="AQ23">
        <v>63.6</v>
      </c>
      <c r="AR23">
        <v>35.4</v>
      </c>
      <c r="AS23">
        <v>308.5</v>
      </c>
      <c r="AT23">
        <v>72.5</v>
      </c>
      <c r="AU23">
        <v>255</v>
      </c>
      <c r="AV23">
        <v>186.3</v>
      </c>
      <c r="AW23">
        <v>178.70400000000001</v>
      </c>
      <c r="AX23">
        <v>149.4</v>
      </c>
      <c r="AY23">
        <v>191.4</v>
      </c>
      <c r="AZ23">
        <v>60.9</v>
      </c>
      <c r="BA23">
        <v>205.61600000000001</v>
      </c>
      <c r="BB23">
        <v>59.7</v>
      </c>
      <c r="BC23">
        <v>359.8</v>
      </c>
      <c r="BD23">
        <v>335.61599999999999</v>
      </c>
      <c r="BE23">
        <v>56.3</v>
      </c>
      <c r="BF23">
        <v>179</v>
      </c>
      <c r="BG23">
        <v>62.2</v>
      </c>
      <c r="BH23">
        <v>356.9</v>
      </c>
      <c r="BI23">
        <v>83.8</v>
      </c>
      <c r="BJ23">
        <v>145.792</v>
      </c>
      <c r="BK23">
        <v>75.2</v>
      </c>
      <c r="BL23">
        <v>51</v>
      </c>
      <c r="BM23">
        <v>128.47200000000001</v>
      </c>
    </row>
    <row r="24" spans="1:65" x14ac:dyDescent="0.35">
      <c r="A24" s="12">
        <v>44947</v>
      </c>
      <c r="B24">
        <v>143.19999999999999</v>
      </c>
      <c r="C24">
        <v>104</v>
      </c>
      <c r="D24">
        <v>74.5</v>
      </c>
      <c r="E24">
        <v>73.599999999999994</v>
      </c>
      <c r="F24">
        <v>143.80000000000001</v>
      </c>
      <c r="G24">
        <v>147.69999999999999</v>
      </c>
      <c r="H24">
        <v>147.1</v>
      </c>
      <c r="I24">
        <v>75</v>
      </c>
      <c r="J24">
        <v>73.900000000000006</v>
      </c>
      <c r="K24">
        <v>73.900000000000006</v>
      </c>
      <c r="L24">
        <v>147.4</v>
      </c>
      <c r="M24">
        <v>38.1</v>
      </c>
      <c r="N24">
        <v>39.6</v>
      </c>
      <c r="O24">
        <v>38.700000000000003</v>
      </c>
      <c r="P24">
        <v>71.900000000000006</v>
      </c>
      <c r="Q24">
        <v>69.099999999999994</v>
      </c>
      <c r="R24">
        <v>104.792</v>
      </c>
      <c r="S24">
        <v>53.591999999999999</v>
      </c>
      <c r="T24">
        <v>81</v>
      </c>
      <c r="U24">
        <v>96.9</v>
      </c>
      <c r="V24">
        <v>108.1</v>
      </c>
      <c r="W24">
        <v>82.9</v>
      </c>
      <c r="X24">
        <v>73</v>
      </c>
      <c r="Y24">
        <v>90.1</v>
      </c>
      <c r="Z24">
        <v>106</v>
      </c>
      <c r="AA24">
        <v>70.5</v>
      </c>
      <c r="AB24">
        <v>63.847999999999999</v>
      </c>
      <c r="AC24">
        <v>38.4</v>
      </c>
      <c r="AD24">
        <v>44.527999999999999</v>
      </c>
      <c r="AE24">
        <v>135.26600000000002</v>
      </c>
      <c r="AF24">
        <v>93.2</v>
      </c>
      <c r="AG24">
        <v>51.8</v>
      </c>
      <c r="AH24">
        <v>90.688000000000002</v>
      </c>
      <c r="AI24">
        <v>167.1</v>
      </c>
      <c r="AJ24">
        <v>169.4</v>
      </c>
      <c r="AK24">
        <v>137</v>
      </c>
      <c r="AL24">
        <v>66.608000000000004</v>
      </c>
      <c r="AM24">
        <v>292.7</v>
      </c>
      <c r="AN24">
        <v>365.8</v>
      </c>
      <c r="AO24">
        <v>317.5</v>
      </c>
      <c r="AP24">
        <v>112</v>
      </c>
      <c r="AQ24">
        <v>54.1</v>
      </c>
      <c r="AR24">
        <v>38.6</v>
      </c>
      <c r="AS24">
        <v>260</v>
      </c>
      <c r="AT24">
        <v>59</v>
      </c>
      <c r="AU24">
        <v>219</v>
      </c>
      <c r="AV24">
        <v>159.80000000000001</v>
      </c>
      <c r="AW24">
        <v>154.96</v>
      </c>
      <c r="AX24">
        <v>132</v>
      </c>
      <c r="AY24">
        <v>165.8</v>
      </c>
      <c r="AZ24">
        <v>55.7</v>
      </c>
      <c r="BA24">
        <v>179.05600000000001</v>
      </c>
      <c r="BB24">
        <v>50.1</v>
      </c>
      <c r="BC24">
        <v>326</v>
      </c>
      <c r="BD24">
        <v>300.096</v>
      </c>
      <c r="BE24">
        <v>48.2</v>
      </c>
      <c r="BF24">
        <v>156.69999999999999</v>
      </c>
      <c r="BG24">
        <v>54</v>
      </c>
      <c r="BH24">
        <v>278.2</v>
      </c>
      <c r="BI24">
        <v>67.2</v>
      </c>
      <c r="BJ24">
        <v>120.19199999999999</v>
      </c>
      <c r="BK24">
        <v>60</v>
      </c>
      <c r="BL24">
        <v>49</v>
      </c>
      <c r="BM24">
        <v>132.024</v>
      </c>
    </row>
    <row r="25" spans="1:65" x14ac:dyDescent="0.35">
      <c r="A25" s="12">
        <v>44948</v>
      </c>
      <c r="B25">
        <v>161.80000000000001</v>
      </c>
      <c r="C25">
        <v>114.6</v>
      </c>
      <c r="D25">
        <v>90.1</v>
      </c>
      <c r="E25">
        <v>88.4</v>
      </c>
      <c r="F25">
        <v>173.2</v>
      </c>
      <c r="G25">
        <v>177.8</v>
      </c>
      <c r="H25">
        <v>177.1</v>
      </c>
      <c r="I25">
        <v>89.8</v>
      </c>
      <c r="J25">
        <v>88.3</v>
      </c>
      <c r="K25">
        <v>88.3</v>
      </c>
      <c r="L25">
        <v>174.8</v>
      </c>
      <c r="M25">
        <v>44.7</v>
      </c>
      <c r="N25">
        <v>46.2</v>
      </c>
      <c r="O25">
        <v>45.6</v>
      </c>
      <c r="P25">
        <v>85</v>
      </c>
      <c r="Q25">
        <v>82.4</v>
      </c>
      <c r="R25">
        <v>121.6</v>
      </c>
      <c r="S25">
        <v>68.784000000000006</v>
      </c>
      <c r="T25">
        <v>88.8</v>
      </c>
      <c r="U25">
        <v>113.1</v>
      </c>
      <c r="V25">
        <v>124.8</v>
      </c>
      <c r="W25">
        <v>99.9</v>
      </c>
      <c r="X25">
        <v>84</v>
      </c>
      <c r="Y25">
        <v>103.1</v>
      </c>
      <c r="Z25">
        <v>123.8</v>
      </c>
      <c r="AA25">
        <v>70.5</v>
      </c>
      <c r="AB25">
        <v>72.927999999999997</v>
      </c>
      <c r="AC25">
        <v>42.4</v>
      </c>
      <c r="AD25">
        <v>49.112000000000002</v>
      </c>
      <c r="AE25">
        <v>154.50399999999999</v>
      </c>
      <c r="AF25">
        <v>105.1</v>
      </c>
      <c r="AG25">
        <v>59.6</v>
      </c>
      <c r="AH25">
        <v>98.912000000000006</v>
      </c>
      <c r="AI25">
        <v>197.1</v>
      </c>
      <c r="AJ25">
        <v>197.3</v>
      </c>
      <c r="AK25">
        <v>158.30000000000001</v>
      </c>
      <c r="AL25">
        <v>77.256</v>
      </c>
      <c r="AM25">
        <v>345</v>
      </c>
      <c r="AN25">
        <v>406.1</v>
      </c>
      <c r="AO25">
        <v>358.1</v>
      </c>
      <c r="AP25">
        <v>131.5</v>
      </c>
      <c r="AQ25">
        <v>63.4</v>
      </c>
      <c r="AR25">
        <v>31.9</v>
      </c>
      <c r="AS25">
        <v>302.2</v>
      </c>
      <c r="AT25">
        <v>72.900000000000006</v>
      </c>
      <c r="AU25">
        <v>254</v>
      </c>
      <c r="AV25">
        <v>172</v>
      </c>
      <c r="AW25">
        <v>177.68</v>
      </c>
      <c r="AX25">
        <v>149.5</v>
      </c>
      <c r="AY25">
        <v>191.5</v>
      </c>
      <c r="AZ25">
        <v>65.5</v>
      </c>
      <c r="BA25">
        <v>206.28800000000001</v>
      </c>
      <c r="BB25">
        <v>60.6</v>
      </c>
      <c r="BC25">
        <v>359.5</v>
      </c>
      <c r="BD25">
        <v>335.77600000000001</v>
      </c>
      <c r="BE25">
        <v>55.4</v>
      </c>
      <c r="BF25">
        <v>179.5</v>
      </c>
      <c r="BG25">
        <v>62.9</v>
      </c>
      <c r="BH25">
        <v>361</v>
      </c>
      <c r="BI25">
        <v>85.8</v>
      </c>
      <c r="BJ25">
        <v>75.103999999999999</v>
      </c>
      <c r="BK25">
        <v>76.5</v>
      </c>
      <c r="BL25">
        <v>51</v>
      </c>
      <c r="BM25">
        <v>133.56</v>
      </c>
    </row>
    <row r="26" spans="1:65" x14ac:dyDescent="0.35">
      <c r="A26" s="12">
        <v>44949</v>
      </c>
      <c r="B26">
        <v>165.1</v>
      </c>
      <c r="C26">
        <v>118.2</v>
      </c>
      <c r="D26">
        <v>92.4</v>
      </c>
      <c r="E26">
        <v>90.4</v>
      </c>
      <c r="F26">
        <v>177.5</v>
      </c>
      <c r="G26">
        <v>182</v>
      </c>
      <c r="H26">
        <v>180.8</v>
      </c>
      <c r="I26">
        <v>92</v>
      </c>
      <c r="J26">
        <v>90.6</v>
      </c>
      <c r="K26">
        <v>90.6</v>
      </c>
      <c r="L26">
        <v>179.4</v>
      </c>
      <c r="M26">
        <v>45.6</v>
      </c>
      <c r="N26">
        <v>47.2</v>
      </c>
      <c r="O26">
        <v>46.8</v>
      </c>
      <c r="P26">
        <v>87.5</v>
      </c>
      <c r="Q26">
        <v>84.7</v>
      </c>
      <c r="R26">
        <v>125.096</v>
      </c>
      <c r="S26">
        <v>71.16</v>
      </c>
      <c r="T26">
        <v>91.9</v>
      </c>
      <c r="U26">
        <v>116.4</v>
      </c>
      <c r="V26">
        <v>127.8</v>
      </c>
      <c r="W26">
        <v>102.8</v>
      </c>
      <c r="X26">
        <v>85.5</v>
      </c>
      <c r="Y26">
        <v>105.5</v>
      </c>
      <c r="Z26">
        <v>126.9</v>
      </c>
      <c r="AA26">
        <v>70.5</v>
      </c>
      <c r="AB26">
        <v>74.968000000000004</v>
      </c>
      <c r="AC26">
        <v>43.1</v>
      </c>
      <c r="AD26">
        <v>50.072000000000003</v>
      </c>
      <c r="AE26">
        <v>159.68800000000002</v>
      </c>
      <c r="AF26">
        <v>107.8</v>
      </c>
      <c r="AG26">
        <v>60.7</v>
      </c>
      <c r="AH26">
        <v>99.488</v>
      </c>
      <c r="AI26">
        <v>202.4</v>
      </c>
      <c r="AJ26">
        <v>202.3</v>
      </c>
      <c r="AK26">
        <v>161.9</v>
      </c>
      <c r="AL26">
        <v>78.688000000000002</v>
      </c>
      <c r="AM26">
        <v>352.7</v>
      </c>
      <c r="AN26">
        <v>416.6</v>
      </c>
      <c r="AO26">
        <v>367.4</v>
      </c>
      <c r="AP26">
        <v>134.4</v>
      </c>
      <c r="AQ26">
        <v>64.900000000000006</v>
      </c>
      <c r="AR26">
        <v>37.799999999999997</v>
      </c>
      <c r="AS26">
        <v>309</v>
      </c>
      <c r="AT26">
        <v>75.3</v>
      </c>
      <c r="AU26">
        <v>260</v>
      </c>
      <c r="AV26">
        <v>111.2</v>
      </c>
      <c r="AW26">
        <v>182.52799999999999</v>
      </c>
      <c r="AX26">
        <v>151.80000000000001</v>
      </c>
      <c r="AY26">
        <v>196.7</v>
      </c>
      <c r="AZ26">
        <v>67.8</v>
      </c>
      <c r="BA26">
        <v>212.16</v>
      </c>
      <c r="BB26">
        <v>56.2</v>
      </c>
      <c r="BC26">
        <v>367.1</v>
      </c>
      <c r="BD26">
        <v>342.73599999999999</v>
      </c>
      <c r="BE26">
        <v>57.9</v>
      </c>
      <c r="BF26">
        <v>186.1</v>
      </c>
      <c r="BG26">
        <v>65.3</v>
      </c>
      <c r="BH26">
        <v>363.4</v>
      </c>
      <c r="BI26">
        <v>86.8</v>
      </c>
      <c r="BJ26">
        <v>100.06399999999999</v>
      </c>
      <c r="BK26">
        <v>76.900000000000006</v>
      </c>
      <c r="BL26">
        <v>71</v>
      </c>
      <c r="BM26">
        <v>130.488</v>
      </c>
    </row>
    <row r="27" spans="1:65" x14ac:dyDescent="0.35">
      <c r="A27" s="12">
        <v>44950</v>
      </c>
      <c r="B27">
        <v>153.69999999999999</v>
      </c>
      <c r="C27">
        <v>116.3</v>
      </c>
      <c r="D27">
        <v>83.5</v>
      </c>
      <c r="E27">
        <v>82.1</v>
      </c>
      <c r="F27">
        <v>161.6</v>
      </c>
      <c r="G27">
        <v>166.5</v>
      </c>
      <c r="H27">
        <v>166.4</v>
      </c>
      <c r="I27">
        <v>84.1</v>
      </c>
      <c r="J27">
        <v>82.6</v>
      </c>
      <c r="K27">
        <v>82.6</v>
      </c>
      <c r="L27">
        <v>163.1</v>
      </c>
      <c r="M27">
        <v>41.4</v>
      </c>
      <c r="N27">
        <v>42.7</v>
      </c>
      <c r="O27">
        <v>42.5</v>
      </c>
      <c r="P27">
        <v>80.2</v>
      </c>
      <c r="Q27">
        <v>78.099999999999994</v>
      </c>
      <c r="R27">
        <v>116.824</v>
      </c>
      <c r="S27">
        <v>67.664000000000001</v>
      </c>
      <c r="T27">
        <v>91.2</v>
      </c>
      <c r="U27">
        <v>111.3</v>
      </c>
      <c r="V27">
        <v>122.6</v>
      </c>
      <c r="W27">
        <v>92.7</v>
      </c>
      <c r="X27">
        <v>80</v>
      </c>
      <c r="Y27">
        <v>98.4</v>
      </c>
      <c r="Z27">
        <v>117.7</v>
      </c>
      <c r="AA27">
        <v>69.3</v>
      </c>
      <c r="AB27">
        <v>72.263999999999996</v>
      </c>
      <c r="AC27">
        <v>44.4</v>
      </c>
      <c r="AD27">
        <v>47.671999999999997</v>
      </c>
      <c r="AE27">
        <v>148.16200000000001</v>
      </c>
      <c r="AF27">
        <v>102.1</v>
      </c>
      <c r="AG27">
        <v>56.4</v>
      </c>
      <c r="AH27">
        <v>98.031999999999996</v>
      </c>
      <c r="AI27">
        <v>183.9</v>
      </c>
      <c r="AJ27">
        <v>187.6</v>
      </c>
      <c r="AK27">
        <v>151</v>
      </c>
      <c r="AL27">
        <v>72.616</v>
      </c>
      <c r="AM27">
        <v>319</v>
      </c>
      <c r="AN27">
        <v>378</v>
      </c>
      <c r="AO27">
        <v>328.6</v>
      </c>
      <c r="AP27">
        <v>121</v>
      </c>
      <c r="AQ27">
        <v>57.8</v>
      </c>
      <c r="AR27">
        <v>28.9</v>
      </c>
      <c r="AS27">
        <v>274.2</v>
      </c>
      <c r="AT27">
        <v>69.599999999999994</v>
      </c>
      <c r="AU27">
        <v>244</v>
      </c>
      <c r="AV27">
        <v>176</v>
      </c>
      <c r="AW27">
        <v>166.88</v>
      </c>
      <c r="AX27">
        <v>141.1</v>
      </c>
      <c r="AY27">
        <v>184.9</v>
      </c>
      <c r="AZ27">
        <v>59.8</v>
      </c>
      <c r="BA27">
        <v>192.73599999999999</v>
      </c>
      <c r="BB27">
        <v>46</v>
      </c>
      <c r="BC27">
        <v>334.3</v>
      </c>
      <c r="BD27">
        <v>309.52</v>
      </c>
      <c r="BE27">
        <v>51.4</v>
      </c>
      <c r="BF27">
        <v>165.5</v>
      </c>
      <c r="BG27">
        <v>56.4</v>
      </c>
      <c r="BH27">
        <v>276.60000000000002</v>
      </c>
      <c r="BI27">
        <v>65.400000000000006</v>
      </c>
      <c r="BJ27">
        <v>88.063999999999993</v>
      </c>
      <c r="BK27">
        <v>61</v>
      </c>
      <c r="BL27">
        <v>72</v>
      </c>
      <c r="BM27">
        <v>105.416</v>
      </c>
    </row>
    <row r="28" spans="1:65" x14ac:dyDescent="0.35">
      <c r="A28" s="12">
        <v>44951</v>
      </c>
      <c r="B28">
        <v>159.1</v>
      </c>
      <c r="C28">
        <v>113.8</v>
      </c>
      <c r="D28">
        <v>87</v>
      </c>
      <c r="E28">
        <v>84.9</v>
      </c>
      <c r="F28">
        <v>167.9</v>
      </c>
      <c r="G28">
        <v>171.2</v>
      </c>
      <c r="H28">
        <v>171.1</v>
      </c>
      <c r="I28">
        <v>87</v>
      </c>
      <c r="J28">
        <v>85.8</v>
      </c>
      <c r="K28">
        <v>85.8</v>
      </c>
      <c r="L28">
        <v>170.1</v>
      </c>
      <c r="M28">
        <v>43.7</v>
      </c>
      <c r="N28">
        <v>44.9</v>
      </c>
      <c r="O28">
        <v>43.6</v>
      </c>
      <c r="P28">
        <v>82.8</v>
      </c>
      <c r="Q28">
        <v>81</v>
      </c>
      <c r="R28">
        <v>121.048</v>
      </c>
      <c r="S28">
        <v>65.8</v>
      </c>
      <c r="T28">
        <v>89.3</v>
      </c>
      <c r="U28">
        <v>110.1</v>
      </c>
      <c r="V28">
        <v>120.2</v>
      </c>
      <c r="W28">
        <v>97.7</v>
      </c>
      <c r="X28">
        <v>82</v>
      </c>
      <c r="Y28">
        <v>99.9</v>
      </c>
      <c r="Z28">
        <v>120.7</v>
      </c>
      <c r="AA28">
        <v>73.599999999999994</v>
      </c>
      <c r="AB28">
        <v>70.56</v>
      </c>
      <c r="AC28">
        <v>41.1</v>
      </c>
      <c r="AD28">
        <v>47.936</v>
      </c>
      <c r="AE28">
        <v>153.40600000000001</v>
      </c>
      <c r="AF28">
        <v>102.8</v>
      </c>
      <c r="AG28">
        <v>56.9</v>
      </c>
      <c r="AH28">
        <v>90.927999999999997</v>
      </c>
      <c r="AI28">
        <v>175.4</v>
      </c>
      <c r="AJ28">
        <v>190.8</v>
      </c>
      <c r="AK28">
        <v>155.9</v>
      </c>
      <c r="AL28">
        <v>75.816000000000003</v>
      </c>
      <c r="AM28">
        <v>334.7</v>
      </c>
      <c r="AN28">
        <v>396.7</v>
      </c>
      <c r="AO28">
        <v>348.4</v>
      </c>
      <c r="AP28">
        <v>125.1</v>
      </c>
      <c r="AQ28">
        <v>62.2</v>
      </c>
      <c r="AR28">
        <v>30.6</v>
      </c>
      <c r="AS28">
        <v>269.10000000000002</v>
      </c>
      <c r="AT28">
        <v>71.599999999999994</v>
      </c>
      <c r="AU28">
        <v>250</v>
      </c>
      <c r="AV28">
        <v>187</v>
      </c>
      <c r="AW28">
        <v>177</v>
      </c>
      <c r="AX28">
        <v>144.5</v>
      </c>
      <c r="AY28">
        <v>186.3</v>
      </c>
      <c r="AZ28">
        <v>65.3</v>
      </c>
      <c r="BA28">
        <v>205.92</v>
      </c>
      <c r="BB28">
        <v>62.6</v>
      </c>
      <c r="BC28">
        <v>351.4</v>
      </c>
      <c r="BD28">
        <v>327.024</v>
      </c>
      <c r="BE28">
        <v>55.1</v>
      </c>
      <c r="BF28">
        <v>175.1</v>
      </c>
      <c r="BG28">
        <v>60.9</v>
      </c>
      <c r="BH28">
        <v>367.8</v>
      </c>
      <c r="BI28">
        <v>86.9</v>
      </c>
      <c r="BJ28">
        <v>127.04</v>
      </c>
      <c r="BK28">
        <v>77.599999999999994</v>
      </c>
      <c r="BL28">
        <v>34</v>
      </c>
      <c r="BM28">
        <v>131.05600000000001</v>
      </c>
    </row>
    <row r="29" spans="1:65" x14ac:dyDescent="0.35">
      <c r="A29" s="12">
        <v>44952</v>
      </c>
      <c r="B29">
        <v>179.3</v>
      </c>
      <c r="C29">
        <v>128</v>
      </c>
      <c r="D29">
        <v>99.5</v>
      </c>
      <c r="E29">
        <v>97</v>
      </c>
      <c r="F29">
        <v>192</v>
      </c>
      <c r="G29">
        <v>196.8</v>
      </c>
      <c r="H29">
        <v>195.7</v>
      </c>
      <c r="I29">
        <v>98.6</v>
      </c>
      <c r="J29">
        <v>97.7</v>
      </c>
      <c r="K29">
        <v>97.7</v>
      </c>
      <c r="L29">
        <v>194.1</v>
      </c>
      <c r="M29">
        <v>49.1</v>
      </c>
      <c r="N29">
        <v>51</v>
      </c>
      <c r="O29">
        <v>50.4</v>
      </c>
      <c r="P29">
        <v>94.1</v>
      </c>
      <c r="Q29">
        <v>91.4</v>
      </c>
      <c r="R29">
        <v>134.12799999999999</v>
      </c>
      <c r="S29">
        <v>75.847999999999999</v>
      </c>
      <c r="T29">
        <v>97.8</v>
      </c>
      <c r="U29">
        <v>125.8</v>
      </c>
      <c r="V29">
        <v>138.19999999999999</v>
      </c>
      <c r="W29">
        <v>112.8</v>
      </c>
      <c r="X29">
        <v>92</v>
      </c>
      <c r="Y29">
        <v>112.3</v>
      </c>
      <c r="Z29">
        <v>137.19999999999999</v>
      </c>
      <c r="AA29">
        <v>82.9</v>
      </c>
      <c r="AB29">
        <v>80.031999999999996</v>
      </c>
      <c r="AC29">
        <v>46.1</v>
      </c>
      <c r="AD29">
        <v>54.24</v>
      </c>
      <c r="AE29">
        <v>172.22199999999998</v>
      </c>
      <c r="AF29">
        <v>116.5</v>
      </c>
      <c r="AG29">
        <v>65.5</v>
      </c>
      <c r="AH29">
        <v>104.24</v>
      </c>
      <c r="AI29">
        <v>213.7</v>
      </c>
      <c r="AJ29">
        <v>217.9</v>
      </c>
      <c r="AK29">
        <v>173.7</v>
      </c>
      <c r="AL29">
        <v>85.36</v>
      </c>
      <c r="AM29">
        <v>381.6</v>
      </c>
      <c r="AN29">
        <v>444.2</v>
      </c>
      <c r="AO29">
        <v>392.6</v>
      </c>
      <c r="AP29">
        <v>143.9</v>
      </c>
      <c r="AQ29">
        <v>70.5</v>
      </c>
      <c r="AR29">
        <v>34.1</v>
      </c>
      <c r="AS29">
        <v>324.5</v>
      </c>
      <c r="AT29">
        <v>82.1</v>
      </c>
      <c r="AU29">
        <v>282</v>
      </c>
      <c r="AV29">
        <v>208.7</v>
      </c>
      <c r="AW29">
        <v>197</v>
      </c>
      <c r="AX29">
        <v>163.5</v>
      </c>
      <c r="AY29">
        <v>209.9</v>
      </c>
      <c r="AZ29">
        <v>72.5</v>
      </c>
      <c r="BA29">
        <v>229.44</v>
      </c>
      <c r="BB29">
        <v>64.3</v>
      </c>
      <c r="BC29">
        <v>393.9</v>
      </c>
      <c r="BD29">
        <v>368.11200000000002</v>
      </c>
      <c r="BE29">
        <v>61.9</v>
      </c>
      <c r="BF29">
        <v>198.3</v>
      </c>
      <c r="BG29">
        <v>70.2</v>
      </c>
      <c r="BH29">
        <v>313.10000000000002</v>
      </c>
      <c r="BI29">
        <v>77.3</v>
      </c>
      <c r="BJ29">
        <v>115.008</v>
      </c>
      <c r="BK29">
        <v>81.5</v>
      </c>
      <c r="BL29">
        <v>70</v>
      </c>
      <c r="BM29">
        <v>100.976</v>
      </c>
    </row>
    <row r="30" spans="1:65" x14ac:dyDescent="0.35">
      <c r="A30" s="12">
        <v>44953</v>
      </c>
      <c r="B30">
        <v>184</v>
      </c>
      <c r="C30">
        <v>126.9</v>
      </c>
      <c r="D30">
        <v>98.8</v>
      </c>
      <c r="E30">
        <v>96.6</v>
      </c>
      <c r="F30">
        <v>190.3</v>
      </c>
      <c r="G30">
        <v>194.4</v>
      </c>
      <c r="H30">
        <v>193.5</v>
      </c>
      <c r="I30">
        <v>98.3</v>
      </c>
      <c r="J30">
        <v>96.8</v>
      </c>
      <c r="K30">
        <v>96.8</v>
      </c>
      <c r="L30">
        <v>191.6</v>
      </c>
      <c r="M30">
        <v>49.2</v>
      </c>
      <c r="N30">
        <v>50.5</v>
      </c>
      <c r="O30">
        <v>49.7</v>
      </c>
      <c r="P30">
        <v>93.1</v>
      </c>
      <c r="Q30">
        <v>90.8</v>
      </c>
      <c r="R30">
        <v>133.66399999999999</v>
      </c>
      <c r="S30">
        <v>74.768000000000001</v>
      </c>
      <c r="T30">
        <v>96</v>
      </c>
      <c r="U30">
        <v>124.1</v>
      </c>
      <c r="V30">
        <v>136.1</v>
      </c>
      <c r="W30">
        <v>113.7</v>
      </c>
      <c r="X30">
        <v>91.5</v>
      </c>
      <c r="Y30">
        <v>110.9</v>
      </c>
      <c r="Z30">
        <v>134.80000000000001</v>
      </c>
      <c r="AA30">
        <v>82.8</v>
      </c>
      <c r="AB30">
        <v>78.712000000000003</v>
      </c>
      <c r="AC30">
        <v>45.5</v>
      </c>
      <c r="AD30">
        <v>54.16</v>
      </c>
      <c r="AE30">
        <v>171.03399999999999</v>
      </c>
      <c r="AF30">
        <v>115.5</v>
      </c>
      <c r="AG30">
        <v>64.5</v>
      </c>
      <c r="AH30">
        <v>104.816</v>
      </c>
      <c r="AI30">
        <v>212.7</v>
      </c>
      <c r="AJ30">
        <v>214</v>
      </c>
      <c r="AK30">
        <v>173.2</v>
      </c>
      <c r="AL30">
        <v>84.32</v>
      </c>
      <c r="AM30">
        <v>376.9</v>
      </c>
      <c r="AN30">
        <v>442.3</v>
      </c>
      <c r="AO30">
        <v>391.3</v>
      </c>
      <c r="AP30">
        <v>142.1</v>
      </c>
      <c r="AQ30">
        <v>69.7</v>
      </c>
      <c r="AR30">
        <v>40.799999999999997</v>
      </c>
      <c r="AS30">
        <v>317.5</v>
      </c>
      <c r="AT30">
        <v>80.400000000000006</v>
      </c>
      <c r="AU30">
        <v>280</v>
      </c>
      <c r="AV30">
        <v>206.1</v>
      </c>
      <c r="AW30">
        <v>198</v>
      </c>
      <c r="AX30">
        <v>162.9</v>
      </c>
      <c r="AY30">
        <v>208.1</v>
      </c>
      <c r="AZ30">
        <v>71.599999999999994</v>
      </c>
      <c r="BA30">
        <v>226.78399999999999</v>
      </c>
      <c r="BB30">
        <v>63.4</v>
      </c>
      <c r="BC30">
        <v>391</v>
      </c>
      <c r="BD30">
        <v>366.48</v>
      </c>
      <c r="BE30">
        <v>62.4</v>
      </c>
      <c r="BF30">
        <v>195.5</v>
      </c>
      <c r="BG30">
        <v>69</v>
      </c>
      <c r="BH30">
        <v>376.2</v>
      </c>
      <c r="BI30">
        <v>91</v>
      </c>
      <c r="BJ30">
        <v>70.272000000000006</v>
      </c>
      <c r="BK30">
        <v>81.5</v>
      </c>
      <c r="BL30">
        <v>72</v>
      </c>
      <c r="BM30">
        <v>127.72799999999999</v>
      </c>
    </row>
    <row r="31" spans="1:65" x14ac:dyDescent="0.35">
      <c r="A31" s="12">
        <v>44954</v>
      </c>
      <c r="B31">
        <v>170.7</v>
      </c>
      <c r="C31">
        <v>119.5</v>
      </c>
      <c r="D31">
        <v>91.4</v>
      </c>
      <c r="E31">
        <v>89.6</v>
      </c>
      <c r="F31">
        <v>175.3</v>
      </c>
      <c r="G31">
        <v>179.3</v>
      </c>
      <c r="H31">
        <v>178.9</v>
      </c>
      <c r="I31">
        <v>90.7</v>
      </c>
      <c r="J31">
        <v>89.6</v>
      </c>
      <c r="K31">
        <v>89.6</v>
      </c>
      <c r="L31">
        <v>178.1</v>
      </c>
      <c r="M31">
        <v>45.9</v>
      </c>
      <c r="N31">
        <v>46.7</v>
      </c>
      <c r="O31">
        <v>46</v>
      </c>
      <c r="P31">
        <v>86.2</v>
      </c>
      <c r="Q31">
        <v>84.2</v>
      </c>
      <c r="R31">
        <v>123.488</v>
      </c>
      <c r="S31">
        <v>72.623999999999995</v>
      </c>
      <c r="T31">
        <v>92.7</v>
      </c>
      <c r="U31">
        <v>115.5</v>
      </c>
      <c r="V31">
        <v>127.7</v>
      </c>
      <c r="W31">
        <v>104</v>
      </c>
      <c r="X31">
        <v>84.9</v>
      </c>
      <c r="Y31">
        <v>104.6</v>
      </c>
      <c r="Z31">
        <v>127.1</v>
      </c>
      <c r="AA31">
        <v>74.8</v>
      </c>
      <c r="AB31">
        <v>75.656000000000006</v>
      </c>
      <c r="AC31">
        <v>44.2</v>
      </c>
      <c r="AD31">
        <v>48.72</v>
      </c>
      <c r="AE31">
        <v>158.03199999999998</v>
      </c>
      <c r="AF31">
        <v>107.8</v>
      </c>
      <c r="AG31">
        <v>60.3</v>
      </c>
      <c r="AH31">
        <v>97.343999999999994</v>
      </c>
      <c r="AI31">
        <v>197.7</v>
      </c>
      <c r="AJ31">
        <v>200.9</v>
      </c>
      <c r="AK31">
        <v>158</v>
      </c>
      <c r="AL31">
        <v>77.28</v>
      </c>
      <c r="AM31">
        <v>351.9</v>
      </c>
      <c r="AN31">
        <v>407.6</v>
      </c>
      <c r="AO31">
        <v>290.5</v>
      </c>
      <c r="AP31">
        <v>134.1</v>
      </c>
      <c r="AQ31">
        <v>64.8</v>
      </c>
      <c r="AR31">
        <v>39</v>
      </c>
      <c r="AS31">
        <v>294.2</v>
      </c>
      <c r="AT31">
        <v>74.900000000000006</v>
      </c>
      <c r="AU31">
        <v>256</v>
      </c>
      <c r="AV31">
        <v>189.5</v>
      </c>
      <c r="AW31">
        <v>178</v>
      </c>
      <c r="AX31">
        <v>148.80000000000001</v>
      </c>
      <c r="AY31">
        <v>194.1</v>
      </c>
      <c r="AZ31">
        <v>67</v>
      </c>
      <c r="BA31">
        <v>206.928</v>
      </c>
      <c r="BB31">
        <v>63.4</v>
      </c>
      <c r="BC31">
        <v>360.5</v>
      </c>
      <c r="BD31">
        <v>338.76799999999997</v>
      </c>
      <c r="BE31">
        <v>57.6</v>
      </c>
      <c r="BF31">
        <v>183.4</v>
      </c>
      <c r="BG31">
        <v>64.3</v>
      </c>
      <c r="BH31">
        <v>337.6</v>
      </c>
      <c r="BI31">
        <v>80.2</v>
      </c>
      <c r="BJ31">
        <v>129.952</v>
      </c>
      <c r="BK31">
        <v>72.2</v>
      </c>
      <c r="BL31">
        <v>67</v>
      </c>
      <c r="BM31">
        <v>126.72</v>
      </c>
    </row>
    <row r="32" spans="1:65" x14ac:dyDescent="0.35">
      <c r="A32" s="12">
        <v>44955</v>
      </c>
      <c r="B32">
        <v>186.1</v>
      </c>
      <c r="C32">
        <v>129.19999999999999</v>
      </c>
      <c r="D32">
        <v>98</v>
      </c>
      <c r="E32">
        <v>96</v>
      </c>
      <c r="F32">
        <v>189</v>
      </c>
      <c r="G32">
        <v>193.3</v>
      </c>
      <c r="H32">
        <v>191.1</v>
      </c>
      <c r="I32">
        <v>95.1</v>
      </c>
      <c r="J32">
        <v>96.6</v>
      </c>
      <c r="K32">
        <v>96.6</v>
      </c>
      <c r="L32">
        <v>192.4</v>
      </c>
      <c r="M32">
        <v>49.6</v>
      </c>
      <c r="N32">
        <v>50.4</v>
      </c>
      <c r="O32">
        <v>49.8</v>
      </c>
      <c r="P32">
        <v>92.7</v>
      </c>
      <c r="Q32">
        <v>90.7</v>
      </c>
      <c r="R32">
        <v>134.12</v>
      </c>
      <c r="S32">
        <v>76.2</v>
      </c>
      <c r="T32">
        <v>105.7</v>
      </c>
      <c r="U32">
        <v>125.3</v>
      </c>
      <c r="V32">
        <v>137.5</v>
      </c>
      <c r="W32">
        <v>113.7</v>
      </c>
      <c r="X32">
        <v>90.9</v>
      </c>
      <c r="Y32">
        <v>112.9</v>
      </c>
      <c r="Z32">
        <v>136.6</v>
      </c>
      <c r="AA32">
        <v>82.5</v>
      </c>
      <c r="AB32">
        <v>79.599999999999994</v>
      </c>
      <c r="AC32">
        <v>46.8</v>
      </c>
      <c r="AD32">
        <v>53.863999999999997</v>
      </c>
      <c r="AE32">
        <v>173.07599999999999</v>
      </c>
      <c r="AF32">
        <v>117.1</v>
      </c>
      <c r="AG32">
        <v>65.2</v>
      </c>
      <c r="AH32">
        <v>104.944</v>
      </c>
      <c r="AI32">
        <v>215.2</v>
      </c>
      <c r="AJ32">
        <v>197.5</v>
      </c>
      <c r="AK32">
        <v>173.1</v>
      </c>
      <c r="AL32">
        <v>83.671999999999997</v>
      </c>
      <c r="AM32">
        <v>377.6</v>
      </c>
      <c r="AN32">
        <v>441.6</v>
      </c>
      <c r="AO32">
        <v>462.70000000000005</v>
      </c>
      <c r="AP32">
        <v>144.1</v>
      </c>
      <c r="AQ32">
        <v>69.8</v>
      </c>
      <c r="AR32">
        <v>0</v>
      </c>
      <c r="AS32">
        <v>316.3</v>
      </c>
      <c r="AT32">
        <v>81.2</v>
      </c>
      <c r="AU32">
        <v>278</v>
      </c>
      <c r="AV32">
        <v>206.1</v>
      </c>
      <c r="AW32">
        <v>197</v>
      </c>
      <c r="AX32">
        <v>163.5</v>
      </c>
      <c r="AY32">
        <v>210</v>
      </c>
      <c r="AZ32">
        <v>72.5</v>
      </c>
      <c r="BA32">
        <v>226.88</v>
      </c>
      <c r="BB32">
        <v>63.2</v>
      </c>
      <c r="BC32">
        <v>391.3</v>
      </c>
      <c r="BD32">
        <v>366.38400000000001</v>
      </c>
      <c r="BE32">
        <v>62.3</v>
      </c>
      <c r="BF32">
        <v>198.1</v>
      </c>
      <c r="BG32">
        <v>69.599999999999994</v>
      </c>
      <c r="BH32">
        <v>378.1</v>
      </c>
      <c r="BI32">
        <v>89.9</v>
      </c>
      <c r="BJ32">
        <v>140.54400000000001</v>
      </c>
      <c r="BK32">
        <v>80.3</v>
      </c>
      <c r="BL32">
        <v>65</v>
      </c>
      <c r="BM32">
        <v>127.7</v>
      </c>
    </row>
    <row r="33" spans="1:65" x14ac:dyDescent="0.35">
      <c r="A33" s="12">
        <v>44956</v>
      </c>
      <c r="B33">
        <v>153.5</v>
      </c>
      <c r="C33">
        <v>109.9</v>
      </c>
      <c r="D33">
        <v>75.599999999999994</v>
      </c>
      <c r="E33">
        <v>74.2</v>
      </c>
      <c r="F33">
        <v>146.80000000000001</v>
      </c>
      <c r="G33">
        <v>150.19999999999999</v>
      </c>
      <c r="H33">
        <v>150.30000000000001</v>
      </c>
      <c r="I33">
        <v>76.099999999999994</v>
      </c>
      <c r="J33">
        <v>75.599999999999994</v>
      </c>
      <c r="K33">
        <v>75.599999999999994</v>
      </c>
      <c r="L33">
        <v>148.6</v>
      </c>
      <c r="M33">
        <v>39.1</v>
      </c>
      <c r="N33">
        <v>39.5</v>
      </c>
      <c r="O33">
        <v>28.6</v>
      </c>
      <c r="P33">
        <v>73.7</v>
      </c>
      <c r="Q33">
        <v>70.900000000000006</v>
      </c>
      <c r="R33">
        <v>106.328</v>
      </c>
      <c r="S33">
        <v>61.448</v>
      </c>
      <c r="T33">
        <v>94.9</v>
      </c>
      <c r="U33">
        <v>100.7</v>
      </c>
      <c r="V33">
        <v>110.3</v>
      </c>
      <c r="W33">
        <v>88.8</v>
      </c>
      <c r="X33">
        <v>74.8</v>
      </c>
      <c r="Y33">
        <v>91.2</v>
      </c>
      <c r="Z33">
        <v>107.4</v>
      </c>
      <c r="AA33">
        <v>65</v>
      </c>
      <c r="AB33">
        <v>65.567999999999998</v>
      </c>
      <c r="AC33">
        <v>40.799999999999997</v>
      </c>
      <c r="AD33">
        <v>46.328000000000003</v>
      </c>
      <c r="AE33">
        <v>139.178</v>
      </c>
      <c r="AF33">
        <v>96.8</v>
      </c>
      <c r="AG33">
        <v>52.4</v>
      </c>
      <c r="AH33">
        <v>95.12</v>
      </c>
      <c r="AI33">
        <v>170.4</v>
      </c>
      <c r="AJ33">
        <v>190.1</v>
      </c>
      <c r="AK33">
        <v>141.4</v>
      </c>
      <c r="AL33">
        <v>66.128</v>
      </c>
      <c r="AM33">
        <v>294.10000000000002</v>
      </c>
      <c r="AN33">
        <v>370.4</v>
      </c>
      <c r="AO33">
        <v>323.20000000000005</v>
      </c>
      <c r="AP33">
        <v>112.8</v>
      </c>
      <c r="AQ33">
        <v>54.1</v>
      </c>
      <c r="AR33">
        <v>38.700000000000003</v>
      </c>
      <c r="AS33">
        <v>258.39999999999998</v>
      </c>
      <c r="AT33">
        <v>46.9</v>
      </c>
      <c r="AU33">
        <v>224</v>
      </c>
      <c r="AV33">
        <v>159.4</v>
      </c>
      <c r="AW33">
        <v>154</v>
      </c>
      <c r="AX33">
        <v>132.19999999999999</v>
      </c>
      <c r="AY33">
        <v>168.4</v>
      </c>
      <c r="AZ33">
        <v>56.1</v>
      </c>
      <c r="BA33">
        <v>179.36</v>
      </c>
      <c r="BB33">
        <v>46.4</v>
      </c>
      <c r="BC33">
        <v>331.6</v>
      </c>
      <c r="BD33">
        <v>305.88799999999998</v>
      </c>
      <c r="BE33">
        <v>49.4</v>
      </c>
      <c r="BF33">
        <v>161.5</v>
      </c>
      <c r="BG33">
        <v>55.4</v>
      </c>
      <c r="BH33">
        <v>318.10000000000002</v>
      </c>
      <c r="BI33">
        <v>76</v>
      </c>
      <c r="BJ33">
        <v>125.312</v>
      </c>
      <c r="BK33">
        <v>69</v>
      </c>
      <c r="BL33">
        <v>66</v>
      </c>
      <c r="BM33">
        <v>129.6</v>
      </c>
    </row>
    <row r="34" spans="1:65" x14ac:dyDescent="0.35">
      <c r="A34" s="12">
        <v>44957</v>
      </c>
      <c r="B34">
        <v>153</v>
      </c>
      <c r="C34">
        <v>108.7</v>
      </c>
      <c r="D34">
        <v>75.8</v>
      </c>
      <c r="E34">
        <v>75.2</v>
      </c>
      <c r="F34">
        <v>148.4</v>
      </c>
      <c r="G34">
        <v>153.1</v>
      </c>
      <c r="H34">
        <v>154.4</v>
      </c>
      <c r="I34">
        <v>77.599999999999994</v>
      </c>
      <c r="J34">
        <v>77</v>
      </c>
      <c r="K34">
        <v>77</v>
      </c>
      <c r="L34">
        <v>150.80000000000001</v>
      </c>
      <c r="M34">
        <v>31.6</v>
      </c>
      <c r="N34">
        <v>32.1</v>
      </c>
      <c r="O34">
        <v>7.4</v>
      </c>
      <c r="P34">
        <v>73.5</v>
      </c>
      <c r="Q34">
        <v>71.599999999999994</v>
      </c>
      <c r="R34">
        <v>106</v>
      </c>
      <c r="S34">
        <v>72.16</v>
      </c>
      <c r="T34">
        <v>89.9</v>
      </c>
      <c r="U34">
        <v>99.8</v>
      </c>
      <c r="V34">
        <v>87.4</v>
      </c>
      <c r="W34">
        <v>75.900000000000006</v>
      </c>
      <c r="X34">
        <v>61.3</v>
      </c>
      <c r="Y34">
        <v>73.7</v>
      </c>
      <c r="Z34">
        <v>87</v>
      </c>
      <c r="AA34">
        <v>66.599999999999994</v>
      </c>
      <c r="AB34">
        <v>62.832000000000001</v>
      </c>
      <c r="AC34">
        <v>39.799999999999997</v>
      </c>
      <c r="AD34">
        <v>47.927999999999997</v>
      </c>
      <c r="AE34">
        <v>140.09199999999998</v>
      </c>
      <c r="AF34">
        <v>97.2</v>
      </c>
      <c r="AG34">
        <v>51.1</v>
      </c>
      <c r="AH34">
        <v>96.495999999999995</v>
      </c>
      <c r="AI34">
        <v>171.1</v>
      </c>
      <c r="AJ34">
        <v>169.9</v>
      </c>
      <c r="AK34">
        <v>146.6</v>
      </c>
      <c r="AL34">
        <v>66.463999999999999</v>
      </c>
      <c r="AM34">
        <v>291.2</v>
      </c>
      <c r="AN34">
        <v>366.2</v>
      </c>
      <c r="AO34">
        <v>205.7</v>
      </c>
      <c r="AP34">
        <v>112.6</v>
      </c>
      <c r="AQ34">
        <v>54.1</v>
      </c>
      <c r="AR34">
        <v>35.6</v>
      </c>
      <c r="AS34">
        <v>250.8</v>
      </c>
      <c r="AT34">
        <v>31</v>
      </c>
      <c r="AU34">
        <v>228</v>
      </c>
      <c r="AV34">
        <v>163.69999999999999</v>
      </c>
      <c r="AW34">
        <v>163.29599999999999</v>
      </c>
      <c r="AX34">
        <v>136.1</v>
      </c>
      <c r="AY34">
        <v>168.7</v>
      </c>
      <c r="AZ34">
        <v>59.5</v>
      </c>
      <c r="BA34">
        <v>181.952</v>
      </c>
      <c r="BB34">
        <v>51.9</v>
      </c>
      <c r="BC34">
        <v>327.5</v>
      </c>
      <c r="BD34">
        <v>245.80799999999999</v>
      </c>
      <c r="BE34">
        <v>48.9</v>
      </c>
      <c r="BF34">
        <v>158.6</v>
      </c>
      <c r="BG34">
        <v>54.4</v>
      </c>
      <c r="BH34">
        <v>323.8</v>
      </c>
      <c r="BI34">
        <v>78.099999999999994</v>
      </c>
      <c r="BJ34">
        <v>182.7</v>
      </c>
      <c r="BK34">
        <v>70.8</v>
      </c>
      <c r="BL34">
        <v>67</v>
      </c>
      <c r="BM34">
        <v>100</v>
      </c>
    </row>
    <row r="35" spans="1:65" x14ac:dyDescent="0.35">
      <c r="A35" s="13">
        <v>44958</v>
      </c>
      <c r="B35">
        <v>159.80000000000001</v>
      </c>
      <c r="C35">
        <v>113.4</v>
      </c>
      <c r="D35">
        <v>81</v>
      </c>
      <c r="E35">
        <v>79.7</v>
      </c>
      <c r="F35">
        <v>157.5</v>
      </c>
      <c r="G35">
        <v>160.9</v>
      </c>
      <c r="H35">
        <v>161.4</v>
      </c>
      <c r="I35">
        <v>82</v>
      </c>
      <c r="J35">
        <v>81.2</v>
      </c>
      <c r="K35">
        <v>80</v>
      </c>
      <c r="L35">
        <v>159</v>
      </c>
      <c r="M35">
        <v>40.1</v>
      </c>
      <c r="N35">
        <v>41</v>
      </c>
      <c r="O35">
        <v>30.7</v>
      </c>
      <c r="P35">
        <v>77.900000000000006</v>
      </c>
      <c r="Q35">
        <v>75.599999999999994</v>
      </c>
      <c r="R35">
        <v>111.29600000000001</v>
      </c>
      <c r="S35">
        <v>107.52</v>
      </c>
      <c r="T35">
        <v>94.7</v>
      </c>
      <c r="U35">
        <v>104.1</v>
      </c>
      <c r="V35">
        <v>113.8</v>
      </c>
      <c r="W35">
        <v>93.8</v>
      </c>
      <c r="X35">
        <v>77.8</v>
      </c>
      <c r="Y35">
        <v>94.9</v>
      </c>
      <c r="Z35">
        <v>111.4</v>
      </c>
      <c r="AA35">
        <v>68.8</v>
      </c>
      <c r="AB35">
        <v>67.168000000000006</v>
      </c>
      <c r="AC35">
        <v>41.8</v>
      </c>
      <c r="AD35">
        <v>48.863999999999997</v>
      </c>
      <c r="AE35">
        <v>145.816</v>
      </c>
      <c r="AF35">
        <v>102.3</v>
      </c>
      <c r="AG35">
        <v>54.1</v>
      </c>
      <c r="AH35">
        <v>102.44799999999999</v>
      </c>
      <c r="AI35">
        <v>181</v>
      </c>
      <c r="AJ35">
        <v>180.6</v>
      </c>
      <c r="AK35">
        <v>149.6</v>
      </c>
      <c r="AL35">
        <v>69.256</v>
      </c>
      <c r="AM35">
        <v>310.5</v>
      </c>
      <c r="AN35">
        <v>371.6</v>
      </c>
      <c r="AO35">
        <v>325.5</v>
      </c>
      <c r="AP35">
        <v>119.2</v>
      </c>
      <c r="AQ35">
        <v>56.8</v>
      </c>
      <c r="AR35">
        <v>39.9</v>
      </c>
      <c r="AS35">
        <v>271.60000000000002</v>
      </c>
      <c r="AT35">
        <v>0</v>
      </c>
      <c r="AU35">
        <v>237</v>
      </c>
      <c r="AV35">
        <v>167.9</v>
      </c>
      <c r="AW35">
        <v>168.43199999999999</v>
      </c>
      <c r="AX35">
        <v>141.6</v>
      </c>
      <c r="AY35">
        <v>178.4</v>
      </c>
      <c r="AZ35">
        <v>56.3</v>
      </c>
      <c r="BA35">
        <v>186.8</v>
      </c>
      <c r="BB35">
        <v>50.9</v>
      </c>
      <c r="BC35">
        <v>333.7</v>
      </c>
      <c r="BD35">
        <v>308.49599999999998</v>
      </c>
      <c r="BE35">
        <v>49.6</v>
      </c>
      <c r="BF35">
        <v>162.4</v>
      </c>
      <c r="BG35">
        <v>56.1</v>
      </c>
      <c r="BH35">
        <v>315.3</v>
      </c>
      <c r="BI35">
        <v>77.599999999999994</v>
      </c>
      <c r="BJ35">
        <v>162.80000000000001</v>
      </c>
      <c r="BK35">
        <v>70.2</v>
      </c>
      <c r="BL35">
        <v>70</v>
      </c>
      <c r="BM35">
        <v>116.6</v>
      </c>
    </row>
    <row r="36" spans="1:65" x14ac:dyDescent="0.35">
      <c r="A36" s="12">
        <v>44959</v>
      </c>
      <c r="B36">
        <v>174.1</v>
      </c>
      <c r="C36">
        <v>123.8</v>
      </c>
      <c r="D36">
        <v>88.2</v>
      </c>
      <c r="E36">
        <v>86.8</v>
      </c>
      <c r="F36">
        <v>170.7</v>
      </c>
      <c r="G36">
        <v>176.4</v>
      </c>
      <c r="H36">
        <v>177.5</v>
      </c>
      <c r="I36">
        <v>91</v>
      </c>
      <c r="J36">
        <v>90.1</v>
      </c>
      <c r="K36">
        <v>88.8</v>
      </c>
      <c r="L36">
        <v>176.9</v>
      </c>
      <c r="M36">
        <v>46.1</v>
      </c>
      <c r="N36">
        <v>46.7</v>
      </c>
      <c r="O36">
        <v>45.9</v>
      </c>
      <c r="P36">
        <v>85.4</v>
      </c>
      <c r="Q36">
        <v>82.7</v>
      </c>
      <c r="R36">
        <v>123.152</v>
      </c>
      <c r="S36">
        <v>117.416</v>
      </c>
      <c r="T36">
        <v>102.6</v>
      </c>
      <c r="U36">
        <v>114.4</v>
      </c>
      <c r="V36">
        <v>127.7</v>
      </c>
      <c r="W36">
        <v>106.5</v>
      </c>
      <c r="X36">
        <v>87.2</v>
      </c>
      <c r="Y36">
        <v>106.6</v>
      </c>
      <c r="Z36">
        <v>126.8</v>
      </c>
      <c r="AA36">
        <v>76.7</v>
      </c>
      <c r="AB36">
        <v>73.456000000000003</v>
      </c>
      <c r="AC36">
        <v>45.1</v>
      </c>
      <c r="AD36">
        <v>54.088000000000001</v>
      </c>
      <c r="AE36">
        <v>161.31200000000001</v>
      </c>
      <c r="AF36">
        <v>111.4</v>
      </c>
      <c r="AG36">
        <v>59.9</v>
      </c>
      <c r="AH36">
        <v>108.496</v>
      </c>
      <c r="AI36">
        <v>196.8</v>
      </c>
      <c r="AJ36">
        <v>198</v>
      </c>
      <c r="AK36">
        <v>164.7</v>
      </c>
      <c r="AL36">
        <v>75.959999999999994</v>
      </c>
      <c r="AM36">
        <v>341</v>
      </c>
      <c r="AN36">
        <v>406.5</v>
      </c>
      <c r="AO36">
        <v>358.5</v>
      </c>
      <c r="AP36">
        <v>132.19999999999999</v>
      </c>
      <c r="AQ36">
        <v>63.7</v>
      </c>
      <c r="AR36">
        <v>34.1</v>
      </c>
      <c r="AS36">
        <v>293.7</v>
      </c>
      <c r="AT36">
        <v>0</v>
      </c>
      <c r="AU36">
        <v>260</v>
      </c>
      <c r="AV36">
        <v>189.8</v>
      </c>
      <c r="AW36">
        <v>185.328</v>
      </c>
      <c r="AX36">
        <v>156.4</v>
      </c>
      <c r="AY36">
        <v>196.2</v>
      </c>
      <c r="AZ36">
        <v>65.099999999999994</v>
      </c>
      <c r="BA36">
        <v>207.47200000000001</v>
      </c>
      <c r="BB36">
        <v>57.4</v>
      </c>
      <c r="BC36">
        <v>365.6</v>
      </c>
      <c r="BD36">
        <v>339.98399999999998</v>
      </c>
      <c r="BE36">
        <v>56.1</v>
      </c>
      <c r="BF36">
        <v>179.8</v>
      </c>
      <c r="BG36">
        <v>62.5</v>
      </c>
      <c r="BH36">
        <v>344.7</v>
      </c>
      <c r="BI36">
        <v>84.1</v>
      </c>
      <c r="BJ36">
        <v>172.3</v>
      </c>
      <c r="BK36">
        <v>75.599999999999994</v>
      </c>
      <c r="BL36">
        <v>83</v>
      </c>
      <c r="BM36">
        <v>119.1</v>
      </c>
    </row>
    <row r="37" spans="1:65" x14ac:dyDescent="0.35">
      <c r="A37" s="12">
        <v>44960</v>
      </c>
      <c r="B37">
        <v>173.5</v>
      </c>
      <c r="C37">
        <v>123.9</v>
      </c>
      <c r="D37">
        <v>89.8</v>
      </c>
      <c r="E37">
        <v>87.9</v>
      </c>
      <c r="F37">
        <v>173.1</v>
      </c>
      <c r="G37">
        <v>176.5</v>
      </c>
      <c r="H37">
        <v>178.7</v>
      </c>
      <c r="I37">
        <v>91.5</v>
      </c>
      <c r="J37">
        <v>90.1</v>
      </c>
      <c r="K37">
        <v>89.3</v>
      </c>
      <c r="L37">
        <v>176</v>
      </c>
      <c r="M37">
        <v>45.7</v>
      </c>
      <c r="N37">
        <v>46.4</v>
      </c>
      <c r="O37">
        <v>45.9</v>
      </c>
      <c r="P37">
        <v>85.7</v>
      </c>
      <c r="Q37">
        <v>83.9</v>
      </c>
      <c r="R37">
        <v>122.78400000000001</v>
      </c>
      <c r="S37">
        <v>117.672</v>
      </c>
      <c r="T37">
        <v>105.4</v>
      </c>
      <c r="U37">
        <v>114.1</v>
      </c>
      <c r="V37">
        <v>126</v>
      </c>
      <c r="W37">
        <v>104.5</v>
      </c>
      <c r="X37">
        <v>86.4</v>
      </c>
      <c r="Y37">
        <v>105.6</v>
      </c>
      <c r="Z37">
        <v>126.8</v>
      </c>
      <c r="AA37">
        <v>75.8</v>
      </c>
      <c r="AB37">
        <v>73.912000000000006</v>
      </c>
      <c r="AC37">
        <v>45.8</v>
      </c>
      <c r="AD37">
        <v>50.951999999999998</v>
      </c>
      <c r="AE37">
        <v>161.1</v>
      </c>
      <c r="AF37">
        <v>112.7</v>
      </c>
      <c r="AG37">
        <v>59.7</v>
      </c>
      <c r="AH37">
        <v>106.48</v>
      </c>
      <c r="AI37">
        <v>196.1</v>
      </c>
      <c r="AJ37">
        <v>199.4</v>
      </c>
      <c r="AK37">
        <v>162.19999999999999</v>
      </c>
      <c r="AL37">
        <v>76.975999999999999</v>
      </c>
      <c r="AM37">
        <v>345.5</v>
      </c>
      <c r="AN37">
        <v>409</v>
      </c>
      <c r="AO37">
        <v>360.79999999999995</v>
      </c>
      <c r="AP37">
        <v>132.5</v>
      </c>
      <c r="AQ37">
        <v>64</v>
      </c>
      <c r="AR37">
        <v>43.6</v>
      </c>
      <c r="AS37">
        <v>288.7</v>
      </c>
      <c r="AT37">
        <v>0</v>
      </c>
      <c r="AU37">
        <v>259</v>
      </c>
      <c r="AV37">
        <v>190.8</v>
      </c>
      <c r="AW37">
        <v>182.84800000000001</v>
      </c>
      <c r="AX37">
        <v>154.5</v>
      </c>
      <c r="AY37">
        <v>194.2</v>
      </c>
      <c r="AZ37">
        <v>66.3</v>
      </c>
      <c r="BA37">
        <v>208.83199999999999</v>
      </c>
      <c r="BB37">
        <v>59.4</v>
      </c>
      <c r="BC37">
        <v>364.4</v>
      </c>
      <c r="BD37">
        <v>340.33600000000001</v>
      </c>
      <c r="BE37">
        <v>56.8</v>
      </c>
      <c r="BF37">
        <v>183.1</v>
      </c>
      <c r="BG37">
        <v>63.9</v>
      </c>
      <c r="BH37">
        <v>362.6</v>
      </c>
      <c r="BI37">
        <v>86.4</v>
      </c>
      <c r="BJ37">
        <v>180.1</v>
      </c>
      <c r="BK37">
        <v>77</v>
      </c>
      <c r="BL37">
        <v>64.48</v>
      </c>
      <c r="BM37">
        <v>127.1</v>
      </c>
    </row>
    <row r="38" spans="1:65" x14ac:dyDescent="0.35">
      <c r="A38" s="12">
        <v>44961</v>
      </c>
      <c r="B38">
        <v>180.7</v>
      </c>
      <c r="C38">
        <v>130.5</v>
      </c>
      <c r="D38">
        <v>93.4</v>
      </c>
      <c r="E38">
        <v>91.3</v>
      </c>
      <c r="F38">
        <v>179.8</v>
      </c>
      <c r="G38">
        <v>184.6</v>
      </c>
      <c r="H38">
        <v>183.7</v>
      </c>
      <c r="I38">
        <v>94.4</v>
      </c>
      <c r="J38">
        <v>93.2</v>
      </c>
      <c r="K38">
        <v>92.6</v>
      </c>
      <c r="L38">
        <v>182.9</v>
      </c>
      <c r="M38">
        <v>47.4</v>
      </c>
      <c r="N38">
        <v>48.1</v>
      </c>
      <c r="O38">
        <v>47.7</v>
      </c>
      <c r="P38">
        <v>88.8</v>
      </c>
      <c r="Q38">
        <v>86.9</v>
      </c>
      <c r="R38">
        <v>128.47999999999999</v>
      </c>
      <c r="S38">
        <v>124.824</v>
      </c>
      <c r="T38">
        <v>107.7</v>
      </c>
      <c r="U38">
        <v>119.5</v>
      </c>
      <c r="V38">
        <v>132</v>
      </c>
      <c r="W38">
        <v>110.5</v>
      </c>
      <c r="X38">
        <v>90</v>
      </c>
      <c r="Y38">
        <v>110</v>
      </c>
      <c r="Z38">
        <v>132.19999999999999</v>
      </c>
      <c r="AA38">
        <v>79.8</v>
      </c>
      <c r="AB38">
        <v>76.959999999999994</v>
      </c>
      <c r="AC38">
        <v>47.3</v>
      </c>
      <c r="AD38">
        <v>53.167999999999999</v>
      </c>
      <c r="AE38">
        <v>168.72200000000001</v>
      </c>
      <c r="AF38">
        <v>118.9</v>
      </c>
      <c r="AG38">
        <v>62.9</v>
      </c>
      <c r="AH38">
        <v>108.96</v>
      </c>
      <c r="AI38">
        <v>204.4</v>
      </c>
      <c r="AJ38">
        <v>207.5</v>
      </c>
      <c r="AK38">
        <v>169.5</v>
      </c>
      <c r="AL38">
        <v>79.912000000000006</v>
      </c>
      <c r="AM38">
        <v>359.6</v>
      </c>
      <c r="AN38">
        <v>385.6</v>
      </c>
      <c r="AO38">
        <v>377.1</v>
      </c>
      <c r="AP38">
        <v>138.6</v>
      </c>
      <c r="AQ38">
        <v>66.3</v>
      </c>
      <c r="AR38">
        <v>45.5</v>
      </c>
      <c r="AS38">
        <v>297.7</v>
      </c>
      <c r="AT38">
        <v>0</v>
      </c>
      <c r="AU38">
        <v>270</v>
      </c>
      <c r="AV38">
        <v>199.5</v>
      </c>
      <c r="AW38">
        <v>191.21600000000001</v>
      </c>
      <c r="AX38">
        <v>160.4</v>
      </c>
      <c r="AY38">
        <v>201.9</v>
      </c>
      <c r="AZ38">
        <v>69.8</v>
      </c>
      <c r="BA38">
        <v>217.21600000000001</v>
      </c>
      <c r="BB38">
        <v>59.7</v>
      </c>
      <c r="BC38">
        <v>379</v>
      </c>
      <c r="BD38">
        <v>355.488</v>
      </c>
      <c r="BE38">
        <v>59.5</v>
      </c>
      <c r="BF38">
        <v>190.5</v>
      </c>
      <c r="BG38">
        <v>66.599999999999994</v>
      </c>
      <c r="BH38">
        <v>373.8</v>
      </c>
      <c r="BI38">
        <v>89.1</v>
      </c>
      <c r="BJ38">
        <v>185.6</v>
      </c>
      <c r="BK38">
        <v>79.3</v>
      </c>
      <c r="BL38">
        <v>68.760000000000005</v>
      </c>
      <c r="BM38">
        <v>134.80000000000001</v>
      </c>
    </row>
    <row r="39" spans="1:65" x14ac:dyDescent="0.35">
      <c r="A39" s="12">
        <v>44962</v>
      </c>
      <c r="B39">
        <v>187.6</v>
      </c>
      <c r="C39">
        <v>135.30000000000001</v>
      </c>
      <c r="D39">
        <v>97.4</v>
      </c>
      <c r="E39">
        <v>94.7</v>
      </c>
      <c r="F39">
        <v>187.8</v>
      </c>
      <c r="G39">
        <v>191.7</v>
      </c>
      <c r="H39">
        <v>190.8</v>
      </c>
      <c r="I39">
        <v>98.2</v>
      </c>
      <c r="J39">
        <v>97.1</v>
      </c>
      <c r="K39">
        <v>96.2</v>
      </c>
      <c r="L39">
        <v>190.9</v>
      </c>
      <c r="M39">
        <v>49.4</v>
      </c>
      <c r="N39">
        <v>50.1</v>
      </c>
      <c r="O39">
        <v>49.5</v>
      </c>
      <c r="P39">
        <v>92.4</v>
      </c>
      <c r="Q39">
        <v>90.3</v>
      </c>
      <c r="R39">
        <v>133.88800000000001</v>
      </c>
      <c r="S39">
        <v>127.96</v>
      </c>
      <c r="T39">
        <v>111.4</v>
      </c>
      <c r="U39">
        <v>124.2</v>
      </c>
      <c r="V39">
        <v>136.4</v>
      </c>
      <c r="W39">
        <v>115.8</v>
      </c>
      <c r="X39">
        <v>93.1</v>
      </c>
      <c r="Y39">
        <v>113.1</v>
      </c>
      <c r="Z39">
        <v>137.69999999999999</v>
      </c>
      <c r="AA39">
        <v>83.6</v>
      </c>
      <c r="AB39">
        <v>78.768000000000001</v>
      </c>
      <c r="AC39">
        <v>47.6</v>
      </c>
      <c r="AD39">
        <v>56.207999999999998</v>
      </c>
      <c r="AE39">
        <v>175.59</v>
      </c>
      <c r="AF39">
        <v>123.2</v>
      </c>
      <c r="AG39">
        <v>65</v>
      </c>
      <c r="AH39">
        <v>110.56</v>
      </c>
      <c r="AI39">
        <v>208.7</v>
      </c>
      <c r="AJ39">
        <v>215.6</v>
      </c>
      <c r="AK39">
        <v>177.1</v>
      </c>
      <c r="AL39">
        <v>83.4</v>
      </c>
      <c r="AM39">
        <v>375.1</v>
      </c>
      <c r="AN39">
        <v>443.9</v>
      </c>
      <c r="AO39">
        <v>394.3</v>
      </c>
      <c r="AP39">
        <v>143.80000000000001</v>
      </c>
      <c r="AQ39">
        <v>69.099999999999994</v>
      </c>
      <c r="AR39">
        <v>39</v>
      </c>
      <c r="AS39">
        <v>300</v>
      </c>
      <c r="AT39">
        <v>0</v>
      </c>
      <c r="AU39">
        <v>281</v>
      </c>
      <c r="AV39">
        <v>209.7</v>
      </c>
      <c r="AW39">
        <v>200.59200000000001</v>
      </c>
      <c r="AX39">
        <v>166.1</v>
      </c>
      <c r="AY39">
        <v>209.2</v>
      </c>
      <c r="AZ39">
        <v>73.2</v>
      </c>
      <c r="BA39">
        <v>227.488</v>
      </c>
      <c r="BB39">
        <v>62.7</v>
      </c>
      <c r="BC39">
        <v>394.7</v>
      </c>
      <c r="BD39">
        <v>370.78399999999999</v>
      </c>
      <c r="BE39">
        <v>61.5</v>
      </c>
      <c r="BF39">
        <v>198.1</v>
      </c>
      <c r="BG39">
        <v>69.3</v>
      </c>
      <c r="BH39">
        <v>378.9</v>
      </c>
      <c r="BI39">
        <v>90.3</v>
      </c>
      <c r="BJ39">
        <v>188.1</v>
      </c>
      <c r="BK39">
        <v>81.2</v>
      </c>
      <c r="BL39">
        <v>68.751999999999995</v>
      </c>
      <c r="BM39">
        <v>134.5</v>
      </c>
    </row>
    <row r="40" spans="1:65" x14ac:dyDescent="0.35">
      <c r="A40" s="12">
        <v>44963</v>
      </c>
      <c r="B40">
        <v>175</v>
      </c>
      <c r="C40">
        <v>127.5</v>
      </c>
      <c r="D40">
        <v>90.6</v>
      </c>
      <c r="E40">
        <v>88</v>
      </c>
      <c r="F40">
        <v>173.6</v>
      </c>
      <c r="G40">
        <v>176.3</v>
      </c>
      <c r="H40">
        <v>178.4</v>
      </c>
      <c r="I40">
        <v>91.3</v>
      </c>
      <c r="J40">
        <v>89.9</v>
      </c>
      <c r="K40">
        <v>89.7</v>
      </c>
      <c r="L40">
        <v>178.7</v>
      </c>
      <c r="M40">
        <v>45.8</v>
      </c>
      <c r="N40">
        <v>46.5</v>
      </c>
      <c r="O40">
        <v>46</v>
      </c>
      <c r="P40">
        <v>85.8</v>
      </c>
      <c r="Q40">
        <v>84</v>
      </c>
      <c r="R40">
        <v>123.504</v>
      </c>
      <c r="S40">
        <v>120.56</v>
      </c>
      <c r="T40">
        <v>104.8</v>
      </c>
      <c r="U40">
        <v>115.5</v>
      </c>
      <c r="V40">
        <v>127.6</v>
      </c>
      <c r="W40">
        <v>106.8</v>
      </c>
      <c r="X40">
        <v>9.6</v>
      </c>
      <c r="Y40">
        <v>106.2</v>
      </c>
      <c r="Z40">
        <v>128.30000000000001</v>
      </c>
      <c r="AA40">
        <v>77.2</v>
      </c>
      <c r="AB40">
        <v>74.52</v>
      </c>
      <c r="AC40">
        <v>46.3</v>
      </c>
      <c r="AD40">
        <v>52.2</v>
      </c>
      <c r="AE40">
        <v>162.94200000000001</v>
      </c>
      <c r="AF40">
        <v>116</v>
      </c>
      <c r="AG40">
        <v>60.8</v>
      </c>
      <c r="AH40">
        <v>118.78400000000001</v>
      </c>
      <c r="AI40">
        <v>198.8</v>
      </c>
      <c r="AJ40">
        <v>200.3</v>
      </c>
      <c r="AK40">
        <v>164.5</v>
      </c>
      <c r="AL40">
        <v>77.36</v>
      </c>
      <c r="AM40">
        <v>346.7</v>
      </c>
      <c r="AN40">
        <v>412.5</v>
      </c>
      <c r="AO40">
        <v>354.1</v>
      </c>
      <c r="AP40">
        <v>133.6</v>
      </c>
      <c r="AQ40">
        <v>63.7</v>
      </c>
      <c r="AR40">
        <v>41.1</v>
      </c>
      <c r="AS40">
        <v>282.3</v>
      </c>
      <c r="AT40">
        <v>0</v>
      </c>
      <c r="AU40">
        <v>260</v>
      </c>
      <c r="AV40">
        <v>131.69999999999999</v>
      </c>
      <c r="AW40">
        <v>121.72799999999999</v>
      </c>
      <c r="AX40">
        <v>106.3</v>
      </c>
      <c r="AY40">
        <v>196.9</v>
      </c>
      <c r="AZ40">
        <v>69.400000000000006</v>
      </c>
      <c r="BA40">
        <v>208.864</v>
      </c>
      <c r="BB40">
        <v>59.5</v>
      </c>
      <c r="BC40">
        <v>368.1</v>
      </c>
      <c r="BD40">
        <v>339.2</v>
      </c>
      <c r="BE40">
        <v>56.4</v>
      </c>
      <c r="BF40">
        <v>183.7</v>
      </c>
      <c r="BG40">
        <v>63.8</v>
      </c>
      <c r="BH40">
        <v>367.4</v>
      </c>
      <c r="BI40">
        <v>88</v>
      </c>
      <c r="BJ40">
        <v>182.9</v>
      </c>
      <c r="BK40">
        <v>78.400000000000006</v>
      </c>
      <c r="BL40">
        <v>70.248000000000005</v>
      </c>
      <c r="BM40">
        <v>138</v>
      </c>
    </row>
    <row r="41" spans="1:65" x14ac:dyDescent="0.35">
      <c r="A41" s="12">
        <v>44964</v>
      </c>
      <c r="B41">
        <v>172</v>
      </c>
      <c r="C41">
        <v>124.6</v>
      </c>
      <c r="D41">
        <v>85.5</v>
      </c>
      <c r="E41">
        <v>82.8</v>
      </c>
      <c r="F41">
        <v>165.8</v>
      </c>
      <c r="G41">
        <v>169.6</v>
      </c>
      <c r="H41">
        <v>170</v>
      </c>
      <c r="I41">
        <v>86.7</v>
      </c>
      <c r="J41">
        <v>86.1</v>
      </c>
      <c r="K41">
        <v>84.9</v>
      </c>
      <c r="L41">
        <v>169.8</v>
      </c>
      <c r="M41">
        <v>43.7</v>
      </c>
      <c r="N41">
        <v>44.3</v>
      </c>
      <c r="O41">
        <v>41</v>
      </c>
      <c r="P41">
        <v>82</v>
      </c>
      <c r="Q41">
        <v>79.7</v>
      </c>
      <c r="R41">
        <v>118.28</v>
      </c>
      <c r="S41">
        <v>109.672</v>
      </c>
      <c r="T41">
        <v>97.3</v>
      </c>
      <c r="U41">
        <v>110</v>
      </c>
      <c r="V41">
        <v>119.2</v>
      </c>
      <c r="W41">
        <v>103.1</v>
      </c>
      <c r="X41">
        <v>160.69999999999999</v>
      </c>
      <c r="Y41">
        <v>101</v>
      </c>
      <c r="Z41">
        <v>122.3</v>
      </c>
      <c r="AA41">
        <v>74.8</v>
      </c>
      <c r="AB41">
        <v>69.007999999999996</v>
      </c>
      <c r="AC41">
        <v>44.3</v>
      </c>
      <c r="AD41">
        <v>53.152000000000001</v>
      </c>
      <c r="AE41">
        <v>158.102</v>
      </c>
      <c r="AF41">
        <v>112.5</v>
      </c>
      <c r="AG41">
        <v>57.1</v>
      </c>
      <c r="AH41">
        <v>120.384</v>
      </c>
      <c r="AI41">
        <v>190.1</v>
      </c>
      <c r="AJ41">
        <v>190.4</v>
      </c>
      <c r="AK41">
        <v>162.6</v>
      </c>
      <c r="AL41">
        <v>73.272000000000006</v>
      </c>
      <c r="AM41">
        <v>327.39999999999998</v>
      </c>
      <c r="AN41">
        <v>405</v>
      </c>
      <c r="AO41">
        <v>357.7</v>
      </c>
      <c r="AP41">
        <v>124.7</v>
      </c>
      <c r="AQ41">
        <v>60.3</v>
      </c>
      <c r="AR41">
        <v>41.1</v>
      </c>
      <c r="AS41">
        <v>281</v>
      </c>
      <c r="AT41">
        <v>11.5</v>
      </c>
      <c r="AU41">
        <v>252</v>
      </c>
      <c r="AV41">
        <v>183.3</v>
      </c>
      <c r="AW41">
        <v>181.72800000000001</v>
      </c>
      <c r="AX41">
        <v>150.1</v>
      </c>
      <c r="AY41">
        <v>188.4</v>
      </c>
      <c r="AZ41">
        <v>59.7</v>
      </c>
      <c r="BA41">
        <v>201.85599999999999</v>
      </c>
      <c r="BB41">
        <v>53</v>
      </c>
      <c r="BC41">
        <v>362.6</v>
      </c>
      <c r="BD41">
        <v>339.63200000000001</v>
      </c>
      <c r="BE41">
        <v>53.9</v>
      </c>
      <c r="BF41">
        <v>174.8</v>
      </c>
      <c r="BG41">
        <v>60.2</v>
      </c>
      <c r="BH41">
        <v>322.60000000000002</v>
      </c>
      <c r="BI41">
        <v>79</v>
      </c>
      <c r="BJ41">
        <v>164.6</v>
      </c>
      <c r="BK41">
        <v>71.400000000000006</v>
      </c>
      <c r="BL41">
        <v>62</v>
      </c>
      <c r="BM41">
        <v>119.8</v>
      </c>
    </row>
    <row r="42" spans="1:65" x14ac:dyDescent="0.35">
      <c r="A42" s="12">
        <v>44965</v>
      </c>
      <c r="B42">
        <v>175</v>
      </c>
      <c r="C42">
        <v>127.7</v>
      </c>
      <c r="D42">
        <v>87.7</v>
      </c>
      <c r="E42">
        <v>85.2</v>
      </c>
      <c r="F42">
        <v>169.8</v>
      </c>
      <c r="G42">
        <v>172.6</v>
      </c>
      <c r="H42">
        <v>173.6</v>
      </c>
      <c r="I42">
        <v>89.2</v>
      </c>
      <c r="J42">
        <v>88.9</v>
      </c>
      <c r="K42">
        <v>87.6</v>
      </c>
      <c r="L42">
        <v>174.2</v>
      </c>
      <c r="M42">
        <v>45.2</v>
      </c>
      <c r="N42">
        <v>45.5</v>
      </c>
      <c r="O42">
        <v>44.9</v>
      </c>
      <c r="P42">
        <v>84.1</v>
      </c>
      <c r="Q42">
        <v>82.1</v>
      </c>
      <c r="R42">
        <v>122.29600000000001</v>
      </c>
      <c r="S42">
        <v>115.952</v>
      </c>
      <c r="T42">
        <v>102.7</v>
      </c>
      <c r="U42">
        <v>114.2</v>
      </c>
      <c r="V42">
        <v>124.7</v>
      </c>
      <c r="W42">
        <v>107.1</v>
      </c>
      <c r="X42">
        <v>86.3</v>
      </c>
      <c r="Y42">
        <v>105.1</v>
      </c>
      <c r="Z42">
        <v>126.4</v>
      </c>
      <c r="AA42">
        <v>76.7</v>
      </c>
      <c r="AB42">
        <v>72.447999999999993</v>
      </c>
      <c r="AC42">
        <v>45.9</v>
      </c>
      <c r="AD42">
        <v>53.512</v>
      </c>
      <c r="AE42">
        <v>161.93200000000002</v>
      </c>
      <c r="AF42">
        <v>115.2</v>
      </c>
      <c r="AG42">
        <v>59.3</v>
      </c>
      <c r="AH42">
        <v>124.19199999999999</v>
      </c>
      <c r="AI42">
        <v>194.7</v>
      </c>
      <c r="AJ42">
        <v>196.1</v>
      </c>
      <c r="AK42">
        <v>166.3</v>
      </c>
      <c r="AL42">
        <v>75.152000000000001</v>
      </c>
      <c r="AM42">
        <v>336.2</v>
      </c>
      <c r="AN42">
        <v>408.8</v>
      </c>
      <c r="AO42">
        <v>361.1</v>
      </c>
      <c r="AP42">
        <v>130</v>
      </c>
      <c r="AQ42">
        <v>62.2</v>
      </c>
      <c r="AR42">
        <v>43.5</v>
      </c>
      <c r="AS42">
        <v>273.3</v>
      </c>
      <c r="AT42">
        <v>72.599999999999994</v>
      </c>
      <c r="AU42">
        <v>259</v>
      </c>
      <c r="AV42">
        <v>189.1</v>
      </c>
      <c r="AW42">
        <v>186.01599999999999</v>
      </c>
      <c r="AX42">
        <v>155.19999999999999</v>
      </c>
      <c r="AY42">
        <v>197.4</v>
      </c>
      <c r="AZ42">
        <v>65.2</v>
      </c>
      <c r="BA42">
        <v>207.328</v>
      </c>
      <c r="BB42">
        <v>56.9</v>
      </c>
      <c r="BC42">
        <v>365.7</v>
      </c>
      <c r="BD42">
        <v>340.976</v>
      </c>
      <c r="BE42">
        <v>55.5</v>
      </c>
      <c r="BF42">
        <v>180.1</v>
      </c>
      <c r="BG42">
        <v>62.3</v>
      </c>
      <c r="BH42">
        <v>345.9</v>
      </c>
      <c r="BI42">
        <v>82.7</v>
      </c>
      <c r="BJ42">
        <v>172.5</v>
      </c>
      <c r="BK42">
        <v>74.7</v>
      </c>
      <c r="BL42">
        <v>66.352000000000004</v>
      </c>
      <c r="BM42">
        <v>128.9</v>
      </c>
    </row>
    <row r="43" spans="1:65" x14ac:dyDescent="0.35">
      <c r="A43" s="12">
        <v>44966</v>
      </c>
      <c r="B43">
        <v>183.9</v>
      </c>
      <c r="C43">
        <v>133.6</v>
      </c>
      <c r="D43">
        <v>92.7</v>
      </c>
      <c r="E43">
        <v>90.5</v>
      </c>
      <c r="F43">
        <v>179.6</v>
      </c>
      <c r="G43">
        <v>184.3</v>
      </c>
      <c r="H43">
        <v>184.8</v>
      </c>
      <c r="I43">
        <v>94.6</v>
      </c>
      <c r="J43">
        <v>94.7</v>
      </c>
      <c r="K43">
        <v>93.1</v>
      </c>
      <c r="L43">
        <v>185.7</v>
      </c>
      <c r="M43">
        <v>47.6</v>
      </c>
      <c r="N43">
        <v>48.2</v>
      </c>
      <c r="O43">
        <v>47.6</v>
      </c>
      <c r="P43">
        <v>88.6</v>
      </c>
      <c r="Q43">
        <v>86.8</v>
      </c>
      <c r="R43">
        <v>128.04</v>
      </c>
      <c r="S43">
        <v>120.85599999999999</v>
      </c>
      <c r="T43">
        <v>101.7</v>
      </c>
      <c r="U43">
        <v>118.7</v>
      </c>
      <c r="V43">
        <v>130.1</v>
      </c>
      <c r="W43">
        <v>113.9</v>
      </c>
      <c r="X43">
        <v>91.7</v>
      </c>
      <c r="Y43">
        <v>110.6</v>
      </c>
      <c r="Z43">
        <v>133.80000000000001</v>
      </c>
      <c r="AA43">
        <v>81.5</v>
      </c>
      <c r="AB43">
        <v>74.816000000000003</v>
      </c>
      <c r="AC43">
        <v>46.3</v>
      </c>
      <c r="AD43">
        <v>57.488</v>
      </c>
      <c r="AE43">
        <v>171.20400000000001</v>
      </c>
      <c r="AF43">
        <v>121</v>
      </c>
      <c r="AG43">
        <v>62</v>
      </c>
      <c r="AH43">
        <v>132.608</v>
      </c>
      <c r="AI43">
        <v>202.2</v>
      </c>
      <c r="AJ43">
        <v>213.6</v>
      </c>
      <c r="AK43">
        <v>174.6</v>
      </c>
      <c r="AL43">
        <v>79.488</v>
      </c>
      <c r="AM43">
        <v>357.7</v>
      </c>
      <c r="AN43">
        <v>429.5</v>
      </c>
      <c r="AO43">
        <v>381</v>
      </c>
      <c r="AP43">
        <v>136.9</v>
      </c>
      <c r="AQ43">
        <v>66.400000000000006</v>
      </c>
      <c r="AR43">
        <v>44.3</v>
      </c>
      <c r="AS43">
        <v>283.60000000000002</v>
      </c>
      <c r="AT43">
        <v>76.8</v>
      </c>
      <c r="AU43">
        <v>274</v>
      </c>
      <c r="AV43">
        <v>174.7</v>
      </c>
      <c r="AW43">
        <v>197.536</v>
      </c>
      <c r="AX43">
        <v>164.2</v>
      </c>
      <c r="AY43">
        <v>216.2</v>
      </c>
      <c r="AZ43">
        <v>68.5</v>
      </c>
      <c r="BA43">
        <v>240</v>
      </c>
      <c r="BB43">
        <v>58.3</v>
      </c>
      <c r="BC43">
        <v>383.6</v>
      </c>
      <c r="BD43">
        <v>359.82400000000001</v>
      </c>
      <c r="BE43">
        <v>58.4</v>
      </c>
      <c r="BF43">
        <v>190.2</v>
      </c>
      <c r="BG43">
        <v>66.3</v>
      </c>
      <c r="BH43">
        <v>352.5</v>
      </c>
      <c r="BI43">
        <v>84.7</v>
      </c>
      <c r="BJ43">
        <v>174.9</v>
      </c>
      <c r="BK43">
        <v>75.3</v>
      </c>
      <c r="BL43">
        <v>65.12</v>
      </c>
      <c r="BM43">
        <v>125.3</v>
      </c>
    </row>
    <row r="44" spans="1:65" x14ac:dyDescent="0.35">
      <c r="A44" s="12">
        <v>44967</v>
      </c>
      <c r="B44">
        <v>184.4</v>
      </c>
      <c r="C44">
        <v>136.80000000000001</v>
      </c>
      <c r="D44">
        <v>92.4</v>
      </c>
      <c r="E44">
        <v>89.9</v>
      </c>
      <c r="F44">
        <v>179.3</v>
      </c>
      <c r="G44">
        <v>183.1</v>
      </c>
      <c r="H44">
        <v>185.4</v>
      </c>
      <c r="I44">
        <v>94.1</v>
      </c>
      <c r="J44">
        <v>94.3</v>
      </c>
      <c r="K44">
        <v>93</v>
      </c>
      <c r="L44">
        <v>185.1</v>
      </c>
      <c r="M44">
        <v>47.7</v>
      </c>
      <c r="N44">
        <v>48</v>
      </c>
      <c r="O44">
        <v>47.6</v>
      </c>
      <c r="P44">
        <v>88.8</v>
      </c>
      <c r="Q44">
        <v>86.9</v>
      </c>
      <c r="R44">
        <v>127.64</v>
      </c>
      <c r="S44">
        <v>125.06399999999999</v>
      </c>
      <c r="T44">
        <v>107.5</v>
      </c>
      <c r="U44">
        <v>120.5</v>
      </c>
      <c r="V44">
        <v>132.19999999999999</v>
      </c>
      <c r="W44">
        <v>109.6</v>
      </c>
      <c r="X44">
        <v>93</v>
      </c>
      <c r="Y44">
        <v>110.3</v>
      </c>
      <c r="Z44">
        <v>134.5</v>
      </c>
      <c r="AA44">
        <v>80.8</v>
      </c>
      <c r="AB44">
        <v>77.888000000000005</v>
      </c>
      <c r="AC44">
        <v>49</v>
      </c>
      <c r="AD44">
        <v>56.247999999999998</v>
      </c>
      <c r="AE44">
        <v>171.208</v>
      </c>
      <c r="AF44">
        <v>122.7</v>
      </c>
      <c r="AG44">
        <v>63</v>
      </c>
      <c r="AH44">
        <v>133.77600000000001</v>
      </c>
      <c r="AI44">
        <v>203.4</v>
      </c>
      <c r="AJ44">
        <v>215.1</v>
      </c>
      <c r="AK44">
        <v>173.9</v>
      </c>
      <c r="AL44">
        <v>79.64</v>
      </c>
      <c r="AM44">
        <v>356.9</v>
      </c>
      <c r="AN44">
        <v>430.1</v>
      </c>
      <c r="AO44">
        <v>379.9</v>
      </c>
      <c r="AP44">
        <v>137.9</v>
      </c>
      <c r="AQ44">
        <v>66.2</v>
      </c>
      <c r="AR44">
        <v>46.7</v>
      </c>
      <c r="AS44">
        <v>275.3</v>
      </c>
      <c r="AT44">
        <v>78.2</v>
      </c>
      <c r="AU44">
        <v>255</v>
      </c>
      <c r="AV44">
        <v>174.9</v>
      </c>
      <c r="AW44">
        <v>194.11199999999999</v>
      </c>
      <c r="AX44">
        <v>163.9</v>
      </c>
      <c r="AY44">
        <v>217.4</v>
      </c>
      <c r="AZ44">
        <v>69.599999999999994</v>
      </c>
      <c r="BA44">
        <v>238.59200000000001</v>
      </c>
      <c r="BB44">
        <v>60</v>
      </c>
      <c r="BC44">
        <v>384.2</v>
      </c>
      <c r="BD44">
        <v>360.416</v>
      </c>
      <c r="BE44">
        <v>58.5</v>
      </c>
      <c r="BF44">
        <v>191.5</v>
      </c>
      <c r="BG44">
        <v>66.5</v>
      </c>
      <c r="BH44">
        <v>373.1</v>
      </c>
      <c r="BI44">
        <v>89.8</v>
      </c>
      <c r="BJ44">
        <v>185.1</v>
      </c>
      <c r="BK44">
        <v>80.099999999999994</v>
      </c>
      <c r="BL44">
        <v>67.616</v>
      </c>
      <c r="BM44">
        <v>132.30000000000001</v>
      </c>
    </row>
    <row r="45" spans="1:65" x14ac:dyDescent="0.35">
      <c r="A45" s="12">
        <v>44968</v>
      </c>
      <c r="B45">
        <v>195.1</v>
      </c>
      <c r="C45">
        <v>145.6</v>
      </c>
      <c r="D45">
        <v>97.2</v>
      </c>
      <c r="E45">
        <v>94.4</v>
      </c>
      <c r="F45">
        <v>189.6</v>
      </c>
      <c r="G45">
        <v>195.2</v>
      </c>
      <c r="H45">
        <v>195.9</v>
      </c>
      <c r="I45">
        <v>98.9</v>
      </c>
      <c r="J45">
        <v>99</v>
      </c>
      <c r="K45">
        <v>97.8</v>
      </c>
      <c r="L45">
        <v>195.2</v>
      </c>
      <c r="M45">
        <v>50.6</v>
      </c>
      <c r="N45">
        <v>50.7</v>
      </c>
      <c r="O45">
        <v>50.1</v>
      </c>
      <c r="P45">
        <v>93.9</v>
      </c>
      <c r="Q45">
        <v>91.8</v>
      </c>
      <c r="R45">
        <v>135.34399999999999</v>
      </c>
      <c r="S45">
        <v>133.21600000000001</v>
      </c>
      <c r="T45">
        <v>113.2</v>
      </c>
      <c r="U45">
        <v>127.7</v>
      </c>
      <c r="V45">
        <v>140.19999999999999</v>
      </c>
      <c r="W45">
        <v>119.2</v>
      </c>
      <c r="X45">
        <v>96</v>
      </c>
      <c r="Y45">
        <v>117.2</v>
      </c>
      <c r="Z45">
        <v>142.80000000000001</v>
      </c>
      <c r="AA45">
        <v>85</v>
      </c>
      <c r="AB45">
        <v>82.56</v>
      </c>
      <c r="AC45">
        <v>51.6</v>
      </c>
      <c r="AD45">
        <v>59.072000000000003</v>
      </c>
      <c r="AE45">
        <v>182.17400000000001</v>
      </c>
      <c r="AF45">
        <v>130.4</v>
      </c>
      <c r="AG45">
        <v>67.8</v>
      </c>
      <c r="AH45">
        <v>142.03200000000001</v>
      </c>
      <c r="AI45">
        <v>212.2</v>
      </c>
      <c r="AJ45">
        <v>227.3</v>
      </c>
      <c r="AK45">
        <v>183.1</v>
      </c>
      <c r="AL45">
        <v>83.8</v>
      </c>
      <c r="AM45">
        <v>376.4</v>
      </c>
      <c r="AN45">
        <v>453.2</v>
      </c>
      <c r="AO45">
        <v>399.7</v>
      </c>
      <c r="AP45">
        <v>146.19999999999999</v>
      </c>
      <c r="AQ45">
        <v>69.5</v>
      </c>
      <c r="AR45">
        <v>43.5</v>
      </c>
      <c r="AS45">
        <v>281.5</v>
      </c>
      <c r="AT45">
        <v>83.4</v>
      </c>
      <c r="AU45">
        <v>290</v>
      </c>
      <c r="AV45">
        <v>185.6</v>
      </c>
      <c r="AW45">
        <v>206.56</v>
      </c>
      <c r="AX45">
        <v>173.6</v>
      </c>
      <c r="AY45">
        <v>230</v>
      </c>
      <c r="AZ45">
        <v>74.400000000000006</v>
      </c>
      <c r="BA45">
        <v>249.92</v>
      </c>
      <c r="BB45">
        <v>63.7</v>
      </c>
      <c r="BC45">
        <v>404.8</v>
      </c>
      <c r="BD45">
        <v>380.16</v>
      </c>
      <c r="BE45">
        <v>61.8</v>
      </c>
      <c r="BF45">
        <v>201.9</v>
      </c>
      <c r="BG45">
        <v>70.099999999999994</v>
      </c>
      <c r="BH45">
        <v>276.89999999999998</v>
      </c>
      <c r="BI45">
        <v>65.7</v>
      </c>
      <c r="BJ45">
        <v>133.5</v>
      </c>
      <c r="BK45">
        <v>61.1</v>
      </c>
      <c r="BL45">
        <v>68.8</v>
      </c>
      <c r="BM45">
        <v>133.6</v>
      </c>
    </row>
    <row r="46" spans="1:65" x14ac:dyDescent="0.35">
      <c r="A46" s="12">
        <v>44969</v>
      </c>
      <c r="B46">
        <v>199.1</v>
      </c>
      <c r="C46">
        <v>147.5</v>
      </c>
      <c r="D46">
        <v>101</v>
      </c>
      <c r="E46">
        <v>98.3</v>
      </c>
      <c r="F46">
        <v>196.4</v>
      </c>
      <c r="G46">
        <v>200.7</v>
      </c>
      <c r="H46">
        <v>201.9</v>
      </c>
      <c r="I46">
        <v>102.8</v>
      </c>
      <c r="J46">
        <v>102.9</v>
      </c>
      <c r="K46">
        <v>101.3</v>
      </c>
      <c r="L46">
        <v>202.8</v>
      </c>
      <c r="M46">
        <v>51.7</v>
      </c>
      <c r="N46">
        <v>52.3</v>
      </c>
      <c r="O46">
        <v>51.8</v>
      </c>
      <c r="P46">
        <v>96.4</v>
      </c>
      <c r="Q46">
        <v>94.8</v>
      </c>
      <c r="R46">
        <v>138.352</v>
      </c>
      <c r="S46">
        <v>134.83199999999999</v>
      </c>
      <c r="T46">
        <v>113.5</v>
      </c>
      <c r="U46">
        <v>129.6</v>
      </c>
      <c r="V46">
        <v>141.19999999999999</v>
      </c>
      <c r="W46">
        <v>121.9</v>
      </c>
      <c r="X46">
        <v>99.3</v>
      </c>
      <c r="Y46">
        <v>120</v>
      </c>
      <c r="Z46">
        <v>148.1</v>
      </c>
      <c r="AA46">
        <v>87.1</v>
      </c>
      <c r="AB46">
        <v>82.736000000000004</v>
      </c>
      <c r="AC46">
        <v>51.9</v>
      </c>
      <c r="AD46">
        <v>56.031999999999996</v>
      </c>
      <c r="AE46">
        <v>188.14599999999999</v>
      </c>
      <c r="AF46">
        <v>134.69999999999999</v>
      </c>
      <c r="AG46">
        <v>68.400000000000006</v>
      </c>
      <c r="AH46">
        <v>146.22399999999999</v>
      </c>
      <c r="AI46">
        <v>217.2</v>
      </c>
      <c r="AJ46">
        <v>233.2</v>
      </c>
      <c r="AK46">
        <v>185.6</v>
      </c>
      <c r="AL46">
        <v>85.84</v>
      </c>
      <c r="AM46">
        <v>392.2</v>
      </c>
      <c r="AN46">
        <v>460.3</v>
      </c>
      <c r="AO46">
        <v>409.6</v>
      </c>
      <c r="AP46">
        <v>150.1</v>
      </c>
      <c r="AQ46">
        <v>72.7</v>
      </c>
      <c r="AR46">
        <v>38</v>
      </c>
      <c r="AS46">
        <v>289.89999999999998</v>
      </c>
      <c r="AT46">
        <v>85.3</v>
      </c>
      <c r="AU46">
        <v>296</v>
      </c>
      <c r="AV46">
        <v>192.1</v>
      </c>
      <c r="AW46">
        <v>212.12799999999999</v>
      </c>
      <c r="AX46">
        <v>176.5</v>
      </c>
      <c r="AY46">
        <v>235</v>
      </c>
      <c r="AZ46">
        <v>75.400000000000006</v>
      </c>
      <c r="BA46">
        <v>258.01600000000002</v>
      </c>
      <c r="BB46">
        <v>65</v>
      </c>
      <c r="BC46">
        <v>411.5</v>
      </c>
      <c r="BD46">
        <v>387.80799999999999</v>
      </c>
      <c r="BE46">
        <v>62.8</v>
      </c>
      <c r="BF46">
        <v>208.1</v>
      </c>
      <c r="BG46">
        <v>72.5</v>
      </c>
      <c r="BH46">
        <v>384.4</v>
      </c>
      <c r="BI46">
        <v>92.4</v>
      </c>
      <c r="BJ46">
        <v>190</v>
      </c>
      <c r="BK46">
        <v>82.2</v>
      </c>
      <c r="BL46">
        <v>62.9</v>
      </c>
      <c r="BM46">
        <v>125.4</v>
      </c>
    </row>
    <row r="47" spans="1:65" x14ac:dyDescent="0.35">
      <c r="A47" s="12">
        <v>44970</v>
      </c>
      <c r="B47">
        <v>190.8</v>
      </c>
      <c r="C47">
        <v>140.9</v>
      </c>
      <c r="D47">
        <v>95.6</v>
      </c>
      <c r="E47">
        <v>93.5</v>
      </c>
      <c r="F47">
        <v>185.5</v>
      </c>
      <c r="G47">
        <v>190.2</v>
      </c>
      <c r="H47">
        <v>191.4</v>
      </c>
      <c r="I47">
        <v>97.5</v>
      </c>
      <c r="J47">
        <v>97.9</v>
      </c>
      <c r="K47">
        <v>96.3</v>
      </c>
      <c r="L47">
        <v>192.3</v>
      </c>
      <c r="M47">
        <v>49.2</v>
      </c>
      <c r="N47">
        <v>49.4</v>
      </c>
      <c r="O47">
        <v>49.1</v>
      </c>
      <c r="P47">
        <v>91.4</v>
      </c>
      <c r="Q47">
        <v>90.1</v>
      </c>
      <c r="R47">
        <v>131.392</v>
      </c>
      <c r="S47">
        <v>128.24799999999999</v>
      </c>
      <c r="T47">
        <v>108.6</v>
      </c>
      <c r="U47">
        <v>123.1</v>
      </c>
      <c r="V47">
        <v>134.4</v>
      </c>
      <c r="W47">
        <v>115.6</v>
      </c>
      <c r="X47">
        <v>94.2</v>
      </c>
      <c r="Y47">
        <v>113.9</v>
      </c>
      <c r="Z47">
        <v>140.80000000000001</v>
      </c>
      <c r="AA47">
        <v>82.6</v>
      </c>
      <c r="AB47">
        <v>79.007999999999996</v>
      </c>
      <c r="AC47">
        <v>50</v>
      </c>
      <c r="AD47">
        <v>57.671999999999997</v>
      </c>
      <c r="AE47">
        <v>180.202</v>
      </c>
      <c r="AF47">
        <v>128.69999999999999</v>
      </c>
      <c r="AG47">
        <v>64.7</v>
      </c>
      <c r="AH47">
        <v>139.44</v>
      </c>
      <c r="AI47">
        <v>205.5</v>
      </c>
      <c r="AJ47">
        <v>221.8</v>
      </c>
      <c r="AK47">
        <v>176.1</v>
      </c>
      <c r="AL47">
        <v>82.352000000000004</v>
      </c>
      <c r="AM47">
        <v>371.4</v>
      </c>
      <c r="AN47">
        <v>439.7</v>
      </c>
      <c r="AO47">
        <v>391.20000000000005</v>
      </c>
      <c r="AP47">
        <v>142.4</v>
      </c>
      <c r="AQ47">
        <v>69.400000000000006</v>
      </c>
      <c r="AR47">
        <v>46.1</v>
      </c>
      <c r="AS47">
        <v>269.3</v>
      </c>
      <c r="AT47">
        <v>80.5</v>
      </c>
      <c r="AU47">
        <v>282</v>
      </c>
      <c r="AV47">
        <v>171.4</v>
      </c>
      <c r="AW47">
        <v>202.096</v>
      </c>
      <c r="AX47">
        <v>183.4</v>
      </c>
      <c r="AY47">
        <v>224</v>
      </c>
      <c r="AZ47">
        <v>72.3</v>
      </c>
      <c r="BA47">
        <v>244.864</v>
      </c>
      <c r="BB47">
        <v>64</v>
      </c>
      <c r="BC47">
        <v>392.3</v>
      </c>
      <c r="BD47">
        <v>371.16800000000001</v>
      </c>
      <c r="BE47">
        <v>60.9</v>
      </c>
      <c r="BF47">
        <v>199.1</v>
      </c>
      <c r="BG47">
        <v>69</v>
      </c>
      <c r="BH47">
        <v>387.4</v>
      </c>
      <c r="BI47">
        <v>93.1</v>
      </c>
      <c r="BJ47">
        <v>191.4</v>
      </c>
      <c r="BK47">
        <v>82.8</v>
      </c>
      <c r="BL47">
        <v>67.599999999999994</v>
      </c>
      <c r="BM47">
        <v>134.1</v>
      </c>
    </row>
    <row r="48" spans="1:65" x14ac:dyDescent="0.35">
      <c r="A48" s="12">
        <v>44971</v>
      </c>
      <c r="B48">
        <v>202.5</v>
      </c>
      <c r="C48">
        <v>149.6</v>
      </c>
      <c r="D48">
        <v>100.6</v>
      </c>
      <c r="E48">
        <v>97.6</v>
      </c>
      <c r="F48">
        <v>217.9</v>
      </c>
      <c r="G48">
        <v>221.7</v>
      </c>
      <c r="H48">
        <v>202.4</v>
      </c>
      <c r="I48">
        <v>102.2</v>
      </c>
      <c r="J48">
        <v>103</v>
      </c>
      <c r="K48">
        <v>100.5</v>
      </c>
      <c r="L48">
        <v>201.5</v>
      </c>
      <c r="M48">
        <v>51.8</v>
      </c>
      <c r="N48">
        <v>52.2</v>
      </c>
      <c r="O48">
        <v>51.6</v>
      </c>
      <c r="P48">
        <v>96.2</v>
      </c>
      <c r="Q48">
        <v>94.5</v>
      </c>
      <c r="R48">
        <v>137.31200000000001</v>
      </c>
      <c r="S48">
        <v>133.672</v>
      </c>
      <c r="T48">
        <v>113.9</v>
      </c>
      <c r="U48">
        <v>129.4</v>
      </c>
      <c r="V48">
        <v>140.80000000000001</v>
      </c>
      <c r="W48">
        <v>121.7</v>
      </c>
      <c r="X48">
        <v>99.6</v>
      </c>
      <c r="Y48">
        <v>119.1</v>
      </c>
      <c r="Z48">
        <v>147.9</v>
      </c>
      <c r="AA48">
        <v>86.8</v>
      </c>
      <c r="AB48">
        <v>82.32</v>
      </c>
      <c r="AC48">
        <v>51.4</v>
      </c>
      <c r="AD48">
        <v>60.64</v>
      </c>
      <c r="AE48">
        <v>188.84</v>
      </c>
      <c r="AF48">
        <v>135.4</v>
      </c>
      <c r="AG48">
        <v>68.099999999999994</v>
      </c>
      <c r="AH48">
        <v>145.88800000000001</v>
      </c>
      <c r="AI48">
        <v>211.3</v>
      </c>
      <c r="AJ48">
        <v>194.8</v>
      </c>
      <c r="AK48">
        <v>187.3</v>
      </c>
      <c r="AL48">
        <v>86.135999999999996</v>
      </c>
      <c r="AM48">
        <v>389.1</v>
      </c>
      <c r="AN48">
        <v>459.6</v>
      </c>
      <c r="AO48">
        <v>408.5</v>
      </c>
      <c r="AP48">
        <v>148.5</v>
      </c>
      <c r="AQ48">
        <v>72.400000000000006</v>
      </c>
      <c r="AR48">
        <v>48</v>
      </c>
      <c r="AS48">
        <v>271.60000000000002</v>
      </c>
      <c r="AT48">
        <v>85.2</v>
      </c>
      <c r="AU48">
        <v>298</v>
      </c>
      <c r="AV48">
        <v>245</v>
      </c>
      <c r="AW48">
        <v>213.904</v>
      </c>
      <c r="AX48">
        <v>197</v>
      </c>
      <c r="AY48">
        <v>236.2</v>
      </c>
      <c r="AZ48">
        <v>74.900000000000006</v>
      </c>
      <c r="BA48">
        <v>257.69600000000003</v>
      </c>
      <c r="BB48">
        <v>65.3</v>
      </c>
      <c r="BC48">
        <v>412.3</v>
      </c>
      <c r="BD48">
        <v>387.61599999999999</v>
      </c>
      <c r="BE48">
        <v>62.6</v>
      </c>
      <c r="BF48">
        <v>206.7</v>
      </c>
      <c r="BG48">
        <v>72.099999999999994</v>
      </c>
      <c r="BH48">
        <v>397.8</v>
      </c>
      <c r="BI48">
        <v>95.9</v>
      </c>
      <c r="BJ48">
        <v>196.6</v>
      </c>
      <c r="BK48">
        <v>85.1</v>
      </c>
      <c r="BL48">
        <v>72.900000000000006</v>
      </c>
      <c r="BM48">
        <v>147.19999999999999</v>
      </c>
    </row>
    <row r="49" spans="1:65" x14ac:dyDescent="0.35">
      <c r="A49" s="12">
        <v>44972</v>
      </c>
      <c r="B49">
        <v>202.1</v>
      </c>
      <c r="C49">
        <v>149.5</v>
      </c>
      <c r="D49">
        <v>100</v>
      </c>
      <c r="E49">
        <v>97.2</v>
      </c>
      <c r="F49">
        <v>215.3</v>
      </c>
      <c r="G49">
        <v>218.1</v>
      </c>
      <c r="H49">
        <v>199.1</v>
      </c>
      <c r="I49">
        <v>101.6</v>
      </c>
      <c r="J49">
        <v>102.4</v>
      </c>
      <c r="K49">
        <v>100.3</v>
      </c>
      <c r="L49">
        <v>201.4</v>
      </c>
      <c r="M49">
        <v>51.7</v>
      </c>
      <c r="N49">
        <v>52</v>
      </c>
      <c r="O49">
        <v>51.6</v>
      </c>
      <c r="P49">
        <v>95.4</v>
      </c>
      <c r="Q49">
        <v>93.9</v>
      </c>
      <c r="R49">
        <v>137.88800000000001</v>
      </c>
      <c r="S49">
        <v>133.54400000000001</v>
      </c>
      <c r="T49">
        <v>112.9</v>
      </c>
      <c r="U49">
        <v>128.9</v>
      </c>
      <c r="V49">
        <v>140.1</v>
      </c>
      <c r="W49">
        <v>122.1</v>
      </c>
      <c r="X49">
        <v>99.5</v>
      </c>
      <c r="Y49">
        <v>119.4</v>
      </c>
      <c r="Z49">
        <v>148.19999999999999</v>
      </c>
      <c r="AA49">
        <v>41.4</v>
      </c>
      <c r="AB49">
        <v>82.024000000000001</v>
      </c>
      <c r="AC49">
        <v>51.6</v>
      </c>
      <c r="AD49">
        <v>51.728000000000002</v>
      </c>
      <c r="AE49">
        <v>165.678</v>
      </c>
      <c r="AF49">
        <v>118.9</v>
      </c>
      <c r="AG49">
        <v>68.2</v>
      </c>
      <c r="AH49">
        <v>145.42400000000001</v>
      </c>
      <c r="AI49">
        <v>216.4</v>
      </c>
      <c r="AJ49">
        <v>270.5</v>
      </c>
      <c r="AK49">
        <v>158.30000000000001</v>
      </c>
      <c r="AL49">
        <v>86.152000000000001</v>
      </c>
      <c r="AM49">
        <v>389.8</v>
      </c>
      <c r="AN49">
        <v>464</v>
      </c>
      <c r="AO49">
        <v>411.6</v>
      </c>
      <c r="AP49">
        <v>130</v>
      </c>
      <c r="AQ49">
        <v>63.9</v>
      </c>
      <c r="AR49">
        <v>41.1</v>
      </c>
      <c r="AS49">
        <v>276.89999999999998</v>
      </c>
      <c r="AT49">
        <v>84.6</v>
      </c>
      <c r="AU49">
        <v>265</v>
      </c>
      <c r="AV49">
        <v>244.7</v>
      </c>
      <c r="AW49">
        <v>213.792</v>
      </c>
      <c r="AX49">
        <v>196.3</v>
      </c>
      <c r="AY49">
        <v>235.2</v>
      </c>
      <c r="AZ49">
        <v>72.599999999999994</v>
      </c>
      <c r="BA49">
        <v>225.6</v>
      </c>
      <c r="BB49">
        <v>65.400000000000006</v>
      </c>
      <c r="BC49">
        <v>415.2</v>
      </c>
      <c r="BD49">
        <v>391.24799999999999</v>
      </c>
      <c r="BE49">
        <v>63</v>
      </c>
      <c r="BF49">
        <v>209</v>
      </c>
      <c r="BG49">
        <v>72.8</v>
      </c>
      <c r="BH49">
        <v>395.3</v>
      </c>
      <c r="BI49">
        <v>95</v>
      </c>
      <c r="BJ49">
        <v>195.2</v>
      </c>
      <c r="BK49">
        <v>84.3</v>
      </c>
      <c r="BL49">
        <v>72.400000000000006</v>
      </c>
      <c r="BM49">
        <v>144.69999999999999</v>
      </c>
    </row>
    <row r="50" spans="1:65" x14ac:dyDescent="0.35">
      <c r="A50" s="12">
        <v>44973</v>
      </c>
      <c r="B50">
        <v>194.4</v>
      </c>
      <c r="C50">
        <v>143</v>
      </c>
      <c r="D50">
        <v>97.4</v>
      </c>
      <c r="E50">
        <v>95.2</v>
      </c>
      <c r="F50">
        <v>209.2</v>
      </c>
      <c r="G50">
        <v>212.9</v>
      </c>
      <c r="H50">
        <v>194.8</v>
      </c>
      <c r="I50">
        <v>99.4</v>
      </c>
      <c r="J50">
        <v>100</v>
      </c>
      <c r="K50">
        <v>98</v>
      </c>
      <c r="L50">
        <v>195.9</v>
      </c>
      <c r="M50">
        <v>49.7</v>
      </c>
      <c r="N50">
        <v>50</v>
      </c>
      <c r="O50">
        <v>49.8</v>
      </c>
      <c r="P50">
        <v>92.8</v>
      </c>
      <c r="Q50">
        <v>91.2</v>
      </c>
      <c r="R50">
        <v>132.52799999999999</v>
      </c>
      <c r="S50">
        <v>128.77600000000001</v>
      </c>
      <c r="T50">
        <v>109.2</v>
      </c>
      <c r="U50">
        <v>124</v>
      </c>
      <c r="V50">
        <v>135.6</v>
      </c>
      <c r="W50">
        <v>117.1</v>
      </c>
      <c r="X50">
        <v>96</v>
      </c>
      <c r="Y50">
        <v>116</v>
      </c>
      <c r="Z50">
        <v>143.6</v>
      </c>
      <c r="AA50">
        <v>82.9</v>
      </c>
      <c r="AB50">
        <v>79.656000000000006</v>
      </c>
      <c r="AC50">
        <v>50.6</v>
      </c>
      <c r="AD50">
        <v>58.16</v>
      </c>
      <c r="AE50">
        <v>183.392</v>
      </c>
      <c r="AF50">
        <v>132</v>
      </c>
      <c r="AG50">
        <v>64.8</v>
      </c>
      <c r="AH50">
        <v>141.96799999999999</v>
      </c>
      <c r="AI50">
        <v>212.2</v>
      </c>
      <c r="AJ50">
        <v>224.2</v>
      </c>
      <c r="AK50">
        <v>178.3</v>
      </c>
      <c r="AL50">
        <v>83.463999999999999</v>
      </c>
      <c r="AM50">
        <v>373.9</v>
      </c>
      <c r="AN50">
        <v>439.4</v>
      </c>
      <c r="AO50">
        <v>390</v>
      </c>
      <c r="AP50">
        <v>143.19999999999999</v>
      </c>
      <c r="AQ50">
        <v>69.2</v>
      </c>
      <c r="AR50">
        <v>46.6</v>
      </c>
      <c r="AS50">
        <v>268.8</v>
      </c>
      <c r="AT50">
        <v>81.5</v>
      </c>
      <c r="AU50">
        <v>286</v>
      </c>
      <c r="AV50">
        <v>233.8</v>
      </c>
      <c r="AW50">
        <v>206.24</v>
      </c>
      <c r="AX50">
        <v>188</v>
      </c>
      <c r="AY50">
        <v>227.8</v>
      </c>
      <c r="AZ50">
        <v>71.7</v>
      </c>
      <c r="BA50">
        <v>246.464</v>
      </c>
      <c r="BB50">
        <v>62.1</v>
      </c>
      <c r="BC50">
        <v>393.6</v>
      </c>
      <c r="BD50">
        <v>370.48</v>
      </c>
      <c r="BE50">
        <v>59</v>
      </c>
      <c r="BF50">
        <v>199.7</v>
      </c>
      <c r="BG50">
        <v>69.7</v>
      </c>
      <c r="BH50">
        <v>394.6</v>
      </c>
      <c r="BI50">
        <v>95.2</v>
      </c>
      <c r="BJ50">
        <v>195</v>
      </c>
      <c r="BK50">
        <v>84.7</v>
      </c>
      <c r="BL50">
        <v>71.8</v>
      </c>
      <c r="BM50">
        <v>142.4</v>
      </c>
    </row>
    <row r="51" spans="1:65" x14ac:dyDescent="0.35">
      <c r="A51" s="12">
        <v>44974</v>
      </c>
      <c r="B51">
        <v>199.3</v>
      </c>
      <c r="C51">
        <v>148.5</v>
      </c>
      <c r="D51">
        <v>98.4</v>
      </c>
      <c r="E51">
        <v>96.1</v>
      </c>
      <c r="F51">
        <v>210.5</v>
      </c>
      <c r="G51">
        <v>213.8</v>
      </c>
      <c r="H51">
        <v>196</v>
      </c>
      <c r="I51">
        <v>100.3</v>
      </c>
      <c r="J51">
        <v>100.9</v>
      </c>
      <c r="K51">
        <v>99</v>
      </c>
      <c r="L51">
        <v>198.9</v>
      </c>
      <c r="M51">
        <v>50.9</v>
      </c>
      <c r="N51">
        <v>50.8</v>
      </c>
      <c r="O51">
        <v>50.6</v>
      </c>
      <c r="P51">
        <v>93.9</v>
      </c>
      <c r="Q51">
        <v>92.2</v>
      </c>
      <c r="R51">
        <v>135.56800000000001</v>
      </c>
      <c r="S51">
        <v>132.96</v>
      </c>
      <c r="T51">
        <v>112.7</v>
      </c>
      <c r="U51">
        <v>125.3</v>
      </c>
      <c r="V51">
        <v>138.4</v>
      </c>
      <c r="W51">
        <v>119.3</v>
      </c>
      <c r="X51">
        <v>98.4</v>
      </c>
      <c r="Y51">
        <v>117.3</v>
      </c>
      <c r="Z51">
        <v>145.30000000000001</v>
      </c>
      <c r="AA51">
        <v>85.2</v>
      </c>
      <c r="AB51">
        <v>82.296000000000006</v>
      </c>
      <c r="AC51">
        <v>52.7</v>
      </c>
      <c r="AD51">
        <v>59.792000000000002</v>
      </c>
      <c r="AE51">
        <v>190.2</v>
      </c>
      <c r="AF51">
        <v>135.4</v>
      </c>
      <c r="AG51">
        <v>67.2</v>
      </c>
      <c r="AH51">
        <v>143.77600000000001</v>
      </c>
      <c r="AI51">
        <v>212.2</v>
      </c>
      <c r="AJ51">
        <v>21.6</v>
      </c>
      <c r="AK51">
        <v>183</v>
      </c>
      <c r="AL51">
        <v>85.6</v>
      </c>
      <c r="AM51">
        <v>374.4</v>
      </c>
      <c r="AN51">
        <v>455.6</v>
      </c>
      <c r="AO51">
        <v>405.5</v>
      </c>
      <c r="AP51">
        <v>146.80000000000001</v>
      </c>
      <c r="AQ51">
        <v>70.7</v>
      </c>
      <c r="AR51">
        <v>43.8</v>
      </c>
      <c r="AS51">
        <v>263.10000000000002</v>
      </c>
      <c r="AT51">
        <v>82.8</v>
      </c>
      <c r="AU51">
        <v>292</v>
      </c>
      <c r="AV51">
        <v>240.2</v>
      </c>
      <c r="AW51">
        <v>210</v>
      </c>
      <c r="AX51">
        <v>193.9</v>
      </c>
      <c r="AY51">
        <v>232.3</v>
      </c>
      <c r="AZ51">
        <v>73.8</v>
      </c>
      <c r="BA51">
        <v>251.52</v>
      </c>
      <c r="BB51">
        <v>63.7</v>
      </c>
      <c r="BC51">
        <v>407.5</v>
      </c>
      <c r="BD51">
        <v>384.96</v>
      </c>
      <c r="BE51">
        <v>61.9</v>
      </c>
      <c r="BF51">
        <v>205.6</v>
      </c>
      <c r="BG51">
        <v>71.5</v>
      </c>
      <c r="BH51">
        <v>355.7</v>
      </c>
      <c r="BI51">
        <v>88.1</v>
      </c>
      <c r="BJ51">
        <v>195.7</v>
      </c>
      <c r="BK51">
        <v>82.8</v>
      </c>
      <c r="BL51">
        <v>61.3</v>
      </c>
      <c r="BM51">
        <v>118.4</v>
      </c>
    </row>
    <row r="52" spans="1:65" x14ac:dyDescent="0.35">
      <c r="A52" s="12">
        <v>44975</v>
      </c>
      <c r="B52">
        <v>197</v>
      </c>
      <c r="C52">
        <v>146.5</v>
      </c>
      <c r="D52">
        <v>96.9</v>
      </c>
      <c r="E52">
        <v>94.2</v>
      </c>
      <c r="F52">
        <v>207.8</v>
      </c>
      <c r="G52">
        <v>208.6</v>
      </c>
      <c r="H52">
        <v>194</v>
      </c>
      <c r="I52">
        <v>98.8</v>
      </c>
      <c r="J52">
        <v>99.3</v>
      </c>
      <c r="K52">
        <v>97.3</v>
      </c>
      <c r="L52">
        <v>195.1</v>
      </c>
      <c r="M52">
        <v>50</v>
      </c>
      <c r="N52">
        <v>50</v>
      </c>
      <c r="O52">
        <v>49.6</v>
      </c>
      <c r="P52">
        <v>92.8</v>
      </c>
      <c r="Q52">
        <v>90.8</v>
      </c>
      <c r="R52">
        <v>133.536</v>
      </c>
      <c r="S52">
        <v>129.256</v>
      </c>
      <c r="T52">
        <v>110.5</v>
      </c>
      <c r="U52">
        <v>123.2</v>
      </c>
      <c r="V52">
        <v>136</v>
      </c>
      <c r="W52">
        <v>118.8</v>
      </c>
      <c r="X52">
        <v>96.8</v>
      </c>
      <c r="Y52">
        <v>115.2</v>
      </c>
      <c r="Z52">
        <v>141.9</v>
      </c>
      <c r="AA52">
        <v>83.9</v>
      </c>
      <c r="AB52">
        <v>80.239999999999995</v>
      </c>
      <c r="AC52">
        <v>51.1</v>
      </c>
      <c r="AD52">
        <v>60.384</v>
      </c>
      <c r="AE52">
        <v>165.494</v>
      </c>
      <c r="AF52">
        <v>133.4</v>
      </c>
      <c r="AG52">
        <v>65.8</v>
      </c>
      <c r="AH52">
        <v>139.84</v>
      </c>
      <c r="AI52">
        <v>209.3</v>
      </c>
      <c r="AJ52">
        <v>322.5</v>
      </c>
      <c r="AK52">
        <v>182.7</v>
      </c>
      <c r="AL52">
        <v>84.447999999999993</v>
      </c>
      <c r="AM52">
        <v>345.4</v>
      </c>
      <c r="AN52">
        <v>449.2</v>
      </c>
      <c r="AO52">
        <v>397.1</v>
      </c>
      <c r="AP52">
        <v>143.30000000000001</v>
      </c>
      <c r="AQ52">
        <v>69.3</v>
      </c>
      <c r="AR52">
        <v>44.7</v>
      </c>
      <c r="AS52">
        <v>270.8</v>
      </c>
      <c r="AT52">
        <v>80.599999999999994</v>
      </c>
      <c r="AU52">
        <v>287</v>
      </c>
      <c r="AV52">
        <v>237.4</v>
      </c>
      <c r="AW52">
        <v>208.32</v>
      </c>
      <c r="AX52">
        <v>190.1</v>
      </c>
      <c r="AY52">
        <v>228.7</v>
      </c>
      <c r="AZ52">
        <v>72.2</v>
      </c>
      <c r="BA52">
        <v>248.89599999999999</v>
      </c>
      <c r="BB52">
        <v>62.1</v>
      </c>
      <c r="BC52">
        <v>402.1</v>
      </c>
      <c r="BD52">
        <v>378.68799999999999</v>
      </c>
      <c r="BE52">
        <v>60.5</v>
      </c>
      <c r="BF52">
        <v>201.5</v>
      </c>
      <c r="BG52">
        <v>70.400000000000006</v>
      </c>
      <c r="BH52">
        <v>344.2</v>
      </c>
      <c r="BI52">
        <v>96.7</v>
      </c>
      <c r="BJ52">
        <v>207.6</v>
      </c>
      <c r="BK52">
        <v>87.5</v>
      </c>
      <c r="BL52">
        <v>53.7</v>
      </c>
      <c r="BM52">
        <v>104.8</v>
      </c>
    </row>
    <row r="53" spans="1:65" x14ac:dyDescent="0.35">
      <c r="A53" s="12">
        <v>44976</v>
      </c>
      <c r="B53">
        <v>187.9</v>
      </c>
      <c r="C53">
        <v>139</v>
      </c>
      <c r="D53">
        <v>91.8</v>
      </c>
      <c r="E53">
        <v>89</v>
      </c>
      <c r="F53">
        <v>197.2</v>
      </c>
      <c r="G53">
        <v>197.5</v>
      </c>
      <c r="H53">
        <v>183.5</v>
      </c>
      <c r="I53">
        <v>93.4</v>
      </c>
      <c r="J53">
        <v>93.8</v>
      </c>
      <c r="K53">
        <v>92</v>
      </c>
      <c r="L53">
        <v>185.4</v>
      </c>
      <c r="M53">
        <v>47.2</v>
      </c>
      <c r="N53">
        <v>47.3</v>
      </c>
      <c r="O53">
        <v>46.9</v>
      </c>
      <c r="P53">
        <v>87.6</v>
      </c>
      <c r="Q53">
        <v>85.7</v>
      </c>
      <c r="R53">
        <v>125.80800000000001</v>
      </c>
      <c r="S53">
        <v>121.32</v>
      </c>
      <c r="T53">
        <v>102.9</v>
      </c>
      <c r="U53">
        <v>118.2</v>
      </c>
      <c r="V53">
        <v>128</v>
      </c>
      <c r="W53">
        <v>113.1</v>
      </c>
      <c r="X53">
        <v>91.9</v>
      </c>
      <c r="Y53">
        <v>108.9</v>
      </c>
      <c r="Z53">
        <v>134</v>
      </c>
      <c r="AA53">
        <v>80.099999999999994</v>
      </c>
      <c r="AB53">
        <v>75.168000000000006</v>
      </c>
      <c r="AC53">
        <v>48.3</v>
      </c>
      <c r="AD53">
        <v>56.904000000000003</v>
      </c>
      <c r="AE53">
        <v>157.00399999999999</v>
      </c>
      <c r="AF53">
        <v>126.7</v>
      </c>
      <c r="AG53">
        <v>62.1</v>
      </c>
      <c r="AH53">
        <v>130.91200000000001</v>
      </c>
      <c r="AI53">
        <v>200.1</v>
      </c>
      <c r="AJ53">
        <v>212.2</v>
      </c>
      <c r="AK53">
        <v>174.6</v>
      </c>
      <c r="AL53">
        <v>79.727999999999994</v>
      </c>
      <c r="AM53">
        <v>326.3</v>
      </c>
      <c r="AN53">
        <v>426.7</v>
      </c>
      <c r="AO53">
        <v>254.60000000000002</v>
      </c>
      <c r="AP53">
        <v>135.80000000000001</v>
      </c>
      <c r="AQ53">
        <v>65.7</v>
      </c>
      <c r="AR53">
        <v>44.7</v>
      </c>
      <c r="AS53">
        <v>262.60000000000002</v>
      </c>
      <c r="AT53">
        <v>76.3</v>
      </c>
      <c r="AU53">
        <v>274</v>
      </c>
      <c r="AV53">
        <v>224.5</v>
      </c>
      <c r="AW53">
        <v>199.34399999999999</v>
      </c>
      <c r="AX53">
        <v>180</v>
      </c>
      <c r="AY53">
        <v>216.2</v>
      </c>
      <c r="AZ53">
        <v>70.5</v>
      </c>
      <c r="BA53">
        <v>236.28800000000001</v>
      </c>
      <c r="BB53">
        <v>61.6</v>
      </c>
      <c r="BC53">
        <v>381.4</v>
      </c>
      <c r="BD53">
        <v>297.00799999999998</v>
      </c>
      <c r="BE53">
        <v>57.2</v>
      </c>
      <c r="BF53">
        <v>191.5</v>
      </c>
      <c r="BG53">
        <v>67.2</v>
      </c>
      <c r="BH53">
        <v>345.1</v>
      </c>
      <c r="BI53">
        <v>97.7</v>
      </c>
      <c r="BJ53">
        <v>208.1</v>
      </c>
      <c r="BK53">
        <v>88</v>
      </c>
      <c r="BL53">
        <v>61</v>
      </c>
      <c r="BM53">
        <v>120.6</v>
      </c>
    </row>
    <row r="54" spans="1:65" x14ac:dyDescent="0.35">
      <c r="A54" s="12">
        <v>44977</v>
      </c>
      <c r="B54">
        <v>198.8</v>
      </c>
      <c r="C54">
        <v>150.1</v>
      </c>
      <c r="D54">
        <v>98</v>
      </c>
      <c r="E54">
        <v>95.2</v>
      </c>
      <c r="F54">
        <v>209.3</v>
      </c>
      <c r="G54">
        <v>211.4</v>
      </c>
      <c r="H54">
        <v>194</v>
      </c>
      <c r="I54">
        <v>99.9</v>
      </c>
      <c r="J54">
        <v>100</v>
      </c>
      <c r="K54">
        <v>97.2</v>
      </c>
      <c r="L54">
        <v>197.8</v>
      </c>
      <c r="M54">
        <v>50.7</v>
      </c>
      <c r="N54">
        <v>50.4</v>
      </c>
      <c r="O54">
        <v>50.1</v>
      </c>
      <c r="P54">
        <v>93.4</v>
      </c>
      <c r="Q54">
        <v>91.5</v>
      </c>
      <c r="R54">
        <v>136.68799999999999</v>
      </c>
      <c r="S54">
        <v>130.91999999999999</v>
      </c>
      <c r="T54">
        <v>113.2</v>
      </c>
      <c r="U54">
        <v>127.4</v>
      </c>
      <c r="V54">
        <v>137.69999999999999</v>
      </c>
      <c r="W54">
        <v>120.6</v>
      </c>
      <c r="X54">
        <v>98.4</v>
      </c>
      <c r="Y54">
        <v>116.6</v>
      </c>
      <c r="Z54">
        <v>143</v>
      </c>
      <c r="AA54">
        <v>71.2</v>
      </c>
      <c r="AB54">
        <v>81.703999999999994</v>
      </c>
      <c r="AC54">
        <v>52.5</v>
      </c>
      <c r="AD54">
        <v>61</v>
      </c>
      <c r="AE54">
        <v>168.53</v>
      </c>
      <c r="AF54">
        <v>136.1</v>
      </c>
      <c r="AG54">
        <v>66.099999999999994</v>
      </c>
      <c r="AH54">
        <v>138.16</v>
      </c>
      <c r="AI54">
        <v>210.8</v>
      </c>
      <c r="AJ54">
        <v>227.6</v>
      </c>
      <c r="AK54">
        <v>185</v>
      </c>
      <c r="AL54">
        <v>85.504000000000005</v>
      </c>
      <c r="AM54">
        <v>348.9</v>
      </c>
      <c r="AN54">
        <v>454</v>
      </c>
      <c r="AO54">
        <v>404.4</v>
      </c>
      <c r="AP54">
        <v>145.69999999999999</v>
      </c>
      <c r="AQ54">
        <v>70.099999999999994</v>
      </c>
      <c r="AR54">
        <v>43.6</v>
      </c>
      <c r="AS54">
        <v>275.5</v>
      </c>
      <c r="AT54">
        <v>81.8</v>
      </c>
      <c r="AU54">
        <v>292</v>
      </c>
      <c r="AV54">
        <v>241.5</v>
      </c>
      <c r="AW54">
        <v>211.952</v>
      </c>
      <c r="AX54">
        <v>192.3</v>
      </c>
      <c r="AY54">
        <v>232</v>
      </c>
      <c r="AZ54">
        <v>73.5</v>
      </c>
      <c r="BA54">
        <v>252.96</v>
      </c>
      <c r="BB54">
        <v>62.8</v>
      </c>
      <c r="BC54">
        <v>406.5</v>
      </c>
      <c r="BD54">
        <v>383.72800000000001</v>
      </c>
      <c r="BE54">
        <v>61.5</v>
      </c>
      <c r="BF54">
        <v>203.6</v>
      </c>
      <c r="BG54">
        <v>71.099999999999994</v>
      </c>
      <c r="BH54">
        <v>365.4</v>
      </c>
      <c r="BI54">
        <v>101.8</v>
      </c>
      <c r="BJ54">
        <v>220.2</v>
      </c>
      <c r="BK54">
        <v>92.9</v>
      </c>
      <c r="BL54">
        <v>65.7</v>
      </c>
      <c r="BM54">
        <v>128.5</v>
      </c>
    </row>
    <row r="55" spans="1:65" x14ac:dyDescent="0.35">
      <c r="A55" s="12">
        <v>44978</v>
      </c>
      <c r="B55">
        <v>202</v>
      </c>
      <c r="C55">
        <v>150.6</v>
      </c>
      <c r="D55">
        <v>98.8</v>
      </c>
      <c r="E55">
        <v>95</v>
      </c>
      <c r="F55">
        <v>213.3</v>
      </c>
      <c r="G55">
        <v>213.7</v>
      </c>
      <c r="H55">
        <v>199.1</v>
      </c>
      <c r="I55">
        <v>100.5</v>
      </c>
      <c r="J55">
        <v>101.3</v>
      </c>
      <c r="K55">
        <v>98.8</v>
      </c>
      <c r="L55">
        <v>200.2</v>
      </c>
      <c r="M55">
        <v>51.1</v>
      </c>
      <c r="N55">
        <v>51.2</v>
      </c>
      <c r="O55">
        <v>50.9</v>
      </c>
      <c r="P55">
        <v>95.2</v>
      </c>
      <c r="Q55">
        <v>92.6</v>
      </c>
      <c r="R55">
        <v>135.71199999999999</v>
      </c>
      <c r="S55">
        <v>132.792</v>
      </c>
      <c r="T55">
        <v>115</v>
      </c>
      <c r="U55">
        <v>128.6</v>
      </c>
      <c r="V55">
        <v>138.9</v>
      </c>
      <c r="W55">
        <v>120.7</v>
      </c>
      <c r="X55">
        <v>99.8</v>
      </c>
      <c r="Y55">
        <v>117.9</v>
      </c>
      <c r="Z55">
        <v>144.6</v>
      </c>
      <c r="AA55">
        <v>85.2</v>
      </c>
      <c r="AB55">
        <v>82.855999999999995</v>
      </c>
      <c r="AC55">
        <v>52.8</v>
      </c>
      <c r="AD55">
        <v>58.832000000000001</v>
      </c>
      <c r="AE55">
        <v>170.154</v>
      </c>
      <c r="AF55">
        <v>138.5</v>
      </c>
      <c r="AG55">
        <v>67.099999999999994</v>
      </c>
      <c r="AH55">
        <v>138</v>
      </c>
      <c r="AI55">
        <v>210.7</v>
      </c>
      <c r="AJ55">
        <v>230.2</v>
      </c>
      <c r="AK55">
        <v>187.7</v>
      </c>
      <c r="AL55">
        <v>85.44</v>
      </c>
      <c r="AM55">
        <v>351.9</v>
      </c>
      <c r="AN55">
        <v>458.1</v>
      </c>
      <c r="AO55">
        <v>404.8</v>
      </c>
      <c r="AP55">
        <v>147.30000000000001</v>
      </c>
      <c r="AQ55">
        <v>70.5</v>
      </c>
      <c r="AR55">
        <v>43.1</v>
      </c>
      <c r="AS55">
        <v>274.7</v>
      </c>
      <c r="AT55">
        <v>82.2</v>
      </c>
      <c r="AU55">
        <v>294</v>
      </c>
      <c r="AV55">
        <v>243.2</v>
      </c>
      <c r="AW55">
        <v>213.29599999999999</v>
      </c>
      <c r="AX55">
        <v>195</v>
      </c>
      <c r="AY55">
        <v>233.4</v>
      </c>
      <c r="AZ55">
        <v>72.900000000000006</v>
      </c>
      <c r="BA55">
        <v>253.85599999999999</v>
      </c>
      <c r="BB55">
        <v>63.3</v>
      </c>
      <c r="BC55">
        <v>409</v>
      </c>
      <c r="BD55">
        <v>385.56799999999998</v>
      </c>
      <c r="BE55">
        <v>62.4</v>
      </c>
      <c r="BF55">
        <v>204.7</v>
      </c>
      <c r="BG55">
        <v>72</v>
      </c>
      <c r="BH55">
        <v>361.2</v>
      </c>
      <c r="BI55">
        <v>100.8</v>
      </c>
      <c r="BJ55">
        <v>218.1</v>
      </c>
      <c r="BK55">
        <v>91.1</v>
      </c>
      <c r="BL55">
        <v>67.599999999999994</v>
      </c>
      <c r="BM55">
        <v>132</v>
      </c>
    </row>
    <row r="56" spans="1:65" x14ac:dyDescent="0.35">
      <c r="A56" s="12">
        <v>44979</v>
      </c>
      <c r="B56">
        <v>186.7</v>
      </c>
      <c r="C56">
        <v>142.30000000000001</v>
      </c>
      <c r="D56">
        <v>91.6</v>
      </c>
      <c r="E56">
        <v>89</v>
      </c>
      <c r="F56">
        <v>196.5</v>
      </c>
      <c r="G56">
        <v>199.2</v>
      </c>
      <c r="H56">
        <v>184.2</v>
      </c>
      <c r="I56">
        <v>93.9</v>
      </c>
      <c r="J56">
        <v>94.2</v>
      </c>
      <c r="K56">
        <v>91.8</v>
      </c>
      <c r="L56">
        <v>186.7</v>
      </c>
      <c r="M56">
        <v>47.6</v>
      </c>
      <c r="N56">
        <v>47.5</v>
      </c>
      <c r="O56">
        <v>47.3</v>
      </c>
      <c r="P56">
        <v>88.2</v>
      </c>
      <c r="Q56">
        <v>86.1</v>
      </c>
      <c r="R56">
        <v>126.01600000000001</v>
      </c>
      <c r="S56">
        <v>125.34399999999999</v>
      </c>
      <c r="T56">
        <v>107.2</v>
      </c>
      <c r="U56">
        <v>119.1</v>
      </c>
      <c r="V56">
        <v>93</v>
      </c>
      <c r="W56">
        <v>110.5</v>
      </c>
      <c r="X56">
        <v>92.2</v>
      </c>
      <c r="Y56">
        <v>109.9</v>
      </c>
      <c r="Z56">
        <v>134</v>
      </c>
      <c r="AA56">
        <v>78.8</v>
      </c>
      <c r="AB56">
        <v>78.888000000000005</v>
      </c>
      <c r="AC56">
        <v>50.8</v>
      </c>
      <c r="AD56">
        <v>56.808</v>
      </c>
      <c r="AE56">
        <v>160.6</v>
      </c>
      <c r="AF56">
        <v>129.19999999999999</v>
      </c>
      <c r="AG56">
        <v>62.5</v>
      </c>
      <c r="AH56">
        <v>127.2</v>
      </c>
      <c r="AI56">
        <v>195.2</v>
      </c>
      <c r="AJ56">
        <v>213.4</v>
      </c>
      <c r="AK56">
        <v>172</v>
      </c>
      <c r="AL56">
        <v>79.552000000000007</v>
      </c>
      <c r="AM56">
        <v>328.8</v>
      </c>
      <c r="AN56">
        <v>399.6</v>
      </c>
      <c r="AO56">
        <v>257.60000000000002</v>
      </c>
      <c r="AP56">
        <v>137.9</v>
      </c>
      <c r="AQ56">
        <v>66</v>
      </c>
      <c r="AR56">
        <v>43.6</v>
      </c>
      <c r="AS56">
        <v>241.1</v>
      </c>
      <c r="AT56">
        <v>76.099999999999994</v>
      </c>
      <c r="AU56">
        <v>273</v>
      </c>
      <c r="AV56">
        <v>225.9</v>
      </c>
      <c r="AW56">
        <v>198.096</v>
      </c>
      <c r="AX56">
        <v>181.4</v>
      </c>
      <c r="AY56">
        <v>217.4</v>
      </c>
      <c r="AZ56">
        <v>64.3</v>
      </c>
      <c r="BA56">
        <v>235.648</v>
      </c>
      <c r="BB56">
        <v>61.6</v>
      </c>
      <c r="BC56">
        <v>383.2</v>
      </c>
      <c r="BD56">
        <v>360.44799999999998</v>
      </c>
      <c r="BE56">
        <v>58.4</v>
      </c>
      <c r="BF56">
        <v>192.4</v>
      </c>
      <c r="BG56">
        <v>67.7</v>
      </c>
      <c r="BH56">
        <v>354.8</v>
      </c>
      <c r="BI56">
        <v>99.4</v>
      </c>
      <c r="BJ56">
        <v>213.8</v>
      </c>
      <c r="BK56">
        <v>90.4</v>
      </c>
      <c r="BL56">
        <v>68</v>
      </c>
      <c r="BM56">
        <v>133.6</v>
      </c>
    </row>
    <row r="57" spans="1:65" x14ac:dyDescent="0.35">
      <c r="A57" s="12">
        <v>44980</v>
      </c>
      <c r="B57">
        <v>200.4</v>
      </c>
      <c r="C57">
        <v>154.4</v>
      </c>
      <c r="D57">
        <v>99</v>
      </c>
      <c r="E57">
        <v>95.9</v>
      </c>
      <c r="F57">
        <v>211.4</v>
      </c>
      <c r="G57">
        <v>214.5</v>
      </c>
      <c r="H57">
        <v>197.8</v>
      </c>
      <c r="I57">
        <v>101.2</v>
      </c>
      <c r="J57">
        <v>101.2</v>
      </c>
      <c r="K57">
        <v>98.4</v>
      </c>
      <c r="L57">
        <v>201.3</v>
      </c>
      <c r="M57">
        <v>51.3</v>
      </c>
      <c r="N57">
        <v>51.2</v>
      </c>
      <c r="O57">
        <v>51</v>
      </c>
      <c r="P57">
        <v>95.2</v>
      </c>
      <c r="Q57">
        <v>93.2</v>
      </c>
      <c r="R57">
        <v>136.864</v>
      </c>
      <c r="S57">
        <v>136.15199999999999</v>
      </c>
      <c r="T57">
        <v>117.2</v>
      </c>
      <c r="U57">
        <v>129.19999999999999</v>
      </c>
      <c r="V57">
        <v>140.9</v>
      </c>
      <c r="W57">
        <v>120.9</v>
      </c>
      <c r="X57">
        <v>99.9</v>
      </c>
      <c r="Y57">
        <v>119.1</v>
      </c>
      <c r="Z57">
        <v>144.1</v>
      </c>
      <c r="AA57">
        <v>85.2</v>
      </c>
      <c r="AB57">
        <v>85.792000000000002</v>
      </c>
      <c r="AC57">
        <v>55.3</v>
      </c>
      <c r="AD57">
        <v>61.56</v>
      </c>
      <c r="AE57">
        <v>174.56799999999998</v>
      </c>
      <c r="AF57">
        <v>140</v>
      </c>
      <c r="AG57">
        <v>67.7</v>
      </c>
      <c r="AH57">
        <v>134.88</v>
      </c>
      <c r="AI57">
        <v>209.8</v>
      </c>
      <c r="AJ57">
        <v>230.3</v>
      </c>
      <c r="AK57">
        <v>186.8</v>
      </c>
      <c r="AL57">
        <v>85.92</v>
      </c>
      <c r="AM57">
        <v>354.5</v>
      </c>
      <c r="AN57">
        <v>463.6</v>
      </c>
      <c r="AO57">
        <v>531.29999999999995</v>
      </c>
      <c r="AP57">
        <v>149.19999999999999</v>
      </c>
      <c r="AQ57">
        <v>70.900000000000006</v>
      </c>
      <c r="AR57">
        <v>46.9</v>
      </c>
      <c r="AS57">
        <v>254.6</v>
      </c>
      <c r="AT57">
        <v>82.7</v>
      </c>
      <c r="AU57">
        <v>295</v>
      </c>
      <c r="AV57">
        <v>243.5</v>
      </c>
      <c r="AW57">
        <v>213.80799999999999</v>
      </c>
      <c r="AX57">
        <v>196.6</v>
      </c>
      <c r="AY57">
        <v>235.1</v>
      </c>
      <c r="AZ57">
        <v>73.900000000000006</v>
      </c>
      <c r="BA57">
        <v>253.024</v>
      </c>
      <c r="BB57">
        <v>63.4</v>
      </c>
      <c r="BC57">
        <v>413.3</v>
      </c>
      <c r="BD57">
        <v>388.33600000000001</v>
      </c>
      <c r="BE57">
        <v>62</v>
      </c>
      <c r="BF57">
        <v>207.3</v>
      </c>
      <c r="BG57">
        <v>72.7</v>
      </c>
      <c r="BH57">
        <v>363.6</v>
      </c>
      <c r="BI57">
        <v>101.3</v>
      </c>
      <c r="BJ57">
        <v>218.9</v>
      </c>
      <c r="BK57">
        <v>92.2</v>
      </c>
      <c r="BL57">
        <v>65.8</v>
      </c>
      <c r="BM57">
        <v>130.5</v>
      </c>
    </row>
    <row r="58" spans="1:65" x14ac:dyDescent="0.35">
      <c r="A58" s="12">
        <v>44981</v>
      </c>
      <c r="B58">
        <v>197</v>
      </c>
      <c r="C58">
        <v>152.9</v>
      </c>
      <c r="D58">
        <v>98</v>
      </c>
      <c r="E58">
        <v>94.3</v>
      </c>
      <c r="F58">
        <v>209</v>
      </c>
      <c r="G58">
        <v>211</v>
      </c>
      <c r="H58">
        <v>194.8</v>
      </c>
      <c r="I58">
        <v>100</v>
      </c>
      <c r="J58">
        <v>99.9</v>
      </c>
      <c r="K58">
        <v>98.2</v>
      </c>
      <c r="L58">
        <v>198.8</v>
      </c>
      <c r="M58">
        <v>50.3</v>
      </c>
      <c r="N58">
        <v>50.5</v>
      </c>
      <c r="O58">
        <v>50.3</v>
      </c>
      <c r="P58">
        <v>93.6</v>
      </c>
      <c r="Q58">
        <v>91.9</v>
      </c>
      <c r="R58">
        <v>136.03200000000001</v>
      </c>
      <c r="S58">
        <v>131.68799999999999</v>
      </c>
      <c r="T58">
        <v>114</v>
      </c>
      <c r="U58">
        <v>127.9</v>
      </c>
      <c r="V58">
        <v>6</v>
      </c>
      <c r="W58">
        <v>121.3</v>
      </c>
      <c r="X58">
        <v>99</v>
      </c>
      <c r="Y58">
        <v>116.4</v>
      </c>
      <c r="Z58">
        <v>142.30000000000001</v>
      </c>
      <c r="AA58">
        <v>84.8</v>
      </c>
      <c r="AB58">
        <v>80.688000000000002</v>
      </c>
      <c r="AC58">
        <v>53.9</v>
      </c>
      <c r="AD58">
        <v>61.392000000000003</v>
      </c>
      <c r="AE58">
        <v>172.57</v>
      </c>
      <c r="AF58">
        <v>137.19999999999999</v>
      </c>
      <c r="AG58">
        <v>66.3</v>
      </c>
      <c r="AH58">
        <v>130.43199999999999</v>
      </c>
      <c r="AI58">
        <v>204.9</v>
      </c>
      <c r="AJ58">
        <v>227.4</v>
      </c>
      <c r="AK58">
        <v>185.6</v>
      </c>
      <c r="AL58">
        <v>85.12</v>
      </c>
      <c r="AM58">
        <v>349</v>
      </c>
      <c r="AN58">
        <v>369.8</v>
      </c>
      <c r="AO58">
        <v>407.7</v>
      </c>
      <c r="AP58">
        <v>146.69999999999999</v>
      </c>
      <c r="AQ58">
        <v>69.8</v>
      </c>
      <c r="AR58">
        <v>46.9</v>
      </c>
      <c r="AS58">
        <v>258.8</v>
      </c>
      <c r="AT58">
        <v>81.5</v>
      </c>
      <c r="AU58">
        <v>292</v>
      </c>
      <c r="AV58">
        <v>240.5</v>
      </c>
      <c r="AW58">
        <v>212.304</v>
      </c>
      <c r="AX58">
        <v>212.8</v>
      </c>
      <c r="AY58">
        <v>230.4</v>
      </c>
      <c r="AZ58">
        <v>72</v>
      </c>
      <c r="BA58">
        <v>252.38399999999999</v>
      </c>
      <c r="BB58">
        <v>64.5</v>
      </c>
      <c r="BC58">
        <v>407.2</v>
      </c>
      <c r="BD58">
        <v>383.32799999999997</v>
      </c>
      <c r="BE58">
        <v>62.3</v>
      </c>
      <c r="BF58">
        <v>205.2</v>
      </c>
      <c r="BG58">
        <v>71.2</v>
      </c>
      <c r="BH58">
        <v>369.4</v>
      </c>
      <c r="BI58">
        <v>102.7</v>
      </c>
      <c r="BJ58">
        <v>222.8</v>
      </c>
      <c r="BK58">
        <v>94.8</v>
      </c>
      <c r="BL58">
        <v>53</v>
      </c>
      <c r="BM58">
        <v>105.4</v>
      </c>
    </row>
    <row r="59" spans="1:65" x14ac:dyDescent="0.35">
      <c r="A59" s="12">
        <v>44982</v>
      </c>
      <c r="B59">
        <v>199.4</v>
      </c>
      <c r="C59">
        <v>154.9</v>
      </c>
      <c r="D59">
        <v>98.4</v>
      </c>
      <c r="E59">
        <v>95.2</v>
      </c>
      <c r="F59">
        <v>210.4</v>
      </c>
      <c r="G59">
        <v>211</v>
      </c>
      <c r="H59">
        <v>197.5</v>
      </c>
      <c r="I59">
        <v>101.2</v>
      </c>
      <c r="J59">
        <v>101.4</v>
      </c>
      <c r="K59">
        <v>99.2</v>
      </c>
      <c r="L59">
        <v>201</v>
      </c>
      <c r="M59">
        <v>51.1</v>
      </c>
      <c r="N59">
        <v>51</v>
      </c>
      <c r="O59">
        <v>50.9</v>
      </c>
      <c r="P59">
        <v>94.9</v>
      </c>
      <c r="Q59">
        <v>93</v>
      </c>
      <c r="R59">
        <v>135.84</v>
      </c>
      <c r="S59">
        <v>134.904</v>
      </c>
      <c r="T59">
        <v>116.3</v>
      </c>
      <c r="U59">
        <v>128.30000000000001</v>
      </c>
      <c r="V59">
        <v>139.5</v>
      </c>
      <c r="W59">
        <v>121</v>
      </c>
      <c r="X59">
        <v>100</v>
      </c>
      <c r="Y59">
        <v>118</v>
      </c>
      <c r="Z59">
        <v>143.69999999999999</v>
      </c>
      <c r="AA59">
        <v>84.4</v>
      </c>
      <c r="AB59">
        <v>85.176000000000002</v>
      </c>
      <c r="AC59">
        <v>55.4</v>
      </c>
      <c r="AD59">
        <v>62.48</v>
      </c>
      <c r="AE59">
        <v>176.5</v>
      </c>
      <c r="AF59">
        <v>139.30000000000001</v>
      </c>
      <c r="AG59">
        <v>67.8</v>
      </c>
      <c r="AH59">
        <v>128.72</v>
      </c>
      <c r="AI59">
        <v>211.8</v>
      </c>
      <c r="AJ59">
        <v>230.3</v>
      </c>
      <c r="AK59">
        <v>187.1</v>
      </c>
      <c r="AL59">
        <v>85.335999999999999</v>
      </c>
      <c r="AM59">
        <v>353.2</v>
      </c>
      <c r="AN59">
        <v>508.5</v>
      </c>
      <c r="AO59">
        <v>409.7</v>
      </c>
      <c r="AP59">
        <v>149.9</v>
      </c>
      <c r="AQ59">
        <v>70.8</v>
      </c>
      <c r="AR59">
        <v>47.1</v>
      </c>
      <c r="AS59">
        <v>251.1</v>
      </c>
      <c r="AT59">
        <v>81.900000000000006</v>
      </c>
      <c r="AU59">
        <v>294</v>
      </c>
      <c r="AV59">
        <v>243</v>
      </c>
      <c r="AW59">
        <v>214.416</v>
      </c>
      <c r="AX59">
        <v>223.7</v>
      </c>
      <c r="AY59">
        <v>227.8</v>
      </c>
      <c r="AZ59">
        <v>68.5</v>
      </c>
      <c r="BA59">
        <v>252.48</v>
      </c>
      <c r="BB59">
        <v>63</v>
      </c>
      <c r="BC59">
        <v>413.5</v>
      </c>
      <c r="BD59">
        <v>387.88799999999998</v>
      </c>
      <c r="BE59">
        <v>61.9</v>
      </c>
      <c r="BF59">
        <v>207.8</v>
      </c>
      <c r="BG59">
        <v>72.3</v>
      </c>
      <c r="BH59">
        <v>355</v>
      </c>
      <c r="BI59">
        <v>100.6</v>
      </c>
      <c r="BJ59">
        <v>214.4</v>
      </c>
      <c r="BK59">
        <v>90.9</v>
      </c>
      <c r="BL59">
        <v>67.400000000000006</v>
      </c>
      <c r="BM59">
        <v>131.1</v>
      </c>
    </row>
    <row r="60" spans="1:65" x14ac:dyDescent="0.35">
      <c r="A60" s="12">
        <v>44983</v>
      </c>
      <c r="B60">
        <v>198.8</v>
      </c>
      <c r="C60">
        <v>156.30000000000001</v>
      </c>
      <c r="D60">
        <v>99</v>
      </c>
      <c r="E60">
        <v>95.6</v>
      </c>
      <c r="F60">
        <v>211.6</v>
      </c>
      <c r="G60">
        <v>213.7</v>
      </c>
      <c r="H60">
        <v>197.9</v>
      </c>
      <c r="I60">
        <v>101.8</v>
      </c>
      <c r="J60">
        <v>101.3</v>
      </c>
      <c r="K60">
        <v>100.7</v>
      </c>
      <c r="L60">
        <v>202</v>
      </c>
      <c r="M60">
        <v>51.3</v>
      </c>
      <c r="N60">
        <v>51.3</v>
      </c>
      <c r="O60">
        <v>51</v>
      </c>
      <c r="P60">
        <v>95.4</v>
      </c>
      <c r="Q60">
        <v>93.5</v>
      </c>
      <c r="R60">
        <v>137.52000000000001</v>
      </c>
      <c r="S60">
        <v>136.40799999999999</v>
      </c>
      <c r="T60">
        <v>117.4</v>
      </c>
      <c r="U60">
        <v>129.9</v>
      </c>
      <c r="V60">
        <v>140.80000000000001</v>
      </c>
      <c r="W60">
        <v>122.3</v>
      </c>
      <c r="X60">
        <v>100.6</v>
      </c>
      <c r="Y60">
        <v>118.9</v>
      </c>
      <c r="Z60">
        <v>144.4</v>
      </c>
      <c r="AA60">
        <v>85</v>
      </c>
      <c r="AB60">
        <v>86.52</v>
      </c>
      <c r="AC60">
        <v>56.3</v>
      </c>
      <c r="AD60">
        <v>63.015999999999998</v>
      </c>
      <c r="AE60">
        <v>178.27</v>
      </c>
      <c r="AF60">
        <v>140.19999999999999</v>
      </c>
      <c r="AG60">
        <v>68.599999999999994</v>
      </c>
      <c r="AH60">
        <v>131.44</v>
      </c>
      <c r="AI60">
        <v>212.4</v>
      </c>
      <c r="AJ60">
        <v>231.4</v>
      </c>
      <c r="AK60">
        <v>188.9</v>
      </c>
      <c r="AL60">
        <v>86.04</v>
      </c>
      <c r="AM60">
        <v>354.4</v>
      </c>
      <c r="AN60">
        <v>465.6</v>
      </c>
      <c r="AO60">
        <v>413.79999999999995</v>
      </c>
      <c r="AP60">
        <v>151.5</v>
      </c>
      <c r="AQ60">
        <v>71.099999999999994</v>
      </c>
      <c r="AR60">
        <v>43.7</v>
      </c>
      <c r="AS60">
        <v>251</v>
      </c>
      <c r="AT60">
        <v>82.7</v>
      </c>
      <c r="AU60">
        <v>294</v>
      </c>
      <c r="AV60">
        <v>244</v>
      </c>
      <c r="AW60">
        <v>215.2</v>
      </c>
      <c r="AX60">
        <v>225.4</v>
      </c>
      <c r="AY60">
        <v>234.5</v>
      </c>
      <c r="AZ60">
        <v>73.400000000000006</v>
      </c>
      <c r="BA60">
        <v>253.88800000000001</v>
      </c>
      <c r="BB60">
        <v>62.7</v>
      </c>
      <c r="BC60">
        <v>415.7</v>
      </c>
      <c r="BD60">
        <v>390.62400000000002</v>
      </c>
      <c r="BE60">
        <v>62.2</v>
      </c>
      <c r="BF60">
        <v>207.6</v>
      </c>
      <c r="BG60">
        <v>72.5</v>
      </c>
      <c r="BH60">
        <v>357</v>
      </c>
      <c r="BI60">
        <v>101.5</v>
      </c>
      <c r="BJ60">
        <v>215.6</v>
      </c>
      <c r="BK60">
        <v>91.4</v>
      </c>
      <c r="BL60">
        <v>66.8</v>
      </c>
      <c r="BM60">
        <v>101</v>
      </c>
    </row>
    <row r="61" spans="1:65" x14ac:dyDescent="0.35">
      <c r="A61" s="12">
        <v>44984</v>
      </c>
      <c r="B61">
        <v>195.9</v>
      </c>
      <c r="C61">
        <v>153.69999999999999</v>
      </c>
      <c r="D61">
        <v>98.3</v>
      </c>
      <c r="E61">
        <v>94.9</v>
      </c>
      <c r="F61">
        <v>210.2</v>
      </c>
      <c r="G61">
        <v>212</v>
      </c>
      <c r="H61">
        <v>195.9</v>
      </c>
      <c r="I61">
        <v>100.9</v>
      </c>
      <c r="J61">
        <v>100.6</v>
      </c>
      <c r="K61">
        <v>99.7</v>
      </c>
      <c r="L61">
        <v>199.5</v>
      </c>
      <c r="M61">
        <v>50.6</v>
      </c>
      <c r="N61">
        <v>50.6</v>
      </c>
      <c r="O61">
        <v>50.5</v>
      </c>
      <c r="P61">
        <v>94.2</v>
      </c>
      <c r="Q61">
        <v>92.4</v>
      </c>
      <c r="R61">
        <v>135.10400000000001</v>
      </c>
      <c r="S61">
        <v>133.34399999999999</v>
      </c>
      <c r="T61">
        <v>115</v>
      </c>
      <c r="U61">
        <v>127.8</v>
      </c>
      <c r="V61">
        <v>138</v>
      </c>
      <c r="W61">
        <v>120.1</v>
      </c>
      <c r="X61">
        <v>98.8</v>
      </c>
      <c r="Y61">
        <v>117.1</v>
      </c>
      <c r="Z61">
        <v>142</v>
      </c>
      <c r="AA61">
        <v>83.9</v>
      </c>
      <c r="AB61">
        <v>84.64</v>
      </c>
      <c r="AC61">
        <v>55.2</v>
      </c>
      <c r="AD61">
        <v>61.704000000000001</v>
      </c>
      <c r="AE61">
        <v>175.73400000000001</v>
      </c>
      <c r="AF61">
        <v>137.80000000000001</v>
      </c>
      <c r="AG61">
        <v>67</v>
      </c>
      <c r="AH61">
        <v>129.488</v>
      </c>
      <c r="AI61">
        <v>210.9</v>
      </c>
      <c r="AJ61">
        <v>228.4</v>
      </c>
      <c r="AK61">
        <v>186.3</v>
      </c>
      <c r="AL61">
        <v>84.855999999999995</v>
      </c>
      <c r="AM61">
        <v>349.7</v>
      </c>
      <c r="AN61">
        <v>459</v>
      </c>
      <c r="AO61">
        <v>411.6</v>
      </c>
      <c r="AP61">
        <v>148.9</v>
      </c>
      <c r="AQ61">
        <v>70</v>
      </c>
      <c r="AR61">
        <v>48.1</v>
      </c>
      <c r="AS61">
        <v>255.3</v>
      </c>
      <c r="AT61">
        <v>81.400000000000006</v>
      </c>
      <c r="AU61">
        <v>290</v>
      </c>
      <c r="AV61">
        <v>240</v>
      </c>
      <c r="AW61">
        <v>212.256</v>
      </c>
      <c r="AX61">
        <v>221.8</v>
      </c>
      <c r="AY61">
        <v>229.9</v>
      </c>
      <c r="AZ61">
        <v>71.8</v>
      </c>
      <c r="BA61">
        <v>250.56</v>
      </c>
      <c r="BB61">
        <v>61.2</v>
      </c>
      <c r="BC61">
        <v>410</v>
      </c>
      <c r="BD61">
        <v>385.13600000000002</v>
      </c>
      <c r="BE61">
        <v>61.1</v>
      </c>
      <c r="BF61">
        <v>204.9</v>
      </c>
      <c r="BG61">
        <v>71.400000000000006</v>
      </c>
      <c r="BH61">
        <v>354.4</v>
      </c>
      <c r="BI61">
        <v>99.6</v>
      </c>
      <c r="BJ61">
        <v>214.6</v>
      </c>
      <c r="BK61">
        <v>91.1</v>
      </c>
      <c r="BL61">
        <v>64.400000000000006</v>
      </c>
      <c r="BM61">
        <v>127.7</v>
      </c>
    </row>
    <row r="62" spans="1:65" x14ac:dyDescent="0.35">
      <c r="A62" s="12">
        <v>44985</v>
      </c>
      <c r="B62">
        <v>204.1</v>
      </c>
      <c r="C62">
        <v>162.30000000000001</v>
      </c>
      <c r="D62">
        <v>103.8</v>
      </c>
      <c r="E62">
        <v>100</v>
      </c>
      <c r="F62">
        <v>220.9</v>
      </c>
      <c r="G62">
        <v>222.6</v>
      </c>
      <c r="H62">
        <v>205</v>
      </c>
      <c r="I62">
        <v>106.2</v>
      </c>
      <c r="J62">
        <v>105.9</v>
      </c>
      <c r="K62">
        <v>105</v>
      </c>
      <c r="L62">
        <v>210.6</v>
      </c>
      <c r="M62">
        <v>53.2</v>
      </c>
      <c r="N62">
        <v>53.1</v>
      </c>
      <c r="O62">
        <v>53.3</v>
      </c>
      <c r="P62">
        <v>99</v>
      </c>
      <c r="Q62">
        <v>97.6</v>
      </c>
      <c r="R62">
        <v>140.816</v>
      </c>
      <c r="S62">
        <v>140.464</v>
      </c>
      <c r="T62">
        <v>119</v>
      </c>
      <c r="U62">
        <v>133.9</v>
      </c>
      <c r="V62">
        <v>144.4</v>
      </c>
      <c r="W62">
        <v>126</v>
      </c>
      <c r="X62">
        <v>104.1</v>
      </c>
      <c r="Y62">
        <v>122.5</v>
      </c>
      <c r="Z62">
        <v>149.9</v>
      </c>
      <c r="AA62">
        <v>86.7</v>
      </c>
      <c r="AB62">
        <v>88.44</v>
      </c>
      <c r="AC62">
        <v>58.6</v>
      </c>
      <c r="AD62">
        <v>64.903999999999996</v>
      </c>
      <c r="AE62">
        <v>184.89400000000001</v>
      </c>
      <c r="AF62">
        <v>144.9</v>
      </c>
      <c r="AG62">
        <v>70.8</v>
      </c>
      <c r="AH62">
        <v>134.84800000000001</v>
      </c>
      <c r="AI62">
        <v>217.1</v>
      </c>
      <c r="AJ62">
        <v>240.5</v>
      </c>
      <c r="AK62">
        <v>193.1</v>
      </c>
      <c r="AL62">
        <v>88.983999999999995</v>
      </c>
      <c r="AM62">
        <v>369.7</v>
      </c>
      <c r="AN62">
        <v>476.5</v>
      </c>
      <c r="AO62">
        <v>431.1</v>
      </c>
      <c r="AP62">
        <v>156.4</v>
      </c>
      <c r="AQ62">
        <v>73.900000000000006</v>
      </c>
      <c r="AR62">
        <v>46.6</v>
      </c>
      <c r="AS62">
        <v>264.7</v>
      </c>
      <c r="AT62">
        <v>86.1</v>
      </c>
      <c r="AU62">
        <v>302</v>
      </c>
      <c r="AV62">
        <v>252.5</v>
      </c>
      <c r="AW62">
        <v>221.31200000000001</v>
      </c>
      <c r="AX62">
        <v>234.2</v>
      </c>
      <c r="AY62">
        <v>240.4</v>
      </c>
      <c r="AZ62">
        <v>75.599999999999994</v>
      </c>
      <c r="BA62">
        <v>262.65600000000001</v>
      </c>
      <c r="BB62">
        <v>63.9</v>
      </c>
      <c r="BC62">
        <v>426.5</v>
      </c>
      <c r="BD62">
        <v>401.32799999999997</v>
      </c>
      <c r="BE62">
        <v>63.7</v>
      </c>
      <c r="BF62">
        <v>214.3</v>
      </c>
      <c r="BG62">
        <v>74.5</v>
      </c>
      <c r="BH62">
        <v>378.8</v>
      </c>
      <c r="BI62">
        <v>105.9</v>
      </c>
      <c r="BJ62">
        <v>228.5</v>
      </c>
      <c r="BK62">
        <v>97.2</v>
      </c>
      <c r="BL62">
        <v>64</v>
      </c>
      <c r="BM62">
        <v>126.7</v>
      </c>
    </row>
    <row r="63" spans="1:65" x14ac:dyDescent="0.35">
      <c r="A63" s="13">
        <v>44986</v>
      </c>
      <c r="B63">
        <v>196.4</v>
      </c>
      <c r="C63">
        <v>156.80000000000001</v>
      </c>
      <c r="D63">
        <v>99</v>
      </c>
      <c r="E63">
        <v>95.4</v>
      </c>
      <c r="F63">
        <v>211.3</v>
      </c>
      <c r="G63">
        <v>212.7</v>
      </c>
      <c r="H63">
        <v>195.8</v>
      </c>
      <c r="I63">
        <v>101.7</v>
      </c>
      <c r="J63">
        <v>102</v>
      </c>
      <c r="K63">
        <v>102</v>
      </c>
      <c r="L63">
        <v>201.5</v>
      </c>
      <c r="M63">
        <v>51.1</v>
      </c>
      <c r="N63">
        <v>51</v>
      </c>
      <c r="O63">
        <v>50.9</v>
      </c>
      <c r="P63">
        <v>94.9</v>
      </c>
      <c r="Q63">
        <v>93.7</v>
      </c>
      <c r="R63">
        <v>135.36000000000001</v>
      </c>
      <c r="S63">
        <v>134.28800000000001</v>
      </c>
      <c r="T63">
        <v>114.9</v>
      </c>
      <c r="U63">
        <v>130</v>
      </c>
      <c r="V63">
        <v>139</v>
      </c>
      <c r="W63">
        <v>121.4</v>
      </c>
      <c r="X63">
        <v>101.2</v>
      </c>
      <c r="Y63">
        <v>117.8</v>
      </c>
      <c r="Z63">
        <v>144</v>
      </c>
      <c r="AA63">
        <v>84.7</v>
      </c>
      <c r="AB63">
        <v>84.608000000000004</v>
      </c>
      <c r="AC63">
        <v>56.7</v>
      </c>
      <c r="AD63">
        <v>63.664000000000001</v>
      </c>
      <c r="AE63">
        <v>177.40600000000001</v>
      </c>
      <c r="AF63">
        <v>139.30000000000001</v>
      </c>
      <c r="AG63">
        <v>67.7</v>
      </c>
      <c r="AH63">
        <v>130.06399999999999</v>
      </c>
      <c r="AI63">
        <v>209.9</v>
      </c>
      <c r="AJ63">
        <v>230.9</v>
      </c>
      <c r="AK63">
        <v>188.3</v>
      </c>
      <c r="AL63">
        <v>85.575999999999993</v>
      </c>
      <c r="AM63">
        <v>353</v>
      </c>
      <c r="AN63">
        <v>412.5</v>
      </c>
      <c r="AO63">
        <v>416.3</v>
      </c>
      <c r="AP63">
        <v>150.30000000000001</v>
      </c>
      <c r="AQ63">
        <v>70.599999999999994</v>
      </c>
      <c r="AR63">
        <v>37.799999999999997</v>
      </c>
      <c r="AS63">
        <v>255.3</v>
      </c>
      <c r="AT63">
        <v>82.2</v>
      </c>
      <c r="AU63">
        <v>0</v>
      </c>
      <c r="AV63">
        <v>243.7</v>
      </c>
      <c r="AW63">
        <v>215.16800000000001</v>
      </c>
      <c r="AX63">
        <v>225.9</v>
      </c>
      <c r="AY63">
        <v>231.3</v>
      </c>
      <c r="AZ63">
        <v>71.8</v>
      </c>
      <c r="BA63">
        <v>253.184</v>
      </c>
      <c r="BB63">
        <v>61.7</v>
      </c>
      <c r="BC63">
        <v>411.4</v>
      </c>
      <c r="BD63">
        <v>386.88</v>
      </c>
      <c r="BE63">
        <v>61.2</v>
      </c>
      <c r="BF63">
        <v>206.5</v>
      </c>
      <c r="BG63">
        <v>71.3</v>
      </c>
      <c r="BH63">
        <v>357.9</v>
      </c>
      <c r="BI63">
        <v>101.8</v>
      </c>
      <c r="BJ63">
        <v>216</v>
      </c>
      <c r="BK63">
        <v>91.5</v>
      </c>
      <c r="BL63">
        <v>65.099999999999994</v>
      </c>
      <c r="BM63">
        <v>128.80000000000001</v>
      </c>
    </row>
    <row r="64" spans="1:65" x14ac:dyDescent="0.35">
      <c r="A64" s="12">
        <v>44987</v>
      </c>
      <c r="B64">
        <v>192.9</v>
      </c>
      <c r="C64">
        <v>154.80000000000001</v>
      </c>
      <c r="D64">
        <v>96.8</v>
      </c>
      <c r="E64">
        <v>93.6</v>
      </c>
      <c r="F64">
        <v>207</v>
      </c>
      <c r="G64">
        <v>206.8</v>
      </c>
      <c r="H64">
        <v>192.4</v>
      </c>
      <c r="I64">
        <v>99.7</v>
      </c>
      <c r="J64">
        <v>99.7</v>
      </c>
      <c r="K64">
        <v>99.7</v>
      </c>
      <c r="L64">
        <v>197.3</v>
      </c>
      <c r="M64">
        <v>50.5</v>
      </c>
      <c r="N64">
        <v>50.4</v>
      </c>
      <c r="O64">
        <v>50.2</v>
      </c>
      <c r="P64">
        <v>93.1</v>
      </c>
      <c r="Q64">
        <v>91.5</v>
      </c>
      <c r="R64">
        <v>134.464</v>
      </c>
      <c r="S64">
        <v>132.96</v>
      </c>
      <c r="T64">
        <v>115</v>
      </c>
      <c r="U64">
        <v>129.19999999999999</v>
      </c>
      <c r="V64">
        <v>136.6</v>
      </c>
      <c r="W64">
        <v>119.6</v>
      </c>
      <c r="X64">
        <v>96.5</v>
      </c>
      <c r="Y64">
        <v>116.9</v>
      </c>
      <c r="Z64">
        <v>142.9</v>
      </c>
      <c r="AA64">
        <v>82.2</v>
      </c>
      <c r="AB64">
        <v>82.872</v>
      </c>
      <c r="AC64">
        <v>56</v>
      </c>
      <c r="AD64">
        <v>61.648000000000003</v>
      </c>
      <c r="AE64">
        <v>173.72800000000001</v>
      </c>
      <c r="AF64">
        <v>137.69999999999999</v>
      </c>
      <c r="AG64">
        <v>66.099999999999994</v>
      </c>
      <c r="AH64">
        <v>128.57599999999999</v>
      </c>
      <c r="AI64">
        <v>207.6</v>
      </c>
      <c r="AJ64">
        <v>227.7</v>
      </c>
      <c r="AK64">
        <v>184.9</v>
      </c>
      <c r="AL64">
        <v>84.024000000000001</v>
      </c>
      <c r="AM64">
        <v>347.9</v>
      </c>
      <c r="AN64">
        <v>364.2</v>
      </c>
      <c r="AO64">
        <v>408.9</v>
      </c>
      <c r="AP64">
        <v>148.19999999999999</v>
      </c>
      <c r="AQ64">
        <v>68.7</v>
      </c>
      <c r="AR64">
        <v>30.8</v>
      </c>
      <c r="AS64">
        <v>178.1</v>
      </c>
      <c r="AT64">
        <v>80.099999999999994</v>
      </c>
      <c r="AU64">
        <v>0</v>
      </c>
      <c r="AV64">
        <v>239.2</v>
      </c>
      <c r="AW64">
        <v>211.21600000000001</v>
      </c>
      <c r="AX64">
        <v>223.1</v>
      </c>
      <c r="AY64">
        <v>228</v>
      </c>
      <c r="AZ64">
        <v>67</v>
      </c>
      <c r="BA64">
        <v>247.87200000000001</v>
      </c>
      <c r="BB64">
        <v>62.4</v>
      </c>
      <c r="BC64">
        <v>406.6</v>
      </c>
      <c r="BD64">
        <v>380.30399999999997</v>
      </c>
      <c r="BE64">
        <v>59.6</v>
      </c>
      <c r="BF64">
        <v>203.2</v>
      </c>
      <c r="BG64">
        <v>69.5</v>
      </c>
      <c r="BH64">
        <v>358.2</v>
      </c>
      <c r="BI64">
        <v>102.2</v>
      </c>
      <c r="BJ64">
        <v>217.1</v>
      </c>
      <c r="BK64">
        <v>91.9</v>
      </c>
      <c r="BL64">
        <v>66.3</v>
      </c>
      <c r="BM64">
        <v>130</v>
      </c>
    </row>
    <row r="65" spans="1:65" x14ac:dyDescent="0.35">
      <c r="A65" s="12">
        <v>44988</v>
      </c>
      <c r="B65">
        <v>181.2</v>
      </c>
      <c r="C65">
        <v>145.30000000000001</v>
      </c>
      <c r="D65">
        <v>88.8</v>
      </c>
      <c r="E65">
        <v>87.5</v>
      </c>
      <c r="F65">
        <v>193.3</v>
      </c>
      <c r="G65">
        <v>178.6</v>
      </c>
      <c r="H65">
        <v>165.1</v>
      </c>
      <c r="I65">
        <v>94</v>
      </c>
      <c r="J65">
        <v>93.6</v>
      </c>
      <c r="K65">
        <v>93.6</v>
      </c>
      <c r="L65">
        <v>184.6</v>
      </c>
      <c r="M65">
        <v>47.3</v>
      </c>
      <c r="N65">
        <v>47.1</v>
      </c>
      <c r="O65">
        <v>47.1</v>
      </c>
      <c r="P65">
        <v>87.2</v>
      </c>
      <c r="Q65">
        <v>85.9</v>
      </c>
      <c r="R65">
        <v>126.736</v>
      </c>
      <c r="S65">
        <v>124.504</v>
      </c>
      <c r="T65">
        <v>106.4</v>
      </c>
      <c r="U65">
        <v>121.3</v>
      </c>
      <c r="V65">
        <v>128.4</v>
      </c>
      <c r="W65">
        <v>111</v>
      </c>
      <c r="X65">
        <v>93.3</v>
      </c>
      <c r="Y65">
        <v>109.7</v>
      </c>
      <c r="Z65">
        <v>133.80000000000001</v>
      </c>
      <c r="AA65">
        <v>77.099999999999994</v>
      </c>
      <c r="AB65">
        <v>76.864000000000004</v>
      </c>
      <c r="AC65">
        <v>52.7</v>
      </c>
      <c r="AD65">
        <v>58.44</v>
      </c>
      <c r="AE65">
        <v>162.72999999999999</v>
      </c>
      <c r="AF65">
        <v>129.1</v>
      </c>
      <c r="AG65">
        <v>62.3</v>
      </c>
      <c r="AH65">
        <v>120.72</v>
      </c>
      <c r="AI65">
        <v>200.6</v>
      </c>
      <c r="AJ65">
        <v>213.9</v>
      </c>
      <c r="AK65">
        <v>173.9</v>
      </c>
      <c r="AL65">
        <v>79.007999999999996</v>
      </c>
      <c r="AM65">
        <v>325.89999999999998</v>
      </c>
      <c r="AN65">
        <v>519.20000000000005</v>
      </c>
      <c r="AO65">
        <v>191.7</v>
      </c>
      <c r="AP65">
        <v>139</v>
      </c>
      <c r="AQ65">
        <v>64.400000000000006</v>
      </c>
      <c r="AR65">
        <v>35.040000000000902</v>
      </c>
      <c r="AS65">
        <v>174.1</v>
      </c>
      <c r="AT65">
        <v>75</v>
      </c>
      <c r="AU65">
        <v>0</v>
      </c>
      <c r="AV65">
        <v>225.9</v>
      </c>
      <c r="AW65">
        <v>198.72</v>
      </c>
      <c r="AX65">
        <v>210.1</v>
      </c>
      <c r="AY65">
        <v>213.6</v>
      </c>
      <c r="AZ65">
        <v>67.599999999999994</v>
      </c>
      <c r="BA65">
        <v>233.024</v>
      </c>
      <c r="BB65">
        <v>61.5</v>
      </c>
      <c r="BC65">
        <v>384.2</v>
      </c>
      <c r="BD65">
        <v>359.536</v>
      </c>
      <c r="BE65">
        <v>56.2</v>
      </c>
      <c r="BF65">
        <v>191.5</v>
      </c>
      <c r="BG65">
        <v>65.099999999999994</v>
      </c>
      <c r="BH65">
        <v>345.1</v>
      </c>
      <c r="BI65">
        <v>98.6</v>
      </c>
      <c r="BJ65">
        <v>209.2</v>
      </c>
      <c r="BK65">
        <v>88.7</v>
      </c>
      <c r="BL65">
        <v>60.6</v>
      </c>
      <c r="BM65">
        <v>117.5</v>
      </c>
    </row>
    <row r="66" spans="1:65" x14ac:dyDescent="0.35">
      <c r="A66" s="12">
        <v>44989</v>
      </c>
      <c r="B66">
        <v>182.2</v>
      </c>
      <c r="C66">
        <v>146.19999999999999</v>
      </c>
      <c r="D66">
        <v>88.6</v>
      </c>
      <c r="E66">
        <v>87.9</v>
      </c>
      <c r="F66">
        <v>193.9</v>
      </c>
      <c r="G66">
        <v>184.7</v>
      </c>
      <c r="H66">
        <v>172.3</v>
      </c>
      <c r="I66">
        <v>93.7</v>
      </c>
      <c r="J66">
        <v>93.8</v>
      </c>
      <c r="K66">
        <v>93.8</v>
      </c>
      <c r="L66">
        <v>185.7</v>
      </c>
      <c r="M66">
        <v>47.3</v>
      </c>
      <c r="N66">
        <v>47.1</v>
      </c>
      <c r="O66">
        <v>47.1</v>
      </c>
      <c r="P66">
        <v>87.9</v>
      </c>
      <c r="Q66">
        <v>86.4</v>
      </c>
      <c r="R66">
        <v>127.248</v>
      </c>
      <c r="S66">
        <v>125.608</v>
      </c>
      <c r="T66">
        <v>109.3</v>
      </c>
      <c r="U66">
        <v>122.8</v>
      </c>
      <c r="V66">
        <v>129.1</v>
      </c>
      <c r="W66">
        <v>110.6</v>
      </c>
      <c r="X66">
        <v>94.1</v>
      </c>
      <c r="Y66">
        <v>110.4</v>
      </c>
      <c r="Z66">
        <v>134.19999999999999</v>
      </c>
      <c r="AA66">
        <v>76.599999999999994</v>
      </c>
      <c r="AB66">
        <v>78.447999999999993</v>
      </c>
      <c r="AC66">
        <v>53.7</v>
      </c>
      <c r="AD66">
        <v>59.527999999999999</v>
      </c>
      <c r="AE66">
        <v>163</v>
      </c>
      <c r="AF66">
        <v>129.6</v>
      </c>
      <c r="AG66">
        <v>62.9</v>
      </c>
      <c r="AH66">
        <v>121.232</v>
      </c>
      <c r="AI66">
        <v>200.4</v>
      </c>
      <c r="AJ66">
        <v>214.6</v>
      </c>
      <c r="AK66">
        <v>177.6</v>
      </c>
      <c r="AL66">
        <v>79.296000000000006</v>
      </c>
      <c r="AM66">
        <v>325.60000000000002</v>
      </c>
      <c r="AN66">
        <v>435.5</v>
      </c>
      <c r="AO66">
        <v>582</v>
      </c>
      <c r="AP66">
        <v>139.6</v>
      </c>
      <c r="AQ66">
        <v>64.400000000000006</v>
      </c>
      <c r="AR66">
        <v>35.040000000000902</v>
      </c>
      <c r="AS66">
        <v>256.39999999999998</v>
      </c>
      <c r="AT66">
        <v>75.5</v>
      </c>
      <c r="AU66">
        <v>0</v>
      </c>
      <c r="AV66">
        <v>227</v>
      </c>
      <c r="AW66">
        <v>201.47200000000001</v>
      </c>
      <c r="AX66">
        <v>212.5</v>
      </c>
      <c r="AY66">
        <v>215.3</v>
      </c>
      <c r="AZ66">
        <v>64.8</v>
      </c>
      <c r="BA66">
        <v>234.304</v>
      </c>
      <c r="BB66">
        <v>58.8</v>
      </c>
      <c r="BC66">
        <v>390.7</v>
      </c>
      <c r="BD66">
        <v>365.04</v>
      </c>
      <c r="BE66">
        <v>57.7</v>
      </c>
      <c r="BF66">
        <v>193.2</v>
      </c>
      <c r="BG66">
        <v>65.7</v>
      </c>
      <c r="BH66">
        <v>329</v>
      </c>
      <c r="BI66">
        <v>95.1</v>
      </c>
      <c r="BJ66">
        <v>200.6</v>
      </c>
      <c r="BK66">
        <v>84.9</v>
      </c>
      <c r="BL66">
        <v>59.5</v>
      </c>
      <c r="BM66">
        <v>116.6</v>
      </c>
    </row>
    <row r="67" spans="1:65" x14ac:dyDescent="0.35">
      <c r="A67" s="12">
        <v>44990</v>
      </c>
      <c r="B67">
        <v>194.9</v>
      </c>
      <c r="C67">
        <v>158</v>
      </c>
      <c r="D67">
        <v>97.3</v>
      </c>
      <c r="E67">
        <v>95</v>
      </c>
      <c r="F67">
        <v>209.3</v>
      </c>
      <c r="G67">
        <v>208.6</v>
      </c>
      <c r="H67">
        <v>171.3</v>
      </c>
      <c r="I67">
        <v>101.1</v>
      </c>
      <c r="J67">
        <v>101.3</v>
      </c>
      <c r="K67">
        <v>101.3</v>
      </c>
      <c r="L67">
        <v>200.3</v>
      </c>
      <c r="M67">
        <v>51</v>
      </c>
      <c r="N67">
        <v>50.9</v>
      </c>
      <c r="O67">
        <v>50.7</v>
      </c>
      <c r="P67">
        <v>94.7</v>
      </c>
      <c r="Q67">
        <v>93.5</v>
      </c>
      <c r="R67">
        <v>136.816</v>
      </c>
      <c r="S67">
        <v>135.40799999999999</v>
      </c>
      <c r="T67">
        <v>115.6</v>
      </c>
      <c r="U67">
        <v>132.5</v>
      </c>
      <c r="V67">
        <v>138.6</v>
      </c>
      <c r="W67">
        <v>120</v>
      </c>
      <c r="X67">
        <v>101.7</v>
      </c>
      <c r="Y67">
        <v>118.2</v>
      </c>
      <c r="Z67">
        <v>144.6</v>
      </c>
      <c r="AA67">
        <v>83.8</v>
      </c>
      <c r="AB67">
        <v>83.063999999999993</v>
      </c>
      <c r="AC67">
        <v>57.7</v>
      </c>
      <c r="AD67">
        <v>63.704000000000001</v>
      </c>
      <c r="AE67">
        <v>173.95599999999999</v>
      </c>
      <c r="AF67">
        <v>139.19999999999999</v>
      </c>
      <c r="AG67">
        <v>67.5</v>
      </c>
      <c r="AH67">
        <v>129.76</v>
      </c>
      <c r="AI67">
        <v>211.9</v>
      </c>
      <c r="AJ67">
        <v>231.8</v>
      </c>
      <c r="AK67">
        <v>190.3</v>
      </c>
      <c r="AL67">
        <v>85.231999999999999</v>
      </c>
      <c r="AM67">
        <v>350.9</v>
      </c>
      <c r="AN67">
        <v>464.1</v>
      </c>
      <c r="AO67">
        <v>417.1</v>
      </c>
      <c r="AP67">
        <v>149.1</v>
      </c>
      <c r="AQ67">
        <v>69.400000000000006</v>
      </c>
      <c r="AR67">
        <v>35.040000000000902</v>
      </c>
      <c r="AS67">
        <v>262.60000000000002</v>
      </c>
      <c r="AT67">
        <v>82</v>
      </c>
      <c r="AU67">
        <v>0</v>
      </c>
      <c r="AV67">
        <v>246</v>
      </c>
      <c r="AW67">
        <v>216.68799999999999</v>
      </c>
      <c r="AX67">
        <v>228.8</v>
      </c>
      <c r="AY67">
        <v>230.3</v>
      </c>
      <c r="AZ67">
        <v>65.5</v>
      </c>
      <c r="BA67">
        <v>250.01599999999999</v>
      </c>
      <c r="BB67">
        <v>61.3</v>
      </c>
      <c r="BC67">
        <v>413.9</v>
      </c>
      <c r="BD67">
        <v>387.42399999999998</v>
      </c>
      <c r="BE67">
        <v>61.2</v>
      </c>
      <c r="BF67">
        <v>206.4</v>
      </c>
      <c r="BG67">
        <v>65</v>
      </c>
      <c r="BH67">
        <v>345.8</v>
      </c>
      <c r="BI67">
        <v>98.8</v>
      </c>
      <c r="BJ67">
        <v>209.6</v>
      </c>
      <c r="BK67">
        <v>89.6</v>
      </c>
      <c r="BL67">
        <v>35.200000000000003</v>
      </c>
      <c r="BM67">
        <v>70.5</v>
      </c>
    </row>
    <row r="68" spans="1:65" x14ac:dyDescent="0.35">
      <c r="A68" s="12">
        <v>44991</v>
      </c>
      <c r="B68">
        <v>194.2</v>
      </c>
      <c r="C68">
        <v>157.1</v>
      </c>
      <c r="D68">
        <v>96.1</v>
      </c>
      <c r="E68">
        <v>94.5</v>
      </c>
      <c r="F68">
        <v>208.4</v>
      </c>
      <c r="G68">
        <v>210.3</v>
      </c>
      <c r="H68">
        <v>185.8</v>
      </c>
      <c r="I68">
        <v>100</v>
      </c>
      <c r="J68">
        <v>100.7</v>
      </c>
      <c r="K68">
        <v>100.7</v>
      </c>
      <c r="L68">
        <v>198.8</v>
      </c>
      <c r="M68">
        <v>50.5</v>
      </c>
      <c r="N68">
        <v>50.3</v>
      </c>
      <c r="O68">
        <v>50.3</v>
      </c>
      <c r="P68">
        <v>93.8</v>
      </c>
      <c r="Q68">
        <v>92.6</v>
      </c>
      <c r="R68">
        <v>135.05600000000001</v>
      </c>
      <c r="S68">
        <v>132.72</v>
      </c>
      <c r="T68">
        <v>112.9</v>
      </c>
      <c r="U68">
        <v>130.69999999999999</v>
      </c>
      <c r="V68">
        <v>136.4</v>
      </c>
      <c r="W68">
        <v>118.4</v>
      </c>
      <c r="X68">
        <v>100.5</v>
      </c>
      <c r="Y68">
        <v>116.4</v>
      </c>
      <c r="Z68">
        <v>143.19999999999999</v>
      </c>
      <c r="AA68">
        <v>82.3</v>
      </c>
      <c r="AB68">
        <v>80.983999999999995</v>
      </c>
      <c r="AC68">
        <v>57.8</v>
      </c>
      <c r="AD68">
        <v>63.735999999999997</v>
      </c>
      <c r="AE68">
        <v>172.24600000000001</v>
      </c>
      <c r="AF68">
        <v>138.19999999999999</v>
      </c>
      <c r="AG68">
        <v>66.5</v>
      </c>
      <c r="AH68">
        <v>128.63999999999999</v>
      </c>
      <c r="AI68">
        <v>211</v>
      </c>
      <c r="AJ68">
        <v>228.7</v>
      </c>
      <c r="AK68">
        <v>188.6</v>
      </c>
      <c r="AL68">
        <v>84.632000000000005</v>
      </c>
      <c r="AM68">
        <v>348.4</v>
      </c>
      <c r="AN68">
        <v>459.8</v>
      </c>
      <c r="AO68">
        <v>414</v>
      </c>
      <c r="AP68">
        <v>147.5</v>
      </c>
      <c r="AQ68">
        <v>69</v>
      </c>
      <c r="AR68">
        <v>35.040000000000902</v>
      </c>
      <c r="AS68">
        <v>260.2</v>
      </c>
      <c r="AT68">
        <v>80.900000000000006</v>
      </c>
      <c r="AU68">
        <v>0</v>
      </c>
      <c r="AV68">
        <v>243.5</v>
      </c>
      <c r="AW68">
        <v>214.59200000000001</v>
      </c>
      <c r="AX68">
        <v>226.7</v>
      </c>
      <c r="AY68">
        <v>227.3</v>
      </c>
      <c r="AZ68">
        <v>70</v>
      </c>
      <c r="BA68">
        <v>248.70400000000001</v>
      </c>
      <c r="BB68">
        <v>61.1</v>
      </c>
      <c r="BC68">
        <v>411.3</v>
      </c>
      <c r="BD68">
        <v>384.8</v>
      </c>
      <c r="BE68">
        <v>60.3</v>
      </c>
      <c r="BF68">
        <v>204.6</v>
      </c>
      <c r="BG68">
        <v>69.2</v>
      </c>
      <c r="BH68">
        <v>339.5</v>
      </c>
      <c r="BI68">
        <v>97.4</v>
      </c>
      <c r="BJ68">
        <v>206</v>
      </c>
      <c r="BK68">
        <v>87.3</v>
      </c>
      <c r="BL68">
        <v>58.6</v>
      </c>
      <c r="BM68">
        <v>114.2</v>
      </c>
    </row>
    <row r="69" spans="1:65" x14ac:dyDescent="0.35">
      <c r="A69" s="12">
        <v>44992</v>
      </c>
      <c r="B69">
        <v>129.1</v>
      </c>
      <c r="C69">
        <v>104.3</v>
      </c>
      <c r="D69">
        <v>67.5</v>
      </c>
      <c r="E69">
        <v>66.5</v>
      </c>
      <c r="F69">
        <v>147</v>
      </c>
      <c r="G69">
        <v>149.6</v>
      </c>
      <c r="H69">
        <v>137.9</v>
      </c>
      <c r="I69">
        <v>71</v>
      </c>
      <c r="J69">
        <v>71.2</v>
      </c>
      <c r="K69">
        <v>71.2</v>
      </c>
      <c r="L69">
        <v>140.6</v>
      </c>
      <c r="M69">
        <v>36.1</v>
      </c>
      <c r="N69">
        <v>35.799999999999997</v>
      </c>
      <c r="O69">
        <v>35.799999999999997</v>
      </c>
      <c r="P69">
        <v>67.2</v>
      </c>
      <c r="Q69">
        <v>65.8</v>
      </c>
      <c r="R69">
        <v>96.08</v>
      </c>
      <c r="S69">
        <v>99.552000000000007</v>
      </c>
      <c r="T69">
        <v>86.8</v>
      </c>
      <c r="U69">
        <v>94.1</v>
      </c>
      <c r="V69">
        <v>100.2</v>
      </c>
      <c r="W69">
        <v>80.2</v>
      </c>
      <c r="X69">
        <v>70.8</v>
      </c>
      <c r="Y69">
        <v>85</v>
      </c>
      <c r="Z69">
        <v>102</v>
      </c>
      <c r="AA69">
        <v>56.6</v>
      </c>
      <c r="AB69">
        <v>61.856000000000002</v>
      </c>
      <c r="AC69">
        <v>41.8</v>
      </c>
      <c r="AD69">
        <v>45.975999999999999</v>
      </c>
      <c r="AE69">
        <v>122.33200000000001</v>
      </c>
      <c r="AF69">
        <v>99.4</v>
      </c>
      <c r="AG69">
        <v>48.2</v>
      </c>
      <c r="AH69">
        <v>95.168000000000006</v>
      </c>
      <c r="AI69">
        <v>155.5</v>
      </c>
      <c r="AJ69">
        <v>164.2</v>
      </c>
      <c r="AK69">
        <v>133.19999999999999</v>
      </c>
      <c r="AL69">
        <v>59.88</v>
      </c>
      <c r="AM69">
        <v>245.8</v>
      </c>
      <c r="AN69">
        <v>334.1</v>
      </c>
      <c r="AO69">
        <v>158.1</v>
      </c>
      <c r="AP69">
        <v>106.2</v>
      </c>
      <c r="AQ69">
        <v>48.7</v>
      </c>
      <c r="AR69">
        <v>40.9</v>
      </c>
      <c r="AS69">
        <v>201.3</v>
      </c>
      <c r="AT69">
        <v>56.8</v>
      </c>
      <c r="AU69">
        <v>0</v>
      </c>
      <c r="AV69">
        <v>170.7</v>
      </c>
      <c r="AW69">
        <v>73.343999999999994</v>
      </c>
      <c r="AX69">
        <v>163.30000000000001</v>
      </c>
      <c r="AY69">
        <v>162.6</v>
      </c>
      <c r="AZ69">
        <v>59.3</v>
      </c>
      <c r="BA69">
        <v>175.29599999999999</v>
      </c>
      <c r="BB69">
        <v>52.2</v>
      </c>
      <c r="BC69">
        <v>298.89999999999998</v>
      </c>
      <c r="BD69">
        <v>276.976</v>
      </c>
      <c r="BE69">
        <v>43.3</v>
      </c>
      <c r="BF69">
        <v>144.5</v>
      </c>
      <c r="BG69">
        <v>57.7</v>
      </c>
      <c r="BH69">
        <v>306.60000000000002</v>
      </c>
      <c r="BI69">
        <v>88.6</v>
      </c>
      <c r="BJ69">
        <v>188.6</v>
      </c>
      <c r="BK69">
        <v>78.7</v>
      </c>
      <c r="BL69">
        <v>55.7</v>
      </c>
      <c r="BM69">
        <v>106.3</v>
      </c>
    </row>
    <row r="70" spans="1:65" x14ac:dyDescent="0.35">
      <c r="A70" s="12">
        <v>44993</v>
      </c>
      <c r="B70">
        <v>178.6</v>
      </c>
      <c r="C70">
        <v>144.69999999999999</v>
      </c>
      <c r="D70">
        <v>87</v>
      </c>
      <c r="E70">
        <v>85.8</v>
      </c>
      <c r="F70">
        <v>188.9</v>
      </c>
      <c r="G70">
        <v>191.1</v>
      </c>
      <c r="H70">
        <v>177.6</v>
      </c>
      <c r="I70">
        <v>91.6</v>
      </c>
      <c r="J70">
        <v>91.8</v>
      </c>
      <c r="K70">
        <v>91.8</v>
      </c>
      <c r="L70">
        <v>180.5</v>
      </c>
      <c r="M70">
        <v>46</v>
      </c>
      <c r="N70">
        <v>45.9</v>
      </c>
      <c r="O70">
        <v>45.6</v>
      </c>
      <c r="P70">
        <v>85.6</v>
      </c>
      <c r="Q70">
        <v>84.3</v>
      </c>
      <c r="R70">
        <v>124.848</v>
      </c>
      <c r="S70">
        <v>121.304</v>
      </c>
      <c r="T70">
        <v>104.3</v>
      </c>
      <c r="U70">
        <v>121</v>
      </c>
      <c r="V70">
        <v>125.5</v>
      </c>
      <c r="W70">
        <v>112.7</v>
      </c>
      <c r="X70">
        <v>94.6</v>
      </c>
      <c r="Y70">
        <v>106.8</v>
      </c>
      <c r="Z70">
        <v>130</v>
      </c>
      <c r="AA70">
        <v>77.3</v>
      </c>
      <c r="AB70">
        <v>72.864000000000004</v>
      </c>
      <c r="AC70">
        <v>54.1</v>
      </c>
      <c r="AD70">
        <v>60.456000000000003</v>
      </c>
      <c r="AE70">
        <v>157.12199999999999</v>
      </c>
      <c r="AF70">
        <v>126.7</v>
      </c>
      <c r="AG70">
        <v>60.9</v>
      </c>
      <c r="AH70">
        <v>118.78400000000001</v>
      </c>
      <c r="AI70">
        <v>194.3</v>
      </c>
      <c r="AJ70">
        <v>209.3</v>
      </c>
      <c r="AK70">
        <v>178.9</v>
      </c>
      <c r="AL70">
        <v>77.616</v>
      </c>
      <c r="AM70">
        <v>314.8</v>
      </c>
      <c r="AN70">
        <v>421.3</v>
      </c>
      <c r="AO70">
        <v>493</v>
      </c>
      <c r="AP70">
        <v>134.6</v>
      </c>
      <c r="AQ70">
        <v>62.8</v>
      </c>
      <c r="AR70">
        <v>33.24</v>
      </c>
      <c r="AS70">
        <v>146.9</v>
      </c>
      <c r="AT70">
        <v>73.400000000000006</v>
      </c>
      <c r="AU70">
        <v>0</v>
      </c>
      <c r="AV70">
        <v>223.7</v>
      </c>
      <c r="AW70">
        <v>209.25</v>
      </c>
      <c r="AX70">
        <v>210.8</v>
      </c>
      <c r="AY70">
        <v>210.3</v>
      </c>
      <c r="AZ70">
        <v>63.5</v>
      </c>
      <c r="BA70">
        <v>229.024</v>
      </c>
      <c r="BB70">
        <v>58.9</v>
      </c>
      <c r="BC70">
        <v>376.4</v>
      </c>
      <c r="BD70">
        <v>349.88799999999998</v>
      </c>
      <c r="BE70">
        <v>55.3</v>
      </c>
      <c r="BF70">
        <v>186.1</v>
      </c>
      <c r="BG70">
        <v>63.3</v>
      </c>
      <c r="BH70">
        <v>342.2</v>
      </c>
      <c r="BI70">
        <v>98.3</v>
      </c>
      <c r="BJ70">
        <v>207.7</v>
      </c>
      <c r="BK70">
        <v>87.3</v>
      </c>
      <c r="BL70">
        <v>47.7</v>
      </c>
      <c r="BM70">
        <v>94.2</v>
      </c>
    </row>
    <row r="71" spans="1:65" x14ac:dyDescent="0.35">
      <c r="A71" s="12">
        <v>44994</v>
      </c>
      <c r="B71">
        <v>137.69999999999999</v>
      </c>
      <c r="C71">
        <v>111.7</v>
      </c>
      <c r="D71">
        <v>64.8</v>
      </c>
      <c r="E71">
        <v>64.099999999999994</v>
      </c>
      <c r="F71">
        <v>141.6</v>
      </c>
      <c r="G71">
        <v>143.9</v>
      </c>
      <c r="H71">
        <v>134</v>
      </c>
      <c r="I71">
        <v>68.599999999999994</v>
      </c>
      <c r="J71">
        <v>69.099999999999994</v>
      </c>
      <c r="K71">
        <v>69.099999999999994</v>
      </c>
      <c r="L71">
        <v>136.4</v>
      </c>
      <c r="M71">
        <v>17.399999999999999</v>
      </c>
      <c r="N71">
        <v>34.9</v>
      </c>
      <c r="O71">
        <v>34.799999999999997</v>
      </c>
      <c r="P71">
        <v>65.7</v>
      </c>
      <c r="Q71">
        <v>64.2</v>
      </c>
      <c r="R71">
        <v>93.76</v>
      </c>
      <c r="S71">
        <v>99.528000000000006</v>
      </c>
      <c r="T71">
        <v>89.9</v>
      </c>
      <c r="U71">
        <v>92.5</v>
      </c>
      <c r="V71">
        <v>99</v>
      </c>
      <c r="W71">
        <v>66.900000000000006</v>
      </c>
      <c r="X71">
        <v>69.900000000000006</v>
      </c>
      <c r="Y71">
        <v>83.7</v>
      </c>
      <c r="Z71">
        <v>99.7</v>
      </c>
      <c r="AA71">
        <v>54.3</v>
      </c>
      <c r="AB71">
        <v>62.112000000000002</v>
      </c>
      <c r="AC71">
        <v>41.8</v>
      </c>
      <c r="AD71">
        <v>45.52</v>
      </c>
      <c r="AE71">
        <v>119</v>
      </c>
      <c r="AF71">
        <v>98.3</v>
      </c>
      <c r="AG71">
        <v>47.4</v>
      </c>
      <c r="AH71">
        <v>93.84</v>
      </c>
      <c r="AI71">
        <v>152.30000000000001</v>
      </c>
      <c r="AJ71">
        <v>160.80000000000001</v>
      </c>
      <c r="AK71">
        <v>130</v>
      </c>
      <c r="AL71">
        <v>58.543999999999997</v>
      </c>
      <c r="AM71">
        <v>237.7</v>
      </c>
      <c r="AN71">
        <v>317.8</v>
      </c>
      <c r="AO71">
        <v>312.89999999999998</v>
      </c>
      <c r="AP71">
        <v>103.2</v>
      </c>
      <c r="AQ71">
        <v>47</v>
      </c>
      <c r="AR71">
        <v>40</v>
      </c>
      <c r="AS71">
        <v>126.3</v>
      </c>
      <c r="AT71">
        <v>54.3</v>
      </c>
      <c r="AU71">
        <v>0</v>
      </c>
      <c r="AV71">
        <v>167.7</v>
      </c>
      <c r="AW71">
        <v>209.25</v>
      </c>
      <c r="AX71">
        <v>162.80000000000001</v>
      </c>
      <c r="AY71">
        <v>159.5</v>
      </c>
      <c r="AZ71">
        <v>52.4</v>
      </c>
      <c r="BA71">
        <v>172.64</v>
      </c>
      <c r="BB71">
        <v>44.2</v>
      </c>
      <c r="BC71">
        <v>298.89999999999998</v>
      </c>
      <c r="BD71">
        <v>273.82400000000001</v>
      </c>
      <c r="BE71">
        <v>42</v>
      </c>
      <c r="BF71">
        <v>141.19999999999999</v>
      </c>
      <c r="BG71">
        <v>50.4</v>
      </c>
      <c r="BH71">
        <v>254.2</v>
      </c>
      <c r="BI71">
        <v>74.3</v>
      </c>
      <c r="BJ71">
        <v>157.4</v>
      </c>
      <c r="BK71">
        <v>66.5</v>
      </c>
      <c r="BL71">
        <v>46</v>
      </c>
      <c r="BM71">
        <v>86.7</v>
      </c>
    </row>
    <row r="72" spans="1:65" x14ac:dyDescent="0.35">
      <c r="A72" s="12">
        <v>44995</v>
      </c>
      <c r="B72">
        <v>172.8</v>
      </c>
      <c r="C72">
        <v>140.19999999999999</v>
      </c>
      <c r="D72">
        <v>83.8</v>
      </c>
      <c r="E72">
        <v>82.7</v>
      </c>
      <c r="F72">
        <v>183.2</v>
      </c>
      <c r="G72">
        <v>185.6</v>
      </c>
      <c r="H72">
        <v>171.5</v>
      </c>
      <c r="I72">
        <v>88.4</v>
      </c>
      <c r="J72">
        <v>88.7</v>
      </c>
      <c r="K72">
        <v>88.7</v>
      </c>
      <c r="L72">
        <v>173</v>
      </c>
      <c r="M72">
        <v>62.2</v>
      </c>
      <c r="N72">
        <v>44.1</v>
      </c>
      <c r="O72">
        <v>43.8</v>
      </c>
      <c r="P72">
        <v>82.9</v>
      </c>
      <c r="Q72">
        <v>81.5</v>
      </c>
      <c r="R72">
        <v>120.512</v>
      </c>
      <c r="S72">
        <v>117.056</v>
      </c>
      <c r="T72">
        <v>102.9</v>
      </c>
      <c r="U72">
        <v>117</v>
      </c>
      <c r="V72">
        <v>119.1</v>
      </c>
      <c r="W72">
        <v>96.1</v>
      </c>
      <c r="X72">
        <v>89.5</v>
      </c>
      <c r="Y72">
        <v>102.7</v>
      </c>
      <c r="Z72">
        <v>124.9</v>
      </c>
      <c r="AA72">
        <v>73.7</v>
      </c>
      <c r="AB72">
        <v>71.488</v>
      </c>
      <c r="AC72">
        <v>52.1</v>
      </c>
      <c r="AD72">
        <v>59.911999999999999</v>
      </c>
      <c r="AE72">
        <v>151.5</v>
      </c>
      <c r="AF72">
        <v>124.1</v>
      </c>
      <c r="AG72">
        <v>58.4</v>
      </c>
      <c r="AH72">
        <v>116.64</v>
      </c>
      <c r="AI72">
        <v>191.2</v>
      </c>
      <c r="AJ72">
        <v>200.2</v>
      </c>
      <c r="AK72">
        <v>171.9</v>
      </c>
      <c r="AL72">
        <v>74.968000000000004</v>
      </c>
      <c r="AM72">
        <v>303.7</v>
      </c>
      <c r="AN72">
        <v>339.1</v>
      </c>
      <c r="AO72">
        <v>369.2</v>
      </c>
      <c r="AP72">
        <v>129.5</v>
      </c>
      <c r="AQ72">
        <v>60.5</v>
      </c>
      <c r="AR72">
        <v>37.368000000000002</v>
      </c>
      <c r="AS72">
        <v>154.30000000000001</v>
      </c>
      <c r="AT72">
        <v>68.900000000000006</v>
      </c>
      <c r="AU72">
        <v>0</v>
      </c>
      <c r="AV72">
        <v>208.2</v>
      </c>
      <c r="AW72">
        <v>209.25</v>
      </c>
      <c r="AX72">
        <v>197</v>
      </c>
      <c r="AY72">
        <v>201</v>
      </c>
      <c r="AZ72">
        <v>60.8</v>
      </c>
      <c r="BA72">
        <v>221.24799999999999</v>
      </c>
      <c r="BB72">
        <v>54.1</v>
      </c>
      <c r="BC72">
        <v>372.2</v>
      </c>
      <c r="BD72">
        <v>268.70400000000001</v>
      </c>
      <c r="BE72">
        <v>53.6</v>
      </c>
      <c r="BF72">
        <v>181.2</v>
      </c>
      <c r="BG72">
        <v>60.4</v>
      </c>
      <c r="BH72">
        <v>335.4</v>
      </c>
      <c r="BI72">
        <v>96.6</v>
      </c>
      <c r="BJ72">
        <v>203.4</v>
      </c>
      <c r="BK72">
        <v>86.6</v>
      </c>
      <c r="BL72">
        <v>52.5</v>
      </c>
      <c r="BM72">
        <v>102.2</v>
      </c>
    </row>
    <row r="73" spans="1:65" x14ac:dyDescent="0.35">
      <c r="A73" s="12">
        <v>44996</v>
      </c>
      <c r="B73">
        <v>195.7</v>
      </c>
      <c r="C73">
        <v>160.19999999999999</v>
      </c>
      <c r="D73">
        <v>94.6</v>
      </c>
      <c r="E73">
        <v>93.6</v>
      </c>
      <c r="F73">
        <v>205.9</v>
      </c>
      <c r="G73">
        <v>207.6</v>
      </c>
      <c r="H73">
        <v>195.4</v>
      </c>
      <c r="I73">
        <v>100.2</v>
      </c>
      <c r="J73">
        <v>100.8</v>
      </c>
      <c r="K73">
        <v>100.8</v>
      </c>
      <c r="L73">
        <v>194.7</v>
      </c>
      <c r="M73">
        <v>50.5</v>
      </c>
      <c r="N73">
        <v>50.2</v>
      </c>
      <c r="O73">
        <v>50.1</v>
      </c>
      <c r="P73">
        <v>93.6</v>
      </c>
      <c r="Q73">
        <v>92.2</v>
      </c>
      <c r="R73">
        <v>134.57599999999999</v>
      </c>
      <c r="S73">
        <v>131.87200000000001</v>
      </c>
      <c r="T73">
        <v>112.6</v>
      </c>
      <c r="U73">
        <v>130.69999999999999</v>
      </c>
      <c r="V73">
        <v>135.19999999999999</v>
      </c>
      <c r="W73">
        <v>110.8</v>
      </c>
      <c r="X73">
        <v>102.7</v>
      </c>
      <c r="Y73">
        <v>116.2</v>
      </c>
      <c r="Z73">
        <v>143.5</v>
      </c>
      <c r="AA73">
        <v>83.5</v>
      </c>
      <c r="AB73">
        <v>79.08</v>
      </c>
      <c r="AC73">
        <v>60</v>
      </c>
      <c r="AD73">
        <v>66.543999999999997</v>
      </c>
      <c r="AE73">
        <v>171.70400000000001</v>
      </c>
      <c r="AF73">
        <v>140.80000000000001</v>
      </c>
      <c r="AG73">
        <v>66.3</v>
      </c>
      <c r="AH73">
        <v>129.904</v>
      </c>
      <c r="AI73">
        <v>207.9</v>
      </c>
      <c r="AJ73">
        <v>226.7</v>
      </c>
      <c r="AK73">
        <v>190.9</v>
      </c>
      <c r="AL73">
        <v>84.6</v>
      </c>
      <c r="AM73">
        <v>345</v>
      </c>
      <c r="AN73">
        <v>508.6</v>
      </c>
      <c r="AO73">
        <v>413.9</v>
      </c>
      <c r="AP73">
        <v>145.6</v>
      </c>
      <c r="AQ73">
        <v>68.3</v>
      </c>
      <c r="AR73">
        <v>55.292000000000002</v>
      </c>
      <c r="AS73">
        <v>152.80000000000001</v>
      </c>
      <c r="AT73">
        <v>79</v>
      </c>
      <c r="AU73">
        <v>0</v>
      </c>
      <c r="AV73">
        <v>246</v>
      </c>
      <c r="AW73">
        <v>218.52799999999999</v>
      </c>
      <c r="AX73">
        <v>231.9</v>
      </c>
      <c r="AY73">
        <v>226.5</v>
      </c>
      <c r="AZ73">
        <v>45.8</v>
      </c>
      <c r="BA73">
        <v>249.50399999999999</v>
      </c>
      <c r="BB73">
        <v>61</v>
      </c>
      <c r="BC73">
        <v>414.7</v>
      </c>
      <c r="BD73">
        <v>459.21600000000001</v>
      </c>
      <c r="BE73">
        <v>59.6</v>
      </c>
      <c r="BF73">
        <v>210.8</v>
      </c>
      <c r="BG73">
        <v>68.7</v>
      </c>
      <c r="BH73">
        <v>333.7</v>
      </c>
      <c r="BI73">
        <v>96.7</v>
      </c>
      <c r="BJ73">
        <v>202.9</v>
      </c>
      <c r="BK73">
        <v>85.9</v>
      </c>
      <c r="BL73">
        <v>61.2</v>
      </c>
      <c r="BM73">
        <v>119</v>
      </c>
    </row>
    <row r="74" spans="1:65" x14ac:dyDescent="0.35">
      <c r="A74" s="12">
        <v>44997</v>
      </c>
      <c r="B74">
        <v>208.6</v>
      </c>
      <c r="C74">
        <v>173</v>
      </c>
      <c r="D74">
        <v>102.6</v>
      </c>
      <c r="E74">
        <v>100.8</v>
      </c>
      <c r="F74">
        <v>221.7</v>
      </c>
      <c r="G74">
        <v>220.9</v>
      </c>
      <c r="H74">
        <v>208.2</v>
      </c>
      <c r="I74">
        <v>107.4</v>
      </c>
      <c r="J74">
        <v>107</v>
      </c>
      <c r="K74">
        <v>107</v>
      </c>
      <c r="L74">
        <v>211.9</v>
      </c>
      <c r="M74">
        <v>54</v>
      </c>
      <c r="N74">
        <v>53.6</v>
      </c>
      <c r="O74">
        <v>53.6</v>
      </c>
      <c r="P74">
        <v>100.2</v>
      </c>
      <c r="Q74">
        <v>99.2</v>
      </c>
      <c r="R74">
        <v>143.98400000000001</v>
      </c>
      <c r="S74">
        <v>140.52799999999999</v>
      </c>
      <c r="T74">
        <v>118.3</v>
      </c>
      <c r="U74">
        <v>138.69999999999999</v>
      </c>
      <c r="V74">
        <v>143.69999999999999</v>
      </c>
      <c r="W74">
        <v>118</v>
      </c>
      <c r="X74">
        <v>109.5</v>
      </c>
      <c r="Y74">
        <v>122.1</v>
      </c>
      <c r="Z74">
        <v>153.4</v>
      </c>
      <c r="AA74">
        <v>87.8</v>
      </c>
      <c r="AB74">
        <v>83.04</v>
      </c>
      <c r="AC74">
        <v>65</v>
      </c>
      <c r="AD74">
        <v>69.623999999999995</v>
      </c>
      <c r="AE74">
        <v>181.376</v>
      </c>
      <c r="AF74">
        <v>151</v>
      </c>
      <c r="AG74">
        <v>71.099999999999994</v>
      </c>
      <c r="AH74">
        <v>137.61600000000001</v>
      </c>
      <c r="AI74">
        <v>214.1</v>
      </c>
      <c r="AJ74">
        <v>242.2</v>
      </c>
      <c r="AK74">
        <v>201.5</v>
      </c>
      <c r="AL74">
        <v>90.688000000000002</v>
      </c>
      <c r="AM74">
        <v>369.6</v>
      </c>
      <c r="AN74">
        <v>540.79999999999995</v>
      </c>
      <c r="AO74">
        <v>447.2</v>
      </c>
      <c r="AP74">
        <v>154.5</v>
      </c>
      <c r="AQ74">
        <v>73.7</v>
      </c>
      <c r="AR74">
        <v>52.94</v>
      </c>
      <c r="AS74">
        <v>156</v>
      </c>
      <c r="AT74">
        <v>84.8</v>
      </c>
      <c r="AU74">
        <v>0</v>
      </c>
      <c r="AV74">
        <v>262.3</v>
      </c>
      <c r="AW74">
        <v>231.82400000000001</v>
      </c>
      <c r="AX74">
        <v>248.5</v>
      </c>
      <c r="AY74">
        <v>241.5</v>
      </c>
      <c r="AZ74">
        <v>74.5</v>
      </c>
      <c r="BA74">
        <v>265.85599999999999</v>
      </c>
      <c r="BB74">
        <v>65.2</v>
      </c>
      <c r="BC74">
        <v>443.1</v>
      </c>
      <c r="BD74">
        <v>411.536</v>
      </c>
      <c r="BE74">
        <v>63.9</v>
      </c>
      <c r="BF74">
        <v>227.8</v>
      </c>
      <c r="BG74">
        <v>73.5</v>
      </c>
      <c r="BH74">
        <v>359.8</v>
      </c>
      <c r="BI74">
        <v>104.1</v>
      </c>
      <c r="BJ74">
        <v>217.4</v>
      </c>
      <c r="BK74">
        <v>92.4</v>
      </c>
      <c r="BL74">
        <v>62.3</v>
      </c>
      <c r="BM74">
        <v>120.4</v>
      </c>
    </row>
    <row r="75" spans="1:65" x14ac:dyDescent="0.35">
      <c r="A75" s="12">
        <v>44998</v>
      </c>
      <c r="B75">
        <v>199.5</v>
      </c>
      <c r="C75">
        <v>165.2</v>
      </c>
      <c r="D75">
        <v>97.9</v>
      </c>
      <c r="E75">
        <v>96.4</v>
      </c>
      <c r="F75">
        <v>212.5</v>
      </c>
      <c r="G75">
        <v>211.8</v>
      </c>
      <c r="H75">
        <v>199.3</v>
      </c>
      <c r="I75">
        <v>102.4</v>
      </c>
      <c r="J75">
        <v>58.7</v>
      </c>
      <c r="K75">
        <v>58.7</v>
      </c>
      <c r="L75">
        <v>201.8</v>
      </c>
      <c r="M75">
        <v>51.7</v>
      </c>
      <c r="N75">
        <v>51.4</v>
      </c>
      <c r="O75">
        <v>51.3</v>
      </c>
      <c r="P75">
        <v>96.3</v>
      </c>
      <c r="Q75">
        <v>95.1</v>
      </c>
      <c r="R75">
        <v>137.392</v>
      </c>
      <c r="S75">
        <v>136.56</v>
      </c>
      <c r="T75">
        <v>116.1</v>
      </c>
      <c r="U75">
        <v>132.80000000000001</v>
      </c>
      <c r="V75">
        <v>138.69999999999999</v>
      </c>
      <c r="W75">
        <v>109.9</v>
      </c>
      <c r="X75">
        <v>104.3</v>
      </c>
      <c r="Y75">
        <v>117.4</v>
      </c>
      <c r="Z75">
        <v>146.1</v>
      </c>
      <c r="AA75">
        <v>84.1</v>
      </c>
      <c r="AB75">
        <v>81.031999999999996</v>
      </c>
      <c r="AC75">
        <v>62.3</v>
      </c>
      <c r="AD75">
        <v>67.8</v>
      </c>
      <c r="AE75">
        <v>174.62799999999999</v>
      </c>
      <c r="AF75">
        <v>145.19999999999999</v>
      </c>
      <c r="AG75">
        <v>68.599999999999994</v>
      </c>
      <c r="AH75">
        <v>132.928</v>
      </c>
      <c r="AI75">
        <v>208</v>
      </c>
      <c r="AJ75">
        <v>233.4</v>
      </c>
      <c r="AK75">
        <v>193.9</v>
      </c>
      <c r="AL75">
        <v>86.623999999999995</v>
      </c>
      <c r="AM75">
        <v>353.5</v>
      </c>
      <c r="AN75">
        <v>471.1</v>
      </c>
      <c r="AO75">
        <v>423.70000000000005</v>
      </c>
      <c r="AP75">
        <v>148</v>
      </c>
      <c r="AQ75">
        <v>70</v>
      </c>
      <c r="AR75">
        <v>51.351999999999997</v>
      </c>
      <c r="AS75">
        <v>148.4</v>
      </c>
      <c r="AT75">
        <v>81</v>
      </c>
      <c r="AU75">
        <v>0</v>
      </c>
      <c r="AV75">
        <v>246.7</v>
      </c>
      <c r="AW75">
        <v>220.52799999999999</v>
      </c>
      <c r="AX75">
        <v>236.3</v>
      </c>
      <c r="AY75">
        <v>230.9</v>
      </c>
      <c r="AZ75">
        <v>69.7</v>
      </c>
      <c r="BA75">
        <v>253.08799999999999</v>
      </c>
      <c r="BB75">
        <v>60.6</v>
      </c>
      <c r="BC75">
        <v>422.5</v>
      </c>
      <c r="BD75">
        <v>391.18400000000003</v>
      </c>
      <c r="BE75">
        <v>61</v>
      </c>
      <c r="BF75">
        <v>227.2</v>
      </c>
      <c r="BG75">
        <v>68.900000000000006</v>
      </c>
      <c r="BH75">
        <v>351.9</v>
      </c>
      <c r="BI75">
        <v>101.6</v>
      </c>
      <c r="BJ75">
        <v>214.3</v>
      </c>
      <c r="BK75">
        <v>90.5</v>
      </c>
      <c r="BL75">
        <v>63.5</v>
      </c>
      <c r="BM75">
        <v>124.2</v>
      </c>
    </row>
    <row r="76" spans="1:65" x14ac:dyDescent="0.35">
      <c r="A76" s="12">
        <v>44999</v>
      </c>
      <c r="B76">
        <v>195.1</v>
      </c>
      <c r="C76">
        <v>161.4</v>
      </c>
      <c r="D76">
        <v>93.9</v>
      </c>
      <c r="E76">
        <v>92.3</v>
      </c>
      <c r="F76">
        <v>204.6</v>
      </c>
      <c r="G76">
        <v>207.5</v>
      </c>
      <c r="H76">
        <v>192.8</v>
      </c>
      <c r="I76">
        <v>98.4</v>
      </c>
      <c r="J76">
        <v>98.7</v>
      </c>
      <c r="K76">
        <v>98.7</v>
      </c>
      <c r="L76">
        <v>194.8</v>
      </c>
      <c r="M76">
        <v>50.1</v>
      </c>
      <c r="N76">
        <v>49.6</v>
      </c>
      <c r="O76">
        <v>49.5</v>
      </c>
      <c r="P76">
        <v>93.1</v>
      </c>
      <c r="Q76">
        <v>91.3</v>
      </c>
      <c r="R76">
        <v>134.65600000000001</v>
      </c>
      <c r="S76">
        <v>130.75200000000001</v>
      </c>
      <c r="T76">
        <v>112.9</v>
      </c>
      <c r="U76">
        <v>129.6</v>
      </c>
      <c r="V76">
        <v>135.4</v>
      </c>
      <c r="W76">
        <v>101.4</v>
      </c>
      <c r="X76">
        <v>102</v>
      </c>
      <c r="Y76">
        <v>114.7</v>
      </c>
      <c r="Z76">
        <v>142.19999999999999</v>
      </c>
      <c r="AA76">
        <v>82.6</v>
      </c>
      <c r="AB76">
        <v>77.376000000000005</v>
      </c>
      <c r="AC76">
        <v>60.7</v>
      </c>
      <c r="AD76">
        <v>67.12</v>
      </c>
      <c r="AE76">
        <v>167.566</v>
      </c>
      <c r="AF76">
        <v>141.4</v>
      </c>
      <c r="AG76">
        <v>66.400000000000006</v>
      </c>
      <c r="AH76">
        <v>129.184</v>
      </c>
      <c r="AI76">
        <v>208.5</v>
      </c>
      <c r="AJ76">
        <v>226.3</v>
      </c>
      <c r="AK76">
        <v>193</v>
      </c>
      <c r="AL76">
        <v>84.52</v>
      </c>
      <c r="AM76">
        <v>339.9</v>
      </c>
      <c r="AN76">
        <v>470.5</v>
      </c>
      <c r="AO76">
        <v>413.9</v>
      </c>
      <c r="AP76">
        <v>143.19999999999999</v>
      </c>
      <c r="AQ76">
        <v>67.900000000000006</v>
      </c>
      <c r="AR76">
        <v>44</v>
      </c>
      <c r="AS76">
        <v>187.7</v>
      </c>
      <c r="AT76">
        <v>77</v>
      </c>
      <c r="AU76">
        <v>0</v>
      </c>
      <c r="AV76">
        <v>245.7</v>
      </c>
      <c r="AW76">
        <v>218.49600000000001</v>
      </c>
      <c r="AX76">
        <v>232.6</v>
      </c>
      <c r="AY76">
        <v>225.1</v>
      </c>
      <c r="AZ76">
        <v>68</v>
      </c>
      <c r="BA76">
        <v>248.57599999999999</v>
      </c>
      <c r="BB76">
        <v>61.1</v>
      </c>
      <c r="BC76">
        <v>417.4</v>
      </c>
      <c r="BD76">
        <v>382.89600000000002</v>
      </c>
      <c r="BE76">
        <v>61.8</v>
      </c>
      <c r="BF76">
        <v>227.8</v>
      </c>
      <c r="BG76">
        <v>67.400000000000006</v>
      </c>
      <c r="BH76">
        <v>312.39999999999998</v>
      </c>
      <c r="BI76">
        <v>90.4</v>
      </c>
      <c r="BJ76">
        <v>190.3</v>
      </c>
      <c r="BK76">
        <v>81.3</v>
      </c>
      <c r="BL76">
        <v>56.5</v>
      </c>
      <c r="BM76">
        <v>109</v>
      </c>
    </row>
    <row r="77" spans="1:65" x14ac:dyDescent="0.35">
      <c r="A77" s="12">
        <v>45000</v>
      </c>
      <c r="B77">
        <v>176.9</v>
      </c>
      <c r="C77">
        <v>145.6</v>
      </c>
      <c r="D77">
        <v>84.5</v>
      </c>
      <c r="E77">
        <v>83.1</v>
      </c>
      <c r="F77">
        <v>183.9</v>
      </c>
      <c r="G77">
        <v>186.2</v>
      </c>
      <c r="H77">
        <v>174</v>
      </c>
      <c r="I77">
        <v>89</v>
      </c>
      <c r="J77">
        <v>89.3</v>
      </c>
      <c r="K77">
        <v>89.3</v>
      </c>
      <c r="L77">
        <v>175.7</v>
      </c>
      <c r="M77">
        <v>45.2</v>
      </c>
      <c r="N77">
        <v>44.8</v>
      </c>
      <c r="O77">
        <v>44.6</v>
      </c>
      <c r="P77">
        <v>84.4</v>
      </c>
      <c r="Q77">
        <v>83</v>
      </c>
      <c r="R77">
        <v>121.28</v>
      </c>
      <c r="S77">
        <v>122.032</v>
      </c>
      <c r="T77">
        <v>107.2</v>
      </c>
      <c r="U77">
        <v>117.6</v>
      </c>
      <c r="V77">
        <v>124.2</v>
      </c>
      <c r="W77">
        <v>71.599999999999994</v>
      </c>
      <c r="X77">
        <v>94.3</v>
      </c>
      <c r="Y77">
        <v>104.9</v>
      </c>
      <c r="Z77">
        <v>127.9</v>
      </c>
      <c r="AA77">
        <v>74.2</v>
      </c>
      <c r="AB77">
        <v>73.040000000000006</v>
      </c>
      <c r="AC77">
        <v>54.6</v>
      </c>
      <c r="AD77">
        <v>62.271999999999998</v>
      </c>
      <c r="AE77">
        <v>150.73000000000002</v>
      </c>
      <c r="AF77">
        <v>127.8</v>
      </c>
      <c r="AG77">
        <v>59.9</v>
      </c>
      <c r="AH77">
        <v>118.352</v>
      </c>
      <c r="AI77">
        <v>189.4</v>
      </c>
      <c r="AJ77">
        <v>205.1</v>
      </c>
      <c r="AK77">
        <v>175.1</v>
      </c>
      <c r="AL77">
        <v>76.040000000000006</v>
      </c>
      <c r="AM77">
        <v>304.8</v>
      </c>
      <c r="AN77">
        <v>426.4</v>
      </c>
      <c r="AO77">
        <v>372.5</v>
      </c>
      <c r="AP77">
        <v>129.19999999999999</v>
      </c>
      <c r="AQ77">
        <v>60.9</v>
      </c>
      <c r="AR77">
        <v>42.199999999999498</v>
      </c>
      <c r="AS77">
        <v>207.9</v>
      </c>
      <c r="AT77">
        <v>69.400000000000006</v>
      </c>
      <c r="AU77">
        <v>0</v>
      </c>
      <c r="AV77">
        <v>217.7</v>
      </c>
      <c r="AW77">
        <v>196.03200000000001</v>
      </c>
      <c r="AX77">
        <v>209.5</v>
      </c>
      <c r="AY77">
        <v>203.5</v>
      </c>
      <c r="AZ77">
        <v>61</v>
      </c>
      <c r="BA77">
        <v>221.696</v>
      </c>
      <c r="BB77">
        <v>53.9</v>
      </c>
      <c r="BC77">
        <v>379</v>
      </c>
      <c r="BD77">
        <v>347.12</v>
      </c>
      <c r="BE77">
        <v>55.1</v>
      </c>
      <c r="BF77">
        <v>202.8</v>
      </c>
      <c r="BG77">
        <v>59.6</v>
      </c>
      <c r="BH77">
        <v>290.2</v>
      </c>
      <c r="BI77">
        <v>85.2</v>
      </c>
      <c r="BJ77">
        <v>177.9</v>
      </c>
      <c r="BK77">
        <v>76.599999999999994</v>
      </c>
      <c r="BL77">
        <v>53.3</v>
      </c>
      <c r="BM77">
        <v>100.4</v>
      </c>
    </row>
    <row r="78" spans="1:65" x14ac:dyDescent="0.35">
      <c r="A78" s="12">
        <v>45001</v>
      </c>
      <c r="B78">
        <v>166.6</v>
      </c>
      <c r="C78">
        <v>136.19999999999999</v>
      </c>
      <c r="D78">
        <v>78.400000000000006</v>
      </c>
      <c r="E78">
        <v>77.2</v>
      </c>
      <c r="F78">
        <v>172.6</v>
      </c>
      <c r="G78">
        <v>175.5</v>
      </c>
      <c r="H78">
        <v>163.19999999999999</v>
      </c>
      <c r="I78">
        <v>82</v>
      </c>
      <c r="J78">
        <v>83.3</v>
      </c>
      <c r="K78">
        <v>83.3</v>
      </c>
      <c r="L78">
        <v>161.19999999999999</v>
      </c>
      <c r="M78">
        <v>42.1</v>
      </c>
      <c r="N78">
        <v>41.9</v>
      </c>
      <c r="O78">
        <v>41.6</v>
      </c>
      <c r="P78">
        <v>78.7</v>
      </c>
      <c r="Q78">
        <v>77.099999999999994</v>
      </c>
      <c r="R78">
        <v>114.544</v>
      </c>
      <c r="S78">
        <v>112.232</v>
      </c>
      <c r="T78">
        <v>99.5</v>
      </c>
      <c r="U78">
        <v>110.6</v>
      </c>
      <c r="V78">
        <v>115.8</v>
      </c>
      <c r="W78">
        <v>99.6</v>
      </c>
      <c r="X78">
        <v>87.3</v>
      </c>
      <c r="Y78">
        <v>98.2</v>
      </c>
      <c r="Z78">
        <v>119.1</v>
      </c>
      <c r="AA78">
        <v>70.400000000000006</v>
      </c>
      <c r="AB78">
        <v>66.647999999999996</v>
      </c>
      <c r="AC78">
        <v>50.7</v>
      </c>
      <c r="AD78">
        <v>59.552</v>
      </c>
      <c r="AE78">
        <v>140.04599999999999</v>
      </c>
      <c r="AF78">
        <v>118.3</v>
      </c>
      <c r="AG78">
        <v>55.2</v>
      </c>
      <c r="AH78">
        <v>111.92</v>
      </c>
      <c r="AI78">
        <v>182.9</v>
      </c>
      <c r="AJ78">
        <v>191.8</v>
      </c>
      <c r="AK78">
        <v>167.1</v>
      </c>
      <c r="AL78">
        <v>71.352000000000004</v>
      </c>
      <c r="AM78">
        <v>283.3</v>
      </c>
      <c r="AN78">
        <v>394.5</v>
      </c>
      <c r="AO78">
        <v>342.6</v>
      </c>
      <c r="AP78">
        <v>119.1</v>
      </c>
      <c r="AQ78">
        <v>56.4</v>
      </c>
      <c r="AR78">
        <v>39.671999999999997</v>
      </c>
      <c r="AS78">
        <v>193.7</v>
      </c>
      <c r="AT78">
        <v>63.6</v>
      </c>
      <c r="AU78">
        <v>0</v>
      </c>
      <c r="AV78">
        <v>203.1</v>
      </c>
      <c r="AW78">
        <v>184.94399999999999</v>
      </c>
      <c r="AX78">
        <v>194.2</v>
      </c>
      <c r="AY78">
        <v>191.4</v>
      </c>
      <c r="AZ78">
        <v>54</v>
      </c>
      <c r="BA78">
        <v>208.32</v>
      </c>
      <c r="BB78">
        <v>49.3</v>
      </c>
      <c r="BC78">
        <v>351.8</v>
      </c>
      <c r="BD78">
        <v>320.65600000000001</v>
      </c>
      <c r="BE78">
        <v>50.8</v>
      </c>
      <c r="BF78">
        <v>185.9</v>
      </c>
      <c r="BG78">
        <v>53.8</v>
      </c>
      <c r="BH78">
        <v>272.8</v>
      </c>
      <c r="BI78">
        <v>80.8</v>
      </c>
      <c r="BJ78">
        <v>167.2</v>
      </c>
      <c r="BK78">
        <v>73.400000000000006</v>
      </c>
      <c r="BL78">
        <v>36.6</v>
      </c>
      <c r="BM78">
        <v>71.2</v>
      </c>
    </row>
    <row r="79" spans="1:65" x14ac:dyDescent="0.35">
      <c r="A79" s="12">
        <v>45002</v>
      </c>
      <c r="B79">
        <v>206.3</v>
      </c>
      <c r="C79">
        <v>168.7</v>
      </c>
      <c r="D79">
        <v>96.7</v>
      </c>
      <c r="E79">
        <v>98.1</v>
      </c>
      <c r="F79">
        <v>198.2</v>
      </c>
      <c r="G79">
        <v>200.2</v>
      </c>
      <c r="H79">
        <v>198.3</v>
      </c>
      <c r="I79">
        <v>98</v>
      </c>
      <c r="J79">
        <v>97.6</v>
      </c>
      <c r="K79">
        <v>97.6</v>
      </c>
      <c r="L79">
        <v>193.6</v>
      </c>
      <c r="M79">
        <v>50.1</v>
      </c>
      <c r="N79">
        <v>50.2</v>
      </c>
      <c r="O79">
        <v>50.3</v>
      </c>
      <c r="P79">
        <v>95</v>
      </c>
      <c r="Q79">
        <v>92.3</v>
      </c>
      <c r="R79">
        <v>138.464</v>
      </c>
      <c r="S79">
        <v>129.43199999999999</v>
      </c>
      <c r="T79">
        <v>117.2</v>
      </c>
      <c r="U79">
        <v>132.30000000000001</v>
      </c>
      <c r="V79">
        <v>137.4</v>
      </c>
      <c r="W79">
        <v>122.4</v>
      </c>
      <c r="X79">
        <v>105</v>
      </c>
      <c r="Y79">
        <v>114.8</v>
      </c>
      <c r="Z79">
        <v>142.5</v>
      </c>
      <c r="AA79">
        <v>86.9</v>
      </c>
      <c r="AB79">
        <v>75.8</v>
      </c>
      <c r="AC79">
        <v>61.6</v>
      </c>
      <c r="AD79">
        <v>70.144000000000005</v>
      </c>
      <c r="AE79">
        <v>163.79000000000002</v>
      </c>
      <c r="AF79">
        <v>138.69999999999999</v>
      </c>
      <c r="AG79">
        <v>67.5</v>
      </c>
      <c r="AH79">
        <v>130.75200000000001</v>
      </c>
      <c r="AI79">
        <v>136.80000000000001</v>
      </c>
      <c r="AJ79">
        <v>234.5</v>
      </c>
      <c r="AK79">
        <v>201.6</v>
      </c>
      <c r="AL79">
        <v>89.536000000000001</v>
      </c>
      <c r="AM79">
        <v>320.3</v>
      </c>
      <c r="AN79">
        <v>385.7</v>
      </c>
      <c r="AO79">
        <v>424.6</v>
      </c>
      <c r="AP79">
        <v>137.9</v>
      </c>
      <c r="AQ79">
        <v>65.099999999999994</v>
      </c>
      <c r="AR79">
        <v>32</v>
      </c>
      <c r="AS79">
        <v>244.8</v>
      </c>
      <c r="AT79">
        <v>79.599999999999994</v>
      </c>
      <c r="AU79">
        <v>0</v>
      </c>
      <c r="AV79">
        <v>234.1</v>
      </c>
      <c r="AW79">
        <v>224.75200000000001</v>
      </c>
      <c r="AX79">
        <v>218.3</v>
      </c>
      <c r="AY79">
        <v>227.1</v>
      </c>
      <c r="AZ79">
        <v>74.5</v>
      </c>
      <c r="BA79">
        <v>239.584</v>
      </c>
      <c r="BB79">
        <v>67.2</v>
      </c>
      <c r="BC79">
        <v>430.5</v>
      </c>
      <c r="BD79">
        <v>398.20800000000003</v>
      </c>
      <c r="BE79">
        <v>61.2</v>
      </c>
      <c r="BF79">
        <v>209.6</v>
      </c>
      <c r="BG79">
        <v>68</v>
      </c>
      <c r="BH79">
        <v>277.60000000000002</v>
      </c>
      <c r="BI79">
        <v>82.7</v>
      </c>
      <c r="BJ79">
        <v>175.1</v>
      </c>
      <c r="BK79">
        <v>75.400000000000006</v>
      </c>
      <c r="BL79">
        <v>36.4</v>
      </c>
      <c r="BM79">
        <v>69.3</v>
      </c>
    </row>
    <row r="80" spans="1:65" x14ac:dyDescent="0.35">
      <c r="A80" s="12">
        <v>45003</v>
      </c>
      <c r="B80">
        <v>153.30000000000001</v>
      </c>
      <c r="C80">
        <v>121.7</v>
      </c>
      <c r="D80">
        <v>69.3</v>
      </c>
      <c r="E80">
        <v>70</v>
      </c>
      <c r="F80">
        <v>124.7</v>
      </c>
      <c r="G80">
        <v>141.1</v>
      </c>
      <c r="H80">
        <v>139.5</v>
      </c>
      <c r="I80">
        <v>69</v>
      </c>
      <c r="J80">
        <v>69.5</v>
      </c>
      <c r="K80">
        <v>69.5</v>
      </c>
      <c r="L80">
        <v>182</v>
      </c>
      <c r="M80">
        <v>36.6</v>
      </c>
      <c r="N80">
        <v>36.5</v>
      </c>
      <c r="O80">
        <v>36</v>
      </c>
      <c r="P80">
        <v>67.7</v>
      </c>
      <c r="Q80">
        <v>65.099999999999994</v>
      </c>
      <c r="R80">
        <v>98.272000000000006</v>
      </c>
      <c r="S80">
        <v>96.591999999999999</v>
      </c>
      <c r="T80">
        <v>86</v>
      </c>
      <c r="U80">
        <v>95.3</v>
      </c>
      <c r="V80">
        <v>101</v>
      </c>
      <c r="W80">
        <v>86.7</v>
      </c>
      <c r="X80">
        <v>75.099999999999994</v>
      </c>
      <c r="Y80">
        <v>84.4</v>
      </c>
      <c r="Z80">
        <v>102.3</v>
      </c>
      <c r="AA80">
        <v>61.9</v>
      </c>
      <c r="AB80">
        <v>57.863999999999997</v>
      </c>
      <c r="AC80">
        <v>44.1</v>
      </c>
      <c r="AD80">
        <v>51.631999999999998</v>
      </c>
      <c r="AE80">
        <v>119.884</v>
      </c>
      <c r="AF80">
        <v>99.8</v>
      </c>
      <c r="AG80">
        <v>51.6</v>
      </c>
      <c r="AH80">
        <v>96</v>
      </c>
      <c r="AI80">
        <v>162.1</v>
      </c>
      <c r="AJ80">
        <v>170.1</v>
      </c>
      <c r="AK80">
        <v>145</v>
      </c>
      <c r="AL80">
        <v>64.552000000000007</v>
      </c>
      <c r="AM80">
        <v>257.10000000000002</v>
      </c>
      <c r="AN80">
        <v>390.8</v>
      </c>
      <c r="AO80">
        <v>0</v>
      </c>
      <c r="AP80">
        <v>100.6</v>
      </c>
      <c r="AQ80">
        <v>47.3</v>
      </c>
      <c r="AR80">
        <v>49</v>
      </c>
      <c r="AS80">
        <v>179.5</v>
      </c>
      <c r="AT80">
        <v>56.3</v>
      </c>
      <c r="AU80">
        <v>165</v>
      </c>
      <c r="AV80">
        <v>159.6</v>
      </c>
      <c r="AW80">
        <v>158.68799999999999</v>
      </c>
      <c r="AX80">
        <v>157.4</v>
      </c>
      <c r="AY80">
        <v>163.5</v>
      </c>
      <c r="AZ80">
        <v>59</v>
      </c>
      <c r="BA80">
        <v>172.89599999999999</v>
      </c>
      <c r="BB80">
        <v>46.2</v>
      </c>
      <c r="BC80">
        <v>345.7</v>
      </c>
      <c r="BD80">
        <v>319</v>
      </c>
      <c r="BE80">
        <v>49.1</v>
      </c>
      <c r="BF80">
        <v>169.1</v>
      </c>
      <c r="BG80">
        <v>54.7</v>
      </c>
      <c r="BH80">
        <v>247</v>
      </c>
      <c r="BI80">
        <v>73.2</v>
      </c>
      <c r="BJ80">
        <v>155.69999999999999</v>
      </c>
      <c r="BK80">
        <v>65.900000000000006</v>
      </c>
      <c r="BL80">
        <v>49.5</v>
      </c>
      <c r="BM80">
        <v>98.7</v>
      </c>
    </row>
    <row r="81" spans="1:65" x14ac:dyDescent="0.35">
      <c r="A81" s="12">
        <v>45004</v>
      </c>
      <c r="B81">
        <v>226.6</v>
      </c>
      <c r="C81">
        <v>184.3</v>
      </c>
      <c r="D81">
        <v>101</v>
      </c>
      <c r="E81">
        <v>99.8</v>
      </c>
      <c r="F81">
        <v>216.2</v>
      </c>
      <c r="G81">
        <v>204.1</v>
      </c>
      <c r="H81">
        <v>194.3</v>
      </c>
      <c r="I81">
        <v>98</v>
      </c>
      <c r="J81">
        <v>99.6</v>
      </c>
      <c r="K81">
        <v>99.6</v>
      </c>
      <c r="L81">
        <v>135</v>
      </c>
      <c r="M81">
        <v>52.4</v>
      </c>
      <c r="N81">
        <v>52.2</v>
      </c>
      <c r="O81">
        <v>52.3</v>
      </c>
      <c r="P81">
        <v>98.2</v>
      </c>
      <c r="Q81">
        <v>95</v>
      </c>
      <c r="R81">
        <v>146.28800000000001</v>
      </c>
      <c r="S81">
        <v>142.08799999999999</v>
      </c>
      <c r="T81">
        <v>127.4</v>
      </c>
      <c r="U81">
        <v>139.69999999999999</v>
      </c>
      <c r="V81">
        <v>144.30000000000001</v>
      </c>
      <c r="W81">
        <v>128</v>
      </c>
      <c r="X81">
        <v>111.2</v>
      </c>
      <c r="Y81">
        <v>119.3</v>
      </c>
      <c r="Z81">
        <v>150.19999999999999</v>
      </c>
      <c r="AA81">
        <v>90.8</v>
      </c>
      <c r="AB81">
        <v>83.647999999999996</v>
      </c>
      <c r="AC81">
        <v>67.099999999999994</v>
      </c>
      <c r="AD81">
        <v>18.672000000000001</v>
      </c>
      <c r="AE81">
        <v>37.582000000000001</v>
      </c>
      <c r="AF81">
        <v>30.4</v>
      </c>
      <c r="AG81">
        <v>74.2</v>
      </c>
      <c r="AH81">
        <v>136</v>
      </c>
      <c r="AI81">
        <v>233.7</v>
      </c>
      <c r="AJ81">
        <v>244.8</v>
      </c>
      <c r="AK81">
        <v>48.2</v>
      </c>
      <c r="AL81">
        <v>90.88</v>
      </c>
      <c r="AM81">
        <v>366.2</v>
      </c>
      <c r="AN81">
        <v>531.1</v>
      </c>
      <c r="AO81">
        <v>442</v>
      </c>
      <c r="AP81">
        <v>28.5</v>
      </c>
      <c r="AQ81">
        <v>14.9</v>
      </c>
      <c r="AR81">
        <v>51</v>
      </c>
      <c r="AS81">
        <v>224.8</v>
      </c>
      <c r="AT81">
        <v>81.900000000000006</v>
      </c>
      <c r="AU81">
        <v>303</v>
      </c>
      <c r="AV81">
        <v>239.3</v>
      </c>
      <c r="AW81">
        <v>216.57599999999999</v>
      </c>
      <c r="AX81">
        <v>224.2</v>
      </c>
      <c r="AY81">
        <v>234.6</v>
      </c>
      <c r="AZ81">
        <v>80.7</v>
      </c>
      <c r="BA81">
        <v>206.52799999999999</v>
      </c>
      <c r="BB81">
        <v>70.8</v>
      </c>
      <c r="BC81">
        <v>471.5</v>
      </c>
      <c r="BD81">
        <v>434</v>
      </c>
      <c r="BE81">
        <v>65.7</v>
      </c>
      <c r="BF81">
        <v>225.3</v>
      </c>
      <c r="BG81">
        <v>73</v>
      </c>
      <c r="BH81">
        <v>326.8</v>
      </c>
      <c r="BI81">
        <v>95.3</v>
      </c>
      <c r="BJ81">
        <v>201.8</v>
      </c>
      <c r="BK81">
        <v>85.9</v>
      </c>
      <c r="BL81">
        <v>61.3</v>
      </c>
      <c r="BM81">
        <v>123.4</v>
      </c>
    </row>
    <row r="82" spans="1:65" x14ac:dyDescent="0.35">
      <c r="A82" s="12">
        <v>45005</v>
      </c>
      <c r="B82">
        <v>220.9</v>
      </c>
      <c r="C82">
        <v>183.3</v>
      </c>
      <c r="D82">
        <v>106.5</v>
      </c>
      <c r="E82">
        <v>105</v>
      </c>
      <c r="F82">
        <v>211.6</v>
      </c>
      <c r="G82">
        <v>212.7</v>
      </c>
      <c r="H82">
        <v>208</v>
      </c>
      <c r="I82">
        <v>104.4</v>
      </c>
      <c r="J82">
        <v>104.4</v>
      </c>
      <c r="K82">
        <v>104.4</v>
      </c>
      <c r="L82">
        <v>207.5</v>
      </c>
      <c r="M82">
        <v>54</v>
      </c>
      <c r="N82">
        <v>53.7</v>
      </c>
      <c r="O82">
        <v>54.2</v>
      </c>
      <c r="P82">
        <v>101.4</v>
      </c>
      <c r="Q82">
        <v>97.8</v>
      </c>
      <c r="R82">
        <v>140.33600000000001</v>
      </c>
      <c r="S82">
        <v>145.376</v>
      </c>
      <c r="T82">
        <v>127.7</v>
      </c>
      <c r="U82">
        <v>135.9</v>
      </c>
      <c r="V82">
        <v>144.4</v>
      </c>
      <c r="W82">
        <v>121</v>
      </c>
      <c r="X82">
        <v>114.4</v>
      </c>
      <c r="Y82">
        <v>120.1</v>
      </c>
      <c r="Z82">
        <v>156.30000000000001</v>
      </c>
      <c r="AA82">
        <v>86.1</v>
      </c>
      <c r="AB82">
        <v>84.408000000000001</v>
      </c>
      <c r="AC82">
        <v>66.900000000000006</v>
      </c>
      <c r="AD82">
        <v>71.376000000000005</v>
      </c>
      <c r="AE82">
        <v>169.364</v>
      </c>
      <c r="AF82">
        <v>134.9</v>
      </c>
      <c r="AG82">
        <v>72.7</v>
      </c>
      <c r="AH82">
        <v>141</v>
      </c>
      <c r="AI82">
        <v>241.4</v>
      </c>
      <c r="AJ82">
        <v>258</v>
      </c>
      <c r="AK82">
        <v>178.7</v>
      </c>
      <c r="AL82">
        <v>92.992000000000004</v>
      </c>
      <c r="AM82">
        <v>374.5</v>
      </c>
      <c r="AN82">
        <v>517.79999999999995</v>
      </c>
      <c r="AO82">
        <v>457.6</v>
      </c>
      <c r="AP82">
        <v>144</v>
      </c>
      <c r="AQ82">
        <v>69</v>
      </c>
      <c r="AR82">
        <v>55.868000000000002</v>
      </c>
      <c r="AS82">
        <v>237.7</v>
      </c>
      <c r="AT82">
        <v>84.1</v>
      </c>
      <c r="AU82">
        <v>313</v>
      </c>
      <c r="AV82">
        <v>238.6</v>
      </c>
      <c r="AW82">
        <v>224.36799999999999</v>
      </c>
      <c r="AX82">
        <v>235.1</v>
      </c>
      <c r="AY82">
        <v>239.3</v>
      </c>
      <c r="AZ82">
        <v>89.5</v>
      </c>
      <c r="BA82">
        <v>199.00800000000001</v>
      </c>
      <c r="BB82">
        <v>76.599999999999994</v>
      </c>
      <c r="BC82">
        <v>462.5</v>
      </c>
      <c r="BD82">
        <v>425.44</v>
      </c>
      <c r="BE82">
        <v>65.599999999999994</v>
      </c>
      <c r="BF82">
        <v>222.5</v>
      </c>
      <c r="BG82">
        <v>73.3</v>
      </c>
      <c r="BH82">
        <v>386.9</v>
      </c>
      <c r="BI82">
        <v>112.1</v>
      </c>
      <c r="BJ82">
        <v>238.3</v>
      </c>
      <c r="BK82">
        <v>101.2</v>
      </c>
      <c r="BL82">
        <v>70.099999999999994</v>
      </c>
      <c r="BM82">
        <v>142.6</v>
      </c>
    </row>
    <row r="83" spans="1:65" x14ac:dyDescent="0.35">
      <c r="A83" s="12">
        <v>45006</v>
      </c>
      <c r="B83">
        <v>238</v>
      </c>
      <c r="C83">
        <v>195.8</v>
      </c>
      <c r="D83">
        <v>114.5</v>
      </c>
      <c r="E83">
        <v>113</v>
      </c>
      <c r="F83">
        <v>226.7</v>
      </c>
      <c r="G83">
        <v>229</v>
      </c>
      <c r="H83">
        <v>225.8</v>
      </c>
      <c r="I83">
        <v>112.3</v>
      </c>
      <c r="J83">
        <v>111.2</v>
      </c>
      <c r="K83">
        <v>111.2</v>
      </c>
      <c r="L83">
        <v>223.1</v>
      </c>
      <c r="M83">
        <v>58.1</v>
      </c>
      <c r="N83">
        <v>57.9</v>
      </c>
      <c r="O83">
        <v>58.3</v>
      </c>
      <c r="P83">
        <v>109.6</v>
      </c>
      <c r="Q83">
        <v>105.5</v>
      </c>
      <c r="R83">
        <v>149.98400000000001</v>
      </c>
      <c r="S83">
        <v>151.12799999999999</v>
      </c>
      <c r="T83">
        <v>131.69999999999999</v>
      </c>
      <c r="U83">
        <v>144.19999999999999</v>
      </c>
      <c r="V83">
        <v>143</v>
      </c>
      <c r="W83">
        <v>132.6</v>
      </c>
      <c r="X83">
        <v>123.3</v>
      </c>
      <c r="Y83">
        <v>128.4</v>
      </c>
      <c r="Z83">
        <v>167.8</v>
      </c>
      <c r="AA83">
        <v>92.4</v>
      </c>
      <c r="AB83">
        <v>88.68</v>
      </c>
      <c r="AC83">
        <v>72.3</v>
      </c>
      <c r="AD83">
        <v>77.224000000000004</v>
      </c>
      <c r="AE83">
        <v>184.63800000000001</v>
      </c>
      <c r="AF83">
        <v>147.19999999999999</v>
      </c>
      <c r="AG83">
        <v>78.7</v>
      </c>
      <c r="AH83">
        <v>151.792</v>
      </c>
      <c r="AI83">
        <v>260.60000000000002</v>
      </c>
      <c r="AJ83">
        <v>283.7</v>
      </c>
      <c r="AK83">
        <v>196.7</v>
      </c>
      <c r="AL83">
        <v>100.88800000000001</v>
      </c>
      <c r="AM83">
        <v>414.7</v>
      </c>
      <c r="AN83">
        <v>552.70000000000005</v>
      </c>
      <c r="AO83">
        <v>480.5</v>
      </c>
      <c r="AP83">
        <v>158.4</v>
      </c>
      <c r="AQ83">
        <v>73.400000000000006</v>
      </c>
      <c r="AR83">
        <v>49.747999999999998</v>
      </c>
      <c r="AS83">
        <v>285.3</v>
      </c>
      <c r="AT83">
        <v>89.8</v>
      </c>
      <c r="AU83">
        <v>337</v>
      </c>
      <c r="AV83">
        <v>161.5</v>
      </c>
      <c r="AW83">
        <v>125.63200000000001</v>
      </c>
      <c r="AX83">
        <v>162</v>
      </c>
      <c r="AY83">
        <v>257.7</v>
      </c>
      <c r="AZ83">
        <v>85.6</v>
      </c>
      <c r="BA83">
        <v>204.608</v>
      </c>
      <c r="BB83">
        <v>77.5</v>
      </c>
      <c r="BC83">
        <v>493.2</v>
      </c>
      <c r="BD83">
        <v>453.34399999999999</v>
      </c>
      <c r="BE83">
        <v>70.5</v>
      </c>
      <c r="BF83">
        <v>236.9</v>
      </c>
      <c r="BG83">
        <v>77.8</v>
      </c>
      <c r="BH83">
        <v>373.9</v>
      </c>
      <c r="BI83">
        <v>108</v>
      </c>
      <c r="BJ83">
        <v>231.2</v>
      </c>
      <c r="BK83">
        <v>98.4</v>
      </c>
      <c r="BL83">
        <v>79.8</v>
      </c>
      <c r="BM83">
        <v>160.30000000000001</v>
      </c>
    </row>
    <row r="84" spans="1:65" x14ac:dyDescent="0.35">
      <c r="A84" s="12">
        <v>45007</v>
      </c>
      <c r="B84">
        <v>232.3</v>
      </c>
      <c r="C84">
        <v>191.5</v>
      </c>
      <c r="D84">
        <v>93.6</v>
      </c>
      <c r="E84">
        <v>92.2</v>
      </c>
      <c r="F84">
        <v>188.2</v>
      </c>
      <c r="G84">
        <v>189</v>
      </c>
      <c r="H84">
        <v>185.5</v>
      </c>
      <c r="I84">
        <v>92.5</v>
      </c>
      <c r="J84">
        <v>91.8</v>
      </c>
      <c r="K84">
        <v>91.8</v>
      </c>
      <c r="L84">
        <v>225.7</v>
      </c>
      <c r="M84">
        <v>47.4</v>
      </c>
      <c r="N84">
        <v>47.6</v>
      </c>
      <c r="O84">
        <v>47.4</v>
      </c>
      <c r="P84">
        <v>89.5</v>
      </c>
      <c r="Q84">
        <v>86.4</v>
      </c>
      <c r="R84">
        <v>149.024</v>
      </c>
      <c r="S84">
        <v>140.17599999999999</v>
      </c>
      <c r="T84">
        <v>126.5</v>
      </c>
      <c r="U84">
        <v>141.6</v>
      </c>
      <c r="V84">
        <v>127.9</v>
      </c>
      <c r="W84">
        <v>131.69999999999999</v>
      </c>
      <c r="X84">
        <v>105.1</v>
      </c>
      <c r="Y84">
        <v>108.5</v>
      </c>
      <c r="Z84">
        <v>138.80000000000001</v>
      </c>
      <c r="AA84">
        <v>94.4</v>
      </c>
      <c r="AB84">
        <v>82.311999999999998</v>
      </c>
      <c r="AC84">
        <v>69.8</v>
      </c>
      <c r="AD84">
        <v>79.016000000000005</v>
      </c>
      <c r="AE84">
        <v>180.886</v>
      </c>
      <c r="AF84">
        <v>154.9</v>
      </c>
      <c r="AG84">
        <v>74.900000000000006</v>
      </c>
      <c r="AH84">
        <v>123.584</v>
      </c>
      <c r="AI84">
        <v>212.2</v>
      </c>
      <c r="AJ84">
        <v>222.2</v>
      </c>
      <c r="AK84">
        <v>212.1</v>
      </c>
      <c r="AL84">
        <v>84.72</v>
      </c>
      <c r="AM84">
        <v>336.4</v>
      </c>
      <c r="AN84">
        <v>544.70000000000005</v>
      </c>
      <c r="AO84">
        <v>497.9</v>
      </c>
      <c r="AP84">
        <v>151.9</v>
      </c>
      <c r="AQ84">
        <v>70.900000000000006</v>
      </c>
      <c r="AR84">
        <v>49</v>
      </c>
      <c r="AS84">
        <v>230.8</v>
      </c>
      <c r="AT84">
        <v>72.400000000000006</v>
      </c>
      <c r="AU84">
        <v>288</v>
      </c>
      <c r="AV84">
        <v>210.4</v>
      </c>
      <c r="AW84">
        <v>187.29599999999999</v>
      </c>
      <c r="AX84">
        <v>206</v>
      </c>
      <c r="AY84">
        <v>215.6</v>
      </c>
      <c r="AZ84">
        <v>81.8</v>
      </c>
      <c r="BA84">
        <v>228.8</v>
      </c>
      <c r="BB84">
        <v>72</v>
      </c>
      <c r="BC84">
        <v>486.1</v>
      </c>
      <c r="BD84">
        <v>446.56</v>
      </c>
      <c r="BE84">
        <v>66.900000000000006</v>
      </c>
      <c r="BF84">
        <v>233.9</v>
      </c>
      <c r="BG84">
        <v>75.900000000000006</v>
      </c>
      <c r="BH84">
        <v>359.4</v>
      </c>
      <c r="BI84">
        <v>105.1</v>
      </c>
      <c r="BJ84">
        <v>208.2</v>
      </c>
      <c r="BK84">
        <v>95.4</v>
      </c>
      <c r="BL84">
        <v>87.9</v>
      </c>
      <c r="BM84">
        <v>176.5</v>
      </c>
    </row>
    <row r="85" spans="1:65" x14ac:dyDescent="0.35">
      <c r="A85" s="12">
        <v>45008</v>
      </c>
      <c r="B85">
        <v>207.7</v>
      </c>
      <c r="C85">
        <v>172.7</v>
      </c>
      <c r="D85">
        <v>47.2</v>
      </c>
      <c r="E85">
        <v>46.7</v>
      </c>
      <c r="F85">
        <v>93.3</v>
      </c>
      <c r="G85">
        <v>93.9</v>
      </c>
      <c r="H85">
        <v>92.7</v>
      </c>
      <c r="I85">
        <v>46.6</v>
      </c>
      <c r="J85">
        <v>46.9</v>
      </c>
      <c r="K85">
        <v>46.9</v>
      </c>
      <c r="L85">
        <v>163.5</v>
      </c>
      <c r="M85">
        <v>23.8</v>
      </c>
      <c r="N85">
        <v>23.8</v>
      </c>
      <c r="O85">
        <v>23.9</v>
      </c>
      <c r="P85">
        <v>44.2</v>
      </c>
      <c r="Q85">
        <v>41.9</v>
      </c>
      <c r="R85">
        <v>132.72</v>
      </c>
      <c r="S85">
        <v>124.776</v>
      </c>
      <c r="T85">
        <v>114.7</v>
      </c>
      <c r="U85">
        <v>125.6</v>
      </c>
      <c r="V85">
        <v>58.7</v>
      </c>
      <c r="W85">
        <v>116.1</v>
      </c>
      <c r="X85">
        <v>47.6</v>
      </c>
      <c r="Y85">
        <v>50.8</v>
      </c>
      <c r="Z85">
        <v>67.7</v>
      </c>
      <c r="AA85">
        <v>82.7</v>
      </c>
      <c r="AB85">
        <v>74.207999999999998</v>
      </c>
      <c r="AC85">
        <v>63</v>
      </c>
      <c r="AD85">
        <v>69.864000000000004</v>
      </c>
      <c r="AE85">
        <v>163.70599999999999</v>
      </c>
      <c r="AF85">
        <v>139.69999999999999</v>
      </c>
      <c r="AG85">
        <v>67.3</v>
      </c>
      <c r="AH85">
        <v>62.432000000000002</v>
      </c>
      <c r="AI85">
        <v>104.9</v>
      </c>
      <c r="AJ85">
        <v>108.7</v>
      </c>
      <c r="AK85">
        <v>185.5</v>
      </c>
      <c r="AL85">
        <v>40.840000000000003</v>
      </c>
      <c r="AM85">
        <v>170.4</v>
      </c>
      <c r="AN85">
        <v>489.4</v>
      </c>
      <c r="AO85">
        <v>413.6</v>
      </c>
      <c r="AP85">
        <v>135.6</v>
      </c>
      <c r="AQ85">
        <v>63.8</v>
      </c>
      <c r="AR85">
        <v>50.06</v>
      </c>
      <c r="AS85">
        <v>117.6</v>
      </c>
      <c r="AT85">
        <v>27</v>
      </c>
      <c r="AU85">
        <v>134</v>
      </c>
      <c r="AV85">
        <v>109.3</v>
      </c>
      <c r="AW85">
        <v>96</v>
      </c>
      <c r="AX85">
        <v>98</v>
      </c>
      <c r="AY85">
        <v>99</v>
      </c>
      <c r="AZ85">
        <v>81</v>
      </c>
      <c r="BA85">
        <v>232.32</v>
      </c>
      <c r="BB85">
        <v>74.400000000000006</v>
      </c>
      <c r="BC85">
        <v>437.2</v>
      </c>
      <c r="BD85">
        <v>400.54399999999998</v>
      </c>
      <c r="BE85">
        <v>59.8</v>
      </c>
      <c r="BF85">
        <v>210</v>
      </c>
      <c r="BG85">
        <v>68</v>
      </c>
      <c r="BH85">
        <v>361</v>
      </c>
      <c r="BI85">
        <v>105.3</v>
      </c>
      <c r="BJ85">
        <v>223.5</v>
      </c>
      <c r="BK85">
        <v>95.7</v>
      </c>
      <c r="BL85">
        <v>78.599999999999994</v>
      </c>
      <c r="BM85">
        <v>152.19999999999999</v>
      </c>
    </row>
    <row r="86" spans="1:65" x14ac:dyDescent="0.35">
      <c r="A86" s="12">
        <v>45009</v>
      </c>
      <c r="B86">
        <v>229.4</v>
      </c>
      <c r="C86">
        <v>188.1</v>
      </c>
      <c r="D86">
        <v>106.7</v>
      </c>
      <c r="E86">
        <v>105.6</v>
      </c>
      <c r="F86">
        <v>212.4</v>
      </c>
      <c r="G86">
        <v>213.4</v>
      </c>
      <c r="H86">
        <v>211.9</v>
      </c>
      <c r="I86">
        <v>105.3</v>
      </c>
      <c r="J86">
        <v>104.6</v>
      </c>
      <c r="K86">
        <v>104.6</v>
      </c>
      <c r="L86">
        <v>209.4</v>
      </c>
      <c r="M86">
        <v>54.8</v>
      </c>
      <c r="N86">
        <v>54.5</v>
      </c>
      <c r="O86">
        <v>54.7</v>
      </c>
      <c r="P86">
        <v>103</v>
      </c>
      <c r="Q86">
        <v>99.8</v>
      </c>
      <c r="R86">
        <v>144.54400000000001</v>
      </c>
      <c r="S86">
        <v>143.17599999999999</v>
      </c>
      <c r="T86">
        <v>125.3</v>
      </c>
      <c r="U86">
        <v>139</v>
      </c>
      <c r="V86">
        <v>148.30000000000001</v>
      </c>
      <c r="W86">
        <v>126.9</v>
      </c>
      <c r="X86">
        <v>114.4</v>
      </c>
      <c r="Y86">
        <v>124.7</v>
      </c>
      <c r="Z86">
        <v>156.4</v>
      </c>
      <c r="AA86">
        <v>91.3</v>
      </c>
      <c r="AB86">
        <v>84.64</v>
      </c>
      <c r="AC86">
        <v>68.7</v>
      </c>
      <c r="AD86">
        <v>77.48</v>
      </c>
      <c r="AE86">
        <v>179.56</v>
      </c>
      <c r="AF86">
        <v>148</v>
      </c>
      <c r="AG86">
        <v>75.2</v>
      </c>
      <c r="AH86">
        <v>144.16</v>
      </c>
      <c r="AI86">
        <v>245.7</v>
      </c>
      <c r="AJ86">
        <v>255.2</v>
      </c>
      <c r="AK86">
        <v>189.1</v>
      </c>
      <c r="AL86">
        <v>95.36</v>
      </c>
      <c r="AM86">
        <v>385.1</v>
      </c>
      <c r="AN86">
        <v>541.70000000000005</v>
      </c>
      <c r="AO86">
        <v>503.4</v>
      </c>
      <c r="AP86">
        <v>151.4</v>
      </c>
      <c r="AQ86">
        <v>70.2</v>
      </c>
      <c r="AR86">
        <v>49.4</v>
      </c>
      <c r="AS86">
        <v>267</v>
      </c>
      <c r="AT86">
        <v>67.900000000000006</v>
      </c>
      <c r="AU86">
        <v>316</v>
      </c>
      <c r="AV86">
        <v>245</v>
      </c>
      <c r="AW86">
        <v>234.864</v>
      </c>
      <c r="AX86">
        <v>237</v>
      </c>
      <c r="AY86">
        <v>243.4</v>
      </c>
      <c r="AZ86">
        <v>81.7</v>
      </c>
      <c r="BA86">
        <v>202.36799999999999</v>
      </c>
      <c r="BB86">
        <v>68.900000000000006</v>
      </c>
      <c r="BC86">
        <v>484</v>
      </c>
      <c r="BD86">
        <v>445.21600000000001</v>
      </c>
      <c r="BE86">
        <v>67.3</v>
      </c>
      <c r="BF86">
        <v>231.2</v>
      </c>
      <c r="BG86">
        <v>75</v>
      </c>
      <c r="BH86">
        <v>354.9</v>
      </c>
      <c r="BI86">
        <v>103.6</v>
      </c>
      <c r="BJ86">
        <v>219.6</v>
      </c>
      <c r="BK86">
        <v>94</v>
      </c>
      <c r="BL86">
        <v>85.8</v>
      </c>
      <c r="BM86">
        <v>163.19999999999999</v>
      </c>
    </row>
    <row r="87" spans="1:65" x14ac:dyDescent="0.35">
      <c r="A87" s="12">
        <v>45010</v>
      </c>
      <c r="B87">
        <v>230.9</v>
      </c>
      <c r="C87">
        <v>190.2</v>
      </c>
      <c r="D87">
        <v>106.4</v>
      </c>
      <c r="E87">
        <v>105</v>
      </c>
      <c r="F87">
        <v>213.2</v>
      </c>
      <c r="G87">
        <v>214.6</v>
      </c>
      <c r="H87">
        <v>213.1</v>
      </c>
      <c r="I87">
        <v>105.6</v>
      </c>
      <c r="J87">
        <v>103.7</v>
      </c>
      <c r="K87">
        <v>103.7</v>
      </c>
      <c r="L87">
        <v>210</v>
      </c>
      <c r="M87">
        <v>54.8</v>
      </c>
      <c r="N87">
        <v>54.5</v>
      </c>
      <c r="O87">
        <v>54.7</v>
      </c>
      <c r="P87">
        <v>103.2</v>
      </c>
      <c r="Q87">
        <v>99.6</v>
      </c>
      <c r="R87">
        <v>147.392</v>
      </c>
      <c r="S87">
        <v>142.32</v>
      </c>
      <c r="T87">
        <v>83.1</v>
      </c>
      <c r="U87">
        <v>140.69999999999999</v>
      </c>
      <c r="V87">
        <v>150</v>
      </c>
      <c r="W87">
        <v>129.4</v>
      </c>
      <c r="X87">
        <v>117</v>
      </c>
      <c r="Y87">
        <v>124.4</v>
      </c>
      <c r="Z87">
        <v>156.9</v>
      </c>
      <c r="AA87">
        <v>93.3</v>
      </c>
      <c r="AB87">
        <v>84.391999999999996</v>
      </c>
      <c r="AC87">
        <v>69.2</v>
      </c>
      <c r="AD87">
        <v>79.135999999999996</v>
      </c>
      <c r="AE87">
        <v>178.172</v>
      </c>
      <c r="AF87">
        <v>150.69999999999999</v>
      </c>
      <c r="AG87">
        <v>74.8</v>
      </c>
      <c r="AH87">
        <v>144.89599999999999</v>
      </c>
      <c r="AI87">
        <v>244.9</v>
      </c>
      <c r="AJ87">
        <v>257</v>
      </c>
      <c r="AK87">
        <v>213.4</v>
      </c>
      <c r="AL87">
        <v>96.4</v>
      </c>
      <c r="AM87">
        <v>383.7</v>
      </c>
      <c r="AN87">
        <v>500.8</v>
      </c>
      <c r="AO87">
        <v>482.5</v>
      </c>
      <c r="AP87">
        <v>150.80000000000001</v>
      </c>
      <c r="AQ87">
        <v>70.099999999999994</v>
      </c>
      <c r="AR87">
        <v>41</v>
      </c>
      <c r="AS87">
        <v>266.3</v>
      </c>
      <c r="AT87">
        <v>68.400000000000006</v>
      </c>
      <c r="AU87">
        <v>320</v>
      </c>
      <c r="AV87">
        <v>247</v>
      </c>
      <c r="AW87">
        <v>240.38399999999999</v>
      </c>
      <c r="AX87">
        <v>239</v>
      </c>
      <c r="AY87">
        <v>246.5</v>
      </c>
      <c r="AZ87">
        <v>81.099999999999994</v>
      </c>
      <c r="BA87">
        <v>250.68799999999999</v>
      </c>
      <c r="BB87">
        <v>67.5</v>
      </c>
      <c r="BC87">
        <v>488.5</v>
      </c>
      <c r="BD87">
        <v>447.74400000000003</v>
      </c>
      <c r="BE87">
        <v>67.3</v>
      </c>
      <c r="BF87">
        <v>230.4</v>
      </c>
      <c r="BG87">
        <v>74.400000000000006</v>
      </c>
      <c r="BH87">
        <v>315.10000000000002</v>
      </c>
      <c r="BI87">
        <v>92.8</v>
      </c>
      <c r="BJ87">
        <v>196.2</v>
      </c>
      <c r="BK87">
        <v>83.3</v>
      </c>
      <c r="BL87">
        <v>37.700000000000003</v>
      </c>
      <c r="BM87">
        <v>91.7</v>
      </c>
    </row>
    <row r="88" spans="1:65" x14ac:dyDescent="0.35">
      <c r="A88" s="12">
        <v>45011</v>
      </c>
      <c r="B88">
        <v>179.6</v>
      </c>
      <c r="C88">
        <v>147.30000000000001</v>
      </c>
      <c r="D88">
        <v>82.6</v>
      </c>
      <c r="E88">
        <v>81.3</v>
      </c>
      <c r="F88">
        <v>204.3</v>
      </c>
      <c r="G88">
        <v>166.9</v>
      </c>
      <c r="H88">
        <v>165.3</v>
      </c>
      <c r="I88">
        <v>81</v>
      </c>
      <c r="J88">
        <v>81.7</v>
      </c>
      <c r="K88">
        <v>81.7</v>
      </c>
      <c r="L88">
        <v>190</v>
      </c>
      <c r="M88">
        <v>42.3</v>
      </c>
      <c r="N88">
        <v>42</v>
      </c>
      <c r="O88">
        <v>42.4</v>
      </c>
      <c r="P88">
        <v>80.2</v>
      </c>
      <c r="Q88">
        <v>77.400000000000006</v>
      </c>
      <c r="R88">
        <v>113.696</v>
      </c>
      <c r="S88">
        <v>109.16800000000001</v>
      </c>
      <c r="T88">
        <v>95.7</v>
      </c>
      <c r="U88">
        <v>107.2</v>
      </c>
      <c r="V88">
        <v>116.2</v>
      </c>
      <c r="W88">
        <v>97.4</v>
      </c>
      <c r="X88">
        <v>87.2</v>
      </c>
      <c r="Y88">
        <v>95.6</v>
      </c>
      <c r="Z88">
        <v>122.7</v>
      </c>
      <c r="AA88">
        <v>71</v>
      </c>
      <c r="AB88">
        <v>64.775999999999996</v>
      </c>
      <c r="AC88">
        <v>53.8</v>
      </c>
      <c r="AD88">
        <v>60.432000000000002</v>
      </c>
      <c r="AE88">
        <v>140.02800000000002</v>
      </c>
      <c r="AF88">
        <v>111.9</v>
      </c>
      <c r="AG88">
        <v>58.6</v>
      </c>
      <c r="AH88">
        <v>111.88800000000001</v>
      </c>
      <c r="AI88">
        <v>190.7</v>
      </c>
      <c r="AJ88">
        <v>199.8</v>
      </c>
      <c r="AK88">
        <v>172.7</v>
      </c>
      <c r="AL88">
        <v>73.903999999999996</v>
      </c>
      <c r="AM88">
        <v>292.2</v>
      </c>
      <c r="AN88">
        <v>466.4</v>
      </c>
      <c r="AO88">
        <v>159.30000000000001</v>
      </c>
      <c r="AP88">
        <v>117.6</v>
      </c>
      <c r="AQ88">
        <v>52.6</v>
      </c>
      <c r="AR88">
        <v>53</v>
      </c>
      <c r="AS88">
        <v>206.4</v>
      </c>
      <c r="AT88">
        <v>52.7</v>
      </c>
      <c r="AU88">
        <v>246</v>
      </c>
      <c r="AV88">
        <v>193.8</v>
      </c>
      <c r="AW88">
        <v>184.816</v>
      </c>
      <c r="AX88">
        <v>185</v>
      </c>
      <c r="AY88">
        <v>190.4</v>
      </c>
      <c r="AZ88">
        <v>59.1</v>
      </c>
      <c r="BA88">
        <v>167.16800000000001</v>
      </c>
      <c r="BB88">
        <v>67.3</v>
      </c>
      <c r="BC88">
        <v>199.3</v>
      </c>
      <c r="BD88">
        <v>344.88</v>
      </c>
      <c r="BE88">
        <v>51.5</v>
      </c>
      <c r="BF88">
        <v>179.5</v>
      </c>
      <c r="BG88">
        <v>55.3</v>
      </c>
      <c r="BH88">
        <v>293</v>
      </c>
      <c r="BI88">
        <v>85.3</v>
      </c>
      <c r="BJ88">
        <v>182</v>
      </c>
      <c r="BK88">
        <v>76.8</v>
      </c>
      <c r="BL88">
        <v>80.5</v>
      </c>
      <c r="BM88">
        <v>162.4</v>
      </c>
    </row>
    <row r="89" spans="1:65" x14ac:dyDescent="0.35">
      <c r="A89" s="12">
        <v>45012</v>
      </c>
      <c r="B89">
        <v>238.1</v>
      </c>
      <c r="C89">
        <v>198</v>
      </c>
      <c r="D89">
        <v>110.5</v>
      </c>
      <c r="E89">
        <v>108.6</v>
      </c>
      <c r="F89">
        <v>204.3</v>
      </c>
      <c r="G89">
        <v>221</v>
      </c>
      <c r="H89">
        <v>219</v>
      </c>
      <c r="I89">
        <v>105</v>
      </c>
      <c r="J89">
        <v>107.4</v>
      </c>
      <c r="K89">
        <v>107.4</v>
      </c>
      <c r="L89">
        <v>216.4</v>
      </c>
      <c r="M89">
        <v>56.6</v>
      </c>
      <c r="N89">
        <v>56.3</v>
      </c>
      <c r="O89">
        <v>56.4</v>
      </c>
      <c r="P89">
        <v>106</v>
      </c>
      <c r="Q89">
        <v>102.3</v>
      </c>
      <c r="R89">
        <v>150.608</v>
      </c>
      <c r="S89">
        <v>143.52799999999999</v>
      </c>
      <c r="T89">
        <v>125.5</v>
      </c>
      <c r="U89">
        <v>140.6</v>
      </c>
      <c r="V89">
        <v>150.80000000000001</v>
      </c>
      <c r="W89">
        <v>133.9</v>
      </c>
      <c r="X89">
        <v>122.8</v>
      </c>
      <c r="Y89">
        <v>125.4</v>
      </c>
      <c r="Z89">
        <v>162.6</v>
      </c>
      <c r="AA89">
        <v>94.7</v>
      </c>
      <c r="AB89">
        <v>83.951999999999998</v>
      </c>
      <c r="AC89">
        <v>72</v>
      </c>
      <c r="AD89">
        <v>82.6</v>
      </c>
      <c r="AE89">
        <v>183.59399999999999</v>
      </c>
      <c r="AF89">
        <v>149.69999999999999</v>
      </c>
      <c r="AG89">
        <v>76.5</v>
      </c>
      <c r="AH89">
        <v>149.50399999999999</v>
      </c>
      <c r="AI89">
        <v>253</v>
      </c>
      <c r="AJ89">
        <v>264.5</v>
      </c>
      <c r="AK89">
        <v>172.7</v>
      </c>
      <c r="AL89">
        <v>98.055999999999997</v>
      </c>
      <c r="AM89">
        <v>404</v>
      </c>
      <c r="AN89">
        <v>554.20000000000005</v>
      </c>
      <c r="AO89">
        <v>341.9</v>
      </c>
      <c r="AP89">
        <v>153.69999999999999</v>
      </c>
      <c r="AQ89">
        <v>73.599999999999994</v>
      </c>
      <c r="AR89">
        <v>52.3</v>
      </c>
      <c r="AS89">
        <v>274.5</v>
      </c>
      <c r="AT89">
        <v>69.8</v>
      </c>
      <c r="AU89">
        <v>326</v>
      </c>
      <c r="AV89">
        <v>260.8</v>
      </c>
      <c r="AW89">
        <v>245.45599999999999</v>
      </c>
      <c r="AX89">
        <v>246</v>
      </c>
      <c r="AY89">
        <v>250.8</v>
      </c>
      <c r="AZ89">
        <v>81.400000000000006</v>
      </c>
      <c r="BA89">
        <v>216.06399999999999</v>
      </c>
      <c r="BB89">
        <v>71.3</v>
      </c>
      <c r="BC89">
        <v>671.4</v>
      </c>
      <c r="BD89">
        <v>448.4</v>
      </c>
      <c r="BE89">
        <v>67.5</v>
      </c>
      <c r="BF89">
        <v>237.1</v>
      </c>
      <c r="BG89">
        <v>77.400000000000006</v>
      </c>
      <c r="BH89">
        <v>369.5</v>
      </c>
      <c r="BI89">
        <v>108.3</v>
      </c>
      <c r="BJ89">
        <v>228.6</v>
      </c>
      <c r="BK89">
        <v>97.7</v>
      </c>
      <c r="BL89">
        <v>89.1</v>
      </c>
      <c r="BM89">
        <v>179.5</v>
      </c>
    </row>
    <row r="90" spans="1:65" x14ac:dyDescent="0.35">
      <c r="A90" s="12">
        <v>45013</v>
      </c>
      <c r="B90">
        <v>244</v>
      </c>
      <c r="C90">
        <v>203</v>
      </c>
      <c r="D90">
        <v>114</v>
      </c>
      <c r="E90">
        <v>112.1</v>
      </c>
      <c r="F90">
        <v>226.3</v>
      </c>
      <c r="G90">
        <v>225.4</v>
      </c>
      <c r="H90">
        <v>225.2</v>
      </c>
      <c r="I90">
        <v>112.1</v>
      </c>
      <c r="J90">
        <v>109.6</v>
      </c>
      <c r="K90">
        <v>109.6</v>
      </c>
      <c r="L90">
        <v>222.4</v>
      </c>
      <c r="M90">
        <v>57.9</v>
      </c>
      <c r="N90">
        <v>57.4</v>
      </c>
      <c r="O90">
        <v>57.9</v>
      </c>
      <c r="P90">
        <v>108.8</v>
      </c>
      <c r="Q90">
        <v>105.1</v>
      </c>
      <c r="R90">
        <v>153.696</v>
      </c>
      <c r="S90">
        <v>147.72800000000001</v>
      </c>
      <c r="T90">
        <v>128.19999999999999</v>
      </c>
      <c r="U90">
        <v>143.4</v>
      </c>
      <c r="V90">
        <v>154.4</v>
      </c>
      <c r="W90">
        <v>135.5</v>
      </c>
      <c r="X90">
        <v>97</v>
      </c>
      <c r="Y90">
        <v>127.6</v>
      </c>
      <c r="Z90">
        <v>167.2</v>
      </c>
      <c r="AA90">
        <v>96.9</v>
      </c>
      <c r="AB90">
        <v>85.903999999999996</v>
      </c>
      <c r="AC90">
        <v>74.3</v>
      </c>
      <c r="AD90">
        <v>84.936000000000007</v>
      </c>
      <c r="AE90">
        <v>186.19799999999998</v>
      </c>
      <c r="AF90">
        <v>145.9</v>
      </c>
      <c r="AG90">
        <v>78.599999999999994</v>
      </c>
      <c r="AH90">
        <v>153.56800000000001</v>
      </c>
      <c r="AI90">
        <v>259.39999999999998</v>
      </c>
      <c r="AJ90">
        <v>271.89999999999998</v>
      </c>
      <c r="AK90">
        <v>204.5</v>
      </c>
      <c r="AL90">
        <v>100.696</v>
      </c>
      <c r="AM90">
        <v>405.2</v>
      </c>
      <c r="AN90">
        <v>568.79999999999995</v>
      </c>
      <c r="AO90">
        <v>508.9</v>
      </c>
      <c r="AP90">
        <v>154.1</v>
      </c>
      <c r="AQ90">
        <v>73.599999999999994</v>
      </c>
      <c r="AR90">
        <v>35.6</v>
      </c>
      <c r="AS90">
        <v>281.89999999999998</v>
      </c>
      <c r="AT90">
        <v>71.400000000000006</v>
      </c>
      <c r="AU90">
        <v>336</v>
      </c>
      <c r="AV90">
        <v>266.3</v>
      </c>
      <c r="AW90">
        <v>251.92</v>
      </c>
      <c r="AX90">
        <v>252</v>
      </c>
      <c r="AY90">
        <v>255.2</v>
      </c>
      <c r="AZ90">
        <v>83.8</v>
      </c>
      <c r="BA90">
        <v>196.16</v>
      </c>
      <c r="BB90">
        <v>73.3</v>
      </c>
      <c r="BC90">
        <v>506.8</v>
      </c>
      <c r="BD90">
        <v>467.42399999999998</v>
      </c>
      <c r="BE90">
        <v>68.7</v>
      </c>
      <c r="BF90">
        <v>243.4</v>
      </c>
      <c r="BG90">
        <v>79.400000000000006</v>
      </c>
      <c r="BH90">
        <v>361.3</v>
      </c>
      <c r="BI90">
        <v>106</v>
      </c>
      <c r="BJ90">
        <v>224.2</v>
      </c>
      <c r="BK90">
        <v>95.5</v>
      </c>
      <c r="BL90">
        <v>70.3</v>
      </c>
      <c r="BM90">
        <v>143.30000000000001</v>
      </c>
    </row>
    <row r="91" spans="1:65" x14ac:dyDescent="0.35">
      <c r="A91" s="12">
        <v>45014</v>
      </c>
      <c r="B91">
        <v>145.1</v>
      </c>
      <c r="C91">
        <v>117.2</v>
      </c>
      <c r="D91">
        <v>66.8</v>
      </c>
      <c r="E91">
        <v>67.2</v>
      </c>
      <c r="F91">
        <v>133.4</v>
      </c>
      <c r="G91">
        <v>136.9</v>
      </c>
      <c r="H91">
        <v>135.30000000000001</v>
      </c>
      <c r="I91">
        <v>67.7</v>
      </c>
      <c r="J91">
        <v>67.400000000000006</v>
      </c>
      <c r="K91">
        <v>67.400000000000006</v>
      </c>
      <c r="L91">
        <v>134.69999999999999</v>
      </c>
      <c r="M91">
        <v>35</v>
      </c>
      <c r="N91">
        <v>34.6</v>
      </c>
      <c r="O91">
        <v>34.9</v>
      </c>
      <c r="P91">
        <v>65.7</v>
      </c>
      <c r="Q91">
        <v>63.6</v>
      </c>
      <c r="R91">
        <v>91.488</v>
      </c>
      <c r="S91">
        <v>96.52</v>
      </c>
      <c r="T91">
        <v>85.8</v>
      </c>
      <c r="U91">
        <v>87.2</v>
      </c>
      <c r="V91">
        <v>97</v>
      </c>
      <c r="W91">
        <v>75.3</v>
      </c>
      <c r="X91">
        <v>70.5</v>
      </c>
      <c r="Y91">
        <v>81.599999999999994</v>
      </c>
      <c r="Z91">
        <v>99.2</v>
      </c>
      <c r="AA91">
        <v>55.6</v>
      </c>
      <c r="AB91">
        <v>57.927999999999997</v>
      </c>
      <c r="AC91">
        <v>42.4</v>
      </c>
      <c r="AD91">
        <v>48.192</v>
      </c>
      <c r="AE91">
        <v>111.506</v>
      </c>
      <c r="AF91">
        <v>92.4</v>
      </c>
      <c r="AG91">
        <v>47.7</v>
      </c>
      <c r="AH91">
        <v>95.215999999999994</v>
      </c>
      <c r="AI91">
        <v>157.80000000000001</v>
      </c>
      <c r="AJ91">
        <v>164.6</v>
      </c>
      <c r="AK91">
        <v>128</v>
      </c>
      <c r="AL91">
        <v>60.048000000000002</v>
      </c>
      <c r="AM91">
        <v>246</v>
      </c>
      <c r="AN91">
        <v>357.8</v>
      </c>
      <c r="AO91">
        <v>311.5</v>
      </c>
      <c r="AP91">
        <v>96.6</v>
      </c>
      <c r="AQ91">
        <v>44.3</v>
      </c>
      <c r="AR91">
        <v>44.7</v>
      </c>
      <c r="AS91">
        <v>169.8</v>
      </c>
      <c r="AT91">
        <v>43.3</v>
      </c>
      <c r="AU91">
        <v>197</v>
      </c>
      <c r="AV91">
        <v>157.6</v>
      </c>
      <c r="AW91">
        <v>151.536</v>
      </c>
      <c r="AX91">
        <v>150</v>
      </c>
      <c r="AY91">
        <v>156.19999999999999</v>
      </c>
      <c r="AZ91">
        <v>53.7</v>
      </c>
      <c r="BA91">
        <v>149.6</v>
      </c>
      <c r="BB91">
        <v>43.3</v>
      </c>
      <c r="BC91">
        <v>318</v>
      </c>
      <c r="BD91">
        <v>291.072</v>
      </c>
      <c r="BE91">
        <v>43.5</v>
      </c>
      <c r="BF91">
        <v>151.1</v>
      </c>
      <c r="BG91">
        <v>48.6</v>
      </c>
      <c r="BH91">
        <v>309.60000000000002</v>
      </c>
      <c r="BI91">
        <v>91.3</v>
      </c>
      <c r="BJ91">
        <v>194.2</v>
      </c>
      <c r="BK91">
        <v>82.2</v>
      </c>
      <c r="BL91">
        <v>81</v>
      </c>
      <c r="BM91">
        <v>163.6</v>
      </c>
    </row>
    <row r="92" spans="1:65" x14ac:dyDescent="0.35">
      <c r="A92" s="12">
        <v>45015</v>
      </c>
      <c r="B92">
        <v>201.1</v>
      </c>
      <c r="C92">
        <v>163.19999999999999</v>
      </c>
      <c r="D92">
        <v>90.8</v>
      </c>
      <c r="E92">
        <v>90.1</v>
      </c>
      <c r="F92">
        <v>182.7</v>
      </c>
      <c r="G92">
        <v>185.1</v>
      </c>
      <c r="H92">
        <v>180.7</v>
      </c>
      <c r="I92">
        <v>90.7</v>
      </c>
      <c r="J92">
        <v>89.6</v>
      </c>
      <c r="K92">
        <v>89.6</v>
      </c>
      <c r="L92">
        <v>180</v>
      </c>
      <c r="M92">
        <v>47.3</v>
      </c>
      <c r="N92">
        <v>47.2</v>
      </c>
      <c r="O92">
        <v>46.9</v>
      </c>
      <c r="P92">
        <v>87.9</v>
      </c>
      <c r="Q92">
        <v>85.4</v>
      </c>
      <c r="R92">
        <v>130.54400000000001</v>
      </c>
      <c r="S92">
        <v>123.696</v>
      </c>
      <c r="T92">
        <v>111.5</v>
      </c>
      <c r="U92">
        <v>123</v>
      </c>
      <c r="V92">
        <v>131.80000000000001</v>
      </c>
      <c r="W92">
        <v>116.3</v>
      </c>
      <c r="X92">
        <v>102.6</v>
      </c>
      <c r="Y92">
        <v>110.2</v>
      </c>
      <c r="Z92">
        <v>135.9</v>
      </c>
      <c r="AA92">
        <v>82</v>
      </c>
      <c r="AB92">
        <v>72.328000000000003</v>
      </c>
      <c r="AC92">
        <v>58.8</v>
      </c>
      <c r="AD92">
        <v>70.528000000000006</v>
      </c>
      <c r="AE92">
        <v>140.71199999999999</v>
      </c>
      <c r="AF92">
        <v>101.9</v>
      </c>
      <c r="AG92">
        <v>64.599999999999994</v>
      </c>
      <c r="AH92">
        <v>127.12</v>
      </c>
      <c r="AI92">
        <v>211.4</v>
      </c>
      <c r="AJ92">
        <v>223.3</v>
      </c>
      <c r="AK92">
        <v>169.8</v>
      </c>
      <c r="AL92">
        <v>83.688000000000002</v>
      </c>
      <c r="AM92">
        <v>331.9</v>
      </c>
      <c r="AN92">
        <v>472.1</v>
      </c>
      <c r="AO92">
        <v>415.9</v>
      </c>
      <c r="AP92">
        <v>122.1</v>
      </c>
      <c r="AQ92">
        <v>59.7</v>
      </c>
      <c r="AR92">
        <v>37.6</v>
      </c>
      <c r="AS92">
        <v>229</v>
      </c>
      <c r="AT92">
        <v>58.3</v>
      </c>
      <c r="AU92">
        <v>280</v>
      </c>
      <c r="AV92">
        <v>219.5</v>
      </c>
      <c r="AW92">
        <v>213.136</v>
      </c>
      <c r="AX92">
        <v>206</v>
      </c>
      <c r="AY92">
        <v>216.2</v>
      </c>
      <c r="AZ92">
        <v>67.599999999999994</v>
      </c>
      <c r="BA92">
        <v>149.40799999999999</v>
      </c>
      <c r="BB92">
        <v>61.2</v>
      </c>
      <c r="BC92">
        <v>421.8</v>
      </c>
      <c r="BD92">
        <v>383.904</v>
      </c>
      <c r="BE92">
        <v>58.6</v>
      </c>
      <c r="BF92">
        <v>197.9</v>
      </c>
      <c r="BG92">
        <v>62.7</v>
      </c>
      <c r="BH92">
        <v>305</v>
      </c>
      <c r="BI92">
        <v>90.7</v>
      </c>
      <c r="BJ92">
        <v>141.6</v>
      </c>
      <c r="BK92">
        <v>81.400000000000006</v>
      </c>
      <c r="BL92">
        <v>83.6</v>
      </c>
      <c r="BM92">
        <v>170.3</v>
      </c>
    </row>
    <row r="93" spans="1:65" x14ac:dyDescent="0.35">
      <c r="A93" s="12">
        <v>45016</v>
      </c>
      <c r="B93">
        <v>231.2</v>
      </c>
      <c r="C93">
        <v>191.5</v>
      </c>
      <c r="D93">
        <v>106.7</v>
      </c>
      <c r="E93">
        <v>105.2</v>
      </c>
      <c r="F93">
        <v>214.1</v>
      </c>
      <c r="G93">
        <v>215.9</v>
      </c>
      <c r="H93">
        <v>213.9</v>
      </c>
      <c r="I93">
        <v>106.1</v>
      </c>
      <c r="J93">
        <v>104.3</v>
      </c>
      <c r="K93">
        <v>104.3</v>
      </c>
      <c r="L93">
        <v>209.9</v>
      </c>
      <c r="M93">
        <v>54.8</v>
      </c>
      <c r="N93">
        <v>54.6</v>
      </c>
      <c r="O93">
        <v>54.6</v>
      </c>
      <c r="P93">
        <v>102.7</v>
      </c>
      <c r="Q93">
        <v>99.4</v>
      </c>
      <c r="R93">
        <v>147.536</v>
      </c>
      <c r="S93">
        <v>137.536</v>
      </c>
      <c r="T93">
        <v>122.5</v>
      </c>
      <c r="U93">
        <v>136.6</v>
      </c>
      <c r="V93">
        <v>146.80000000000001</v>
      </c>
      <c r="W93">
        <v>130.69999999999999</v>
      </c>
      <c r="X93">
        <v>118</v>
      </c>
      <c r="Y93">
        <v>123</v>
      </c>
      <c r="Z93">
        <v>157.80000000000001</v>
      </c>
      <c r="AA93">
        <v>93.7</v>
      </c>
      <c r="AB93">
        <v>80.656000000000006</v>
      </c>
      <c r="AC93">
        <v>69.5</v>
      </c>
      <c r="AD93">
        <v>81.424000000000007</v>
      </c>
      <c r="AE93">
        <v>176.89400000000001</v>
      </c>
      <c r="AF93">
        <v>146.69999999999999</v>
      </c>
      <c r="AG93">
        <v>73.8</v>
      </c>
      <c r="AH93">
        <v>144.28800000000001</v>
      </c>
      <c r="AI93">
        <v>244.7</v>
      </c>
      <c r="AJ93">
        <v>253</v>
      </c>
      <c r="AK93">
        <v>195.9</v>
      </c>
      <c r="AL93">
        <v>96.488</v>
      </c>
      <c r="AM93">
        <v>383.7</v>
      </c>
      <c r="AN93">
        <v>542.9</v>
      </c>
      <c r="AO93">
        <v>480.70000000000005</v>
      </c>
      <c r="AP93">
        <v>148.30000000000001</v>
      </c>
      <c r="AQ93">
        <v>68.5</v>
      </c>
      <c r="AR93">
        <v>51.3</v>
      </c>
      <c r="AS93">
        <v>265.3</v>
      </c>
      <c r="AT93">
        <v>67.599999999999994</v>
      </c>
      <c r="AU93">
        <v>322</v>
      </c>
      <c r="AV93">
        <v>253.7</v>
      </c>
      <c r="AW93">
        <v>242.816</v>
      </c>
      <c r="AX93">
        <v>238</v>
      </c>
      <c r="AY93">
        <v>245.2</v>
      </c>
      <c r="AZ93">
        <v>78.099999999999994</v>
      </c>
      <c r="BA93">
        <v>214.4</v>
      </c>
      <c r="BB93">
        <v>67.900000000000006</v>
      </c>
      <c r="BC93">
        <v>485.2</v>
      </c>
      <c r="BD93">
        <v>442.64</v>
      </c>
      <c r="BE93">
        <v>65.400000000000006</v>
      </c>
      <c r="BF93">
        <v>230.6</v>
      </c>
      <c r="BG93">
        <v>74.8</v>
      </c>
      <c r="BH93">
        <v>356.5</v>
      </c>
      <c r="BI93">
        <v>105</v>
      </c>
      <c r="BJ93">
        <v>222.1</v>
      </c>
      <c r="BK93">
        <v>95.4</v>
      </c>
      <c r="BL93">
        <v>89.3</v>
      </c>
      <c r="BM93">
        <v>179.1</v>
      </c>
    </row>
    <row r="94" spans="1:65" x14ac:dyDescent="0.35">
      <c r="A94" s="13">
        <v>45017</v>
      </c>
      <c r="B94">
        <v>223.7</v>
      </c>
      <c r="C94">
        <v>186</v>
      </c>
      <c r="D94">
        <v>103.2</v>
      </c>
      <c r="E94">
        <v>102</v>
      </c>
      <c r="F94">
        <v>167.6</v>
      </c>
      <c r="G94">
        <v>208.1</v>
      </c>
      <c r="H94">
        <v>205.8</v>
      </c>
      <c r="I94">
        <v>102.4</v>
      </c>
      <c r="J94">
        <v>101.1</v>
      </c>
      <c r="K94">
        <v>93.6</v>
      </c>
      <c r="L94">
        <v>202.9</v>
      </c>
      <c r="M94">
        <v>2.6</v>
      </c>
      <c r="N94">
        <v>52.7</v>
      </c>
      <c r="O94">
        <v>52.7</v>
      </c>
      <c r="P94">
        <v>99</v>
      </c>
      <c r="Q94">
        <v>96</v>
      </c>
      <c r="R94">
        <v>142.08000000000001</v>
      </c>
      <c r="S94">
        <v>133.392</v>
      </c>
      <c r="T94">
        <v>117.5</v>
      </c>
      <c r="U94">
        <v>132.30000000000001</v>
      </c>
      <c r="V94">
        <v>141.30000000000001</v>
      </c>
      <c r="W94">
        <v>128.19999999999999</v>
      </c>
      <c r="X94">
        <v>114.1</v>
      </c>
      <c r="Y94">
        <v>112.5</v>
      </c>
      <c r="Z94">
        <v>152.6</v>
      </c>
      <c r="AA94">
        <v>90.5</v>
      </c>
      <c r="AB94">
        <v>77.855999999999995</v>
      </c>
      <c r="AC94">
        <v>67.8</v>
      </c>
      <c r="AD94">
        <v>2.968</v>
      </c>
      <c r="AE94">
        <v>171.864</v>
      </c>
      <c r="AF94">
        <v>143.5</v>
      </c>
      <c r="AG94">
        <v>71.599999999999994</v>
      </c>
      <c r="AH94">
        <v>140</v>
      </c>
      <c r="AI94">
        <v>237.2</v>
      </c>
      <c r="AJ94">
        <v>249</v>
      </c>
      <c r="AK94">
        <v>200</v>
      </c>
      <c r="AL94">
        <v>92.896000000000001</v>
      </c>
      <c r="AM94">
        <v>373.4</v>
      </c>
      <c r="AN94">
        <v>526.70000000000005</v>
      </c>
      <c r="AO94">
        <v>467.1</v>
      </c>
      <c r="AP94">
        <v>143.5</v>
      </c>
      <c r="AQ94">
        <v>66.5</v>
      </c>
      <c r="AR94">
        <v>46.6</v>
      </c>
      <c r="AS94">
        <v>257.60000000000002</v>
      </c>
      <c r="AT94">
        <v>65.5</v>
      </c>
      <c r="AU94">
        <v>317</v>
      </c>
      <c r="AV94">
        <v>198.4</v>
      </c>
      <c r="AW94">
        <v>0</v>
      </c>
      <c r="AX94">
        <v>207</v>
      </c>
      <c r="AY94">
        <v>236.3</v>
      </c>
      <c r="AZ94">
        <v>79.7</v>
      </c>
      <c r="BA94">
        <v>197.56800000000001</v>
      </c>
      <c r="BB94">
        <v>70.2</v>
      </c>
      <c r="BC94">
        <v>361</v>
      </c>
      <c r="BD94">
        <v>429.024</v>
      </c>
      <c r="BE94">
        <v>62.6</v>
      </c>
      <c r="BF94">
        <v>220.7</v>
      </c>
      <c r="BG94">
        <v>74.7</v>
      </c>
      <c r="BH94">
        <v>351.5</v>
      </c>
      <c r="BI94">
        <v>103.6</v>
      </c>
      <c r="BJ94">
        <v>219.9</v>
      </c>
      <c r="BK94">
        <v>93.6</v>
      </c>
      <c r="BL94">
        <v>61.1</v>
      </c>
      <c r="BM94">
        <v>120.5</v>
      </c>
    </row>
    <row r="95" spans="1:65" x14ac:dyDescent="0.35">
      <c r="A95" s="12">
        <v>45018</v>
      </c>
      <c r="B95">
        <v>231.5</v>
      </c>
      <c r="C95">
        <v>193.2</v>
      </c>
      <c r="D95">
        <v>106.2</v>
      </c>
      <c r="E95">
        <v>105.2</v>
      </c>
      <c r="F95">
        <v>252.1</v>
      </c>
      <c r="G95">
        <v>213.9</v>
      </c>
      <c r="H95">
        <v>212.3</v>
      </c>
      <c r="I95">
        <v>105.8</v>
      </c>
      <c r="J95">
        <v>103.9</v>
      </c>
      <c r="K95">
        <v>95.6</v>
      </c>
      <c r="L95">
        <v>209.6</v>
      </c>
      <c r="M95">
        <v>76.400000000000006</v>
      </c>
      <c r="N95">
        <v>54.5</v>
      </c>
      <c r="O95">
        <v>54.6</v>
      </c>
      <c r="P95">
        <v>101.8</v>
      </c>
      <c r="Q95">
        <v>99.2</v>
      </c>
      <c r="R95">
        <v>146.59200000000001</v>
      </c>
      <c r="S95">
        <v>140.536</v>
      </c>
      <c r="T95">
        <v>122.6</v>
      </c>
      <c r="U95">
        <v>136.19999999999999</v>
      </c>
      <c r="V95">
        <v>146.6</v>
      </c>
      <c r="W95">
        <v>128.69999999999999</v>
      </c>
      <c r="X95">
        <v>117.6</v>
      </c>
      <c r="Y95">
        <v>103.6</v>
      </c>
      <c r="Z95">
        <v>158.6</v>
      </c>
      <c r="AA95">
        <v>92.7</v>
      </c>
      <c r="AB95">
        <v>81.744</v>
      </c>
      <c r="AC95">
        <v>70.599999999999994</v>
      </c>
      <c r="AD95">
        <v>157.15199999999999</v>
      </c>
      <c r="AE95">
        <v>172.29399999999998</v>
      </c>
      <c r="AF95">
        <v>145.6</v>
      </c>
      <c r="AG95">
        <v>74.400000000000006</v>
      </c>
      <c r="AH95">
        <v>145</v>
      </c>
      <c r="AI95">
        <v>246</v>
      </c>
      <c r="AJ95">
        <v>258.10000000000002</v>
      </c>
      <c r="AK95">
        <v>201.6</v>
      </c>
      <c r="AL95">
        <v>95.975999999999999</v>
      </c>
      <c r="AM95">
        <v>386.4</v>
      </c>
      <c r="AN95">
        <v>546.4</v>
      </c>
      <c r="AO95">
        <v>485.70000000000005</v>
      </c>
      <c r="AP95">
        <v>148.9</v>
      </c>
      <c r="AQ95">
        <v>69.099999999999994</v>
      </c>
      <c r="AR95">
        <v>37.799999999999997</v>
      </c>
      <c r="AS95">
        <v>267</v>
      </c>
      <c r="AT95">
        <v>68.2</v>
      </c>
      <c r="AU95">
        <v>325</v>
      </c>
      <c r="AV95">
        <v>246.9</v>
      </c>
      <c r="AW95">
        <v>0</v>
      </c>
      <c r="AX95">
        <v>237</v>
      </c>
      <c r="AY95">
        <v>243.9</v>
      </c>
      <c r="AZ95">
        <v>80</v>
      </c>
      <c r="BA95">
        <v>216.32</v>
      </c>
      <c r="BB95">
        <v>70.5</v>
      </c>
      <c r="BC95">
        <v>595.6</v>
      </c>
      <c r="BD95">
        <v>445.488</v>
      </c>
      <c r="BE95">
        <v>65.099999999999994</v>
      </c>
      <c r="BF95">
        <v>230.4</v>
      </c>
      <c r="BG95">
        <v>74.400000000000006</v>
      </c>
      <c r="BH95">
        <v>360.6</v>
      </c>
      <c r="BI95">
        <v>106</v>
      </c>
      <c r="BJ95">
        <v>224</v>
      </c>
      <c r="BK95">
        <v>95.4</v>
      </c>
      <c r="BL95">
        <v>57.8</v>
      </c>
      <c r="BM95">
        <v>113.4</v>
      </c>
    </row>
    <row r="96" spans="1:65" x14ac:dyDescent="0.35">
      <c r="A96" s="12">
        <v>45019</v>
      </c>
      <c r="B96">
        <v>199.4</v>
      </c>
      <c r="C96">
        <v>167.6</v>
      </c>
      <c r="D96">
        <v>91.7</v>
      </c>
      <c r="E96">
        <v>90.2</v>
      </c>
      <c r="F96">
        <v>183.3</v>
      </c>
      <c r="G96">
        <v>184.8</v>
      </c>
      <c r="H96">
        <v>182.6</v>
      </c>
      <c r="I96">
        <v>90.8</v>
      </c>
      <c r="J96">
        <v>89.5</v>
      </c>
      <c r="K96">
        <v>81.3</v>
      </c>
      <c r="L96">
        <v>180.3</v>
      </c>
      <c r="M96">
        <v>47.6</v>
      </c>
      <c r="N96">
        <v>46.8</v>
      </c>
      <c r="O96">
        <v>47.3</v>
      </c>
      <c r="P96">
        <v>88.8</v>
      </c>
      <c r="Q96">
        <v>87</v>
      </c>
      <c r="R96">
        <v>124.768</v>
      </c>
      <c r="S96">
        <v>130.19999999999999</v>
      </c>
      <c r="T96">
        <v>113.6</v>
      </c>
      <c r="U96">
        <v>118.3</v>
      </c>
      <c r="V96">
        <v>129.30000000000001</v>
      </c>
      <c r="W96">
        <v>108.4</v>
      </c>
      <c r="X96">
        <v>95.5</v>
      </c>
      <c r="Y96">
        <v>109.6</v>
      </c>
      <c r="Z96">
        <v>133.9</v>
      </c>
      <c r="AA96">
        <v>77.8</v>
      </c>
      <c r="AB96">
        <v>75.528000000000006</v>
      </c>
      <c r="AC96">
        <v>61.1</v>
      </c>
      <c r="AD96">
        <v>68.272000000000006</v>
      </c>
      <c r="AE96">
        <v>154.46199999999999</v>
      </c>
      <c r="AF96">
        <v>128.80000000000001</v>
      </c>
      <c r="AG96">
        <v>64.599999999999994</v>
      </c>
      <c r="AH96">
        <v>125.504</v>
      </c>
      <c r="AI96">
        <v>214.8</v>
      </c>
      <c r="AJ96">
        <v>222.9</v>
      </c>
      <c r="AK96">
        <v>172.9</v>
      </c>
      <c r="AL96">
        <v>82.263999999999996</v>
      </c>
      <c r="AM96">
        <v>333</v>
      </c>
      <c r="AN96">
        <v>491.4</v>
      </c>
      <c r="AO96">
        <v>435.1</v>
      </c>
      <c r="AP96">
        <v>131.19999999999999</v>
      </c>
      <c r="AQ96">
        <v>60</v>
      </c>
      <c r="AR96">
        <v>30.8</v>
      </c>
      <c r="AS96">
        <v>230.5</v>
      </c>
      <c r="AT96">
        <v>59.6</v>
      </c>
      <c r="AU96">
        <v>273</v>
      </c>
      <c r="AV96">
        <v>212.6</v>
      </c>
      <c r="AW96">
        <v>150</v>
      </c>
      <c r="AX96">
        <v>206</v>
      </c>
      <c r="AY96">
        <v>210.7</v>
      </c>
      <c r="AZ96">
        <v>79.599999999999994</v>
      </c>
      <c r="BA96">
        <v>185.6</v>
      </c>
      <c r="BB96">
        <v>71.400000000000006</v>
      </c>
      <c r="BC96">
        <v>438.5</v>
      </c>
      <c r="BD96">
        <v>399.24799999999999</v>
      </c>
      <c r="BE96">
        <v>58.5</v>
      </c>
      <c r="BF96">
        <v>205.6</v>
      </c>
      <c r="BG96">
        <v>74.400000000000006</v>
      </c>
      <c r="BH96">
        <v>353.6</v>
      </c>
      <c r="BI96">
        <v>104.4</v>
      </c>
      <c r="BJ96">
        <v>220.2</v>
      </c>
      <c r="BK96">
        <v>94.3</v>
      </c>
      <c r="BL96">
        <v>87.6</v>
      </c>
      <c r="BM96">
        <v>176.4</v>
      </c>
    </row>
    <row r="97" spans="1:65" x14ac:dyDescent="0.35">
      <c r="A97" s="12">
        <v>45020</v>
      </c>
      <c r="B97">
        <v>177.6</v>
      </c>
      <c r="C97">
        <v>145.5</v>
      </c>
      <c r="D97">
        <v>83.1</v>
      </c>
      <c r="E97">
        <v>82.9</v>
      </c>
      <c r="F97">
        <v>166.7</v>
      </c>
      <c r="G97">
        <v>168.7</v>
      </c>
      <c r="H97">
        <v>166.3</v>
      </c>
      <c r="I97">
        <v>79.599999999999994</v>
      </c>
      <c r="J97">
        <v>82.6</v>
      </c>
      <c r="K97">
        <v>74.2</v>
      </c>
      <c r="L97">
        <v>164</v>
      </c>
      <c r="M97">
        <v>43.2</v>
      </c>
      <c r="N97">
        <v>43.1</v>
      </c>
      <c r="O97">
        <v>42.9</v>
      </c>
      <c r="P97">
        <v>80.099999999999994</v>
      </c>
      <c r="Q97">
        <v>77.5</v>
      </c>
      <c r="R97">
        <v>114.56</v>
      </c>
      <c r="S97">
        <v>103.6</v>
      </c>
      <c r="T97">
        <v>94.6</v>
      </c>
      <c r="U97">
        <v>105.2</v>
      </c>
      <c r="V97">
        <v>113.7</v>
      </c>
      <c r="W97">
        <v>101.5</v>
      </c>
      <c r="X97">
        <v>90.8</v>
      </c>
      <c r="Y97">
        <v>94.4</v>
      </c>
      <c r="Z97">
        <v>126.3</v>
      </c>
      <c r="AA97">
        <v>72.599999999999994</v>
      </c>
      <c r="AB97">
        <v>62.08</v>
      </c>
      <c r="AC97">
        <v>52.6</v>
      </c>
      <c r="AD97">
        <v>63.68</v>
      </c>
      <c r="AE97">
        <v>134.82599999999999</v>
      </c>
      <c r="AF97">
        <v>114.4</v>
      </c>
      <c r="AG97">
        <v>55.9</v>
      </c>
      <c r="AH97">
        <v>115.696</v>
      </c>
      <c r="AI97">
        <v>192.7</v>
      </c>
      <c r="AJ97">
        <v>201.3</v>
      </c>
      <c r="AK97">
        <v>157</v>
      </c>
      <c r="AL97">
        <v>74.751999999999995</v>
      </c>
      <c r="AM97">
        <v>301</v>
      </c>
      <c r="AN97">
        <v>412.7</v>
      </c>
      <c r="AO97">
        <v>370.3</v>
      </c>
      <c r="AP97">
        <v>113.4</v>
      </c>
      <c r="AQ97">
        <v>53.3</v>
      </c>
      <c r="AR97">
        <v>35.040000000000902</v>
      </c>
      <c r="AS97">
        <v>206.4</v>
      </c>
      <c r="AT97">
        <v>50.9</v>
      </c>
      <c r="AU97">
        <v>256</v>
      </c>
      <c r="AV97">
        <v>151.1</v>
      </c>
      <c r="AW97">
        <v>188</v>
      </c>
      <c r="AX97">
        <v>159.19999999999999</v>
      </c>
      <c r="AY97">
        <v>190.4</v>
      </c>
      <c r="AZ97">
        <v>57.1</v>
      </c>
      <c r="BA97">
        <v>178.08</v>
      </c>
      <c r="BB97">
        <v>54.8</v>
      </c>
      <c r="BC97">
        <v>371.6</v>
      </c>
      <c r="BD97">
        <v>342.976</v>
      </c>
      <c r="BE97">
        <v>48.9</v>
      </c>
      <c r="BF97">
        <v>175.1</v>
      </c>
      <c r="BG97">
        <v>54</v>
      </c>
      <c r="BH97">
        <v>309.2</v>
      </c>
      <c r="BI97">
        <v>92.8</v>
      </c>
      <c r="BJ97">
        <v>193.7</v>
      </c>
      <c r="BK97">
        <v>82</v>
      </c>
      <c r="BL97">
        <v>84.7</v>
      </c>
      <c r="BM97">
        <v>171.9</v>
      </c>
    </row>
    <row r="98" spans="1:65" x14ac:dyDescent="0.35">
      <c r="A98" s="12">
        <v>45021</v>
      </c>
      <c r="B98">
        <v>225.3</v>
      </c>
      <c r="C98">
        <v>187.3</v>
      </c>
      <c r="D98">
        <v>104.2</v>
      </c>
      <c r="E98">
        <v>102.8</v>
      </c>
      <c r="F98">
        <v>208.3</v>
      </c>
      <c r="G98">
        <v>209.9</v>
      </c>
      <c r="H98">
        <v>206.6</v>
      </c>
      <c r="I98">
        <v>107.9</v>
      </c>
      <c r="J98">
        <v>102.3</v>
      </c>
      <c r="K98">
        <v>92.4</v>
      </c>
      <c r="L98">
        <v>203</v>
      </c>
      <c r="M98">
        <v>53.4</v>
      </c>
      <c r="N98">
        <v>53.1</v>
      </c>
      <c r="O98">
        <v>53.4</v>
      </c>
      <c r="P98">
        <v>100.1</v>
      </c>
      <c r="Q98">
        <v>97.9</v>
      </c>
      <c r="R98">
        <v>143.80799999999999</v>
      </c>
      <c r="S98">
        <v>137.10400000000001</v>
      </c>
      <c r="T98">
        <v>121.5</v>
      </c>
      <c r="U98">
        <v>132.9</v>
      </c>
      <c r="V98">
        <v>143.9</v>
      </c>
      <c r="W98">
        <v>126.4</v>
      </c>
      <c r="X98">
        <v>114.2</v>
      </c>
      <c r="Y98">
        <v>108</v>
      </c>
      <c r="Z98">
        <v>154.30000000000001</v>
      </c>
      <c r="AA98">
        <v>90.6</v>
      </c>
      <c r="AB98">
        <v>80.415999999999997</v>
      </c>
      <c r="AC98">
        <v>68</v>
      </c>
      <c r="AD98">
        <v>78.536000000000001</v>
      </c>
      <c r="AE98">
        <v>164.97200000000001</v>
      </c>
      <c r="AF98">
        <v>129.1</v>
      </c>
      <c r="AG98">
        <v>72.3</v>
      </c>
      <c r="AH98">
        <v>142.56</v>
      </c>
      <c r="AI98">
        <v>240.8</v>
      </c>
      <c r="AJ98">
        <v>251.3</v>
      </c>
      <c r="AK98">
        <v>183</v>
      </c>
      <c r="AL98">
        <v>93.703999999999994</v>
      </c>
      <c r="AM98">
        <v>375.6</v>
      </c>
      <c r="AN98">
        <v>534.20000000000005</v>
      </c>
      <c r="AO98">
        <v>473.5</v>
      </c>
      <c r="AP98">
        <v>143.1</v>
      </c>
      <c r="AQ98">
        <v>67.2</v>
      </c>
      <c r="AR98">
        <v>35.040000000000902</v>
      </c>
      <c r="AS98">
        <v>259.3</v>
      </c>
      <c r="AT98">
        <v>65.5</v>
      </c>
      <c r="AU98">
        <v>316</v>
      </c>
      <c r="AV98">
        <v>194.9</v>
      </c>
      <c r="AW98">
        <v>233</v>
      </c>
      <c r="AX98">
        <v>198.1</v>
      </c>
      <c r="AY98">
        <v>238.1</v>
      </c>
      <c r="AZ98">
        <v>78.400000000000006</v>
      </c>
      <c r="BA98">
        <v>182.24</v>
      </c>
      <c r="BB98">
        <v>68.099999999999994</v>
      </c>
      <c r="BC98">
        <v>476.7</v>
      </c>
      <c r="BD98">
        <v>434.54399999999998</v>
      </c>
      <c r="BE98">
        <v>64.5</v>
      </c>
      <c r="BF98">
        <v>224.3</v>
      </c>
      <c r="BG98">
        <v>73.099999999999994</v>
      </c>
      <c r="BH98">
        <v>340.1</v>
      </c>
      <c r="BI98">
        <v>100.5</v>
      </c>
      <c r="BJ98">
        <v>212.3</v>
      </c>
      <c r="BK98">
        <v>90.7</v>
      </c>
      <c r="BL98">
        <v>93.1</v>
      </c>
      <c r="BM98">
        <v>189.4</v>
      </c>
    </row>
    <row r="99" spans="1:65" x14ac:dyDescent="0.35">
      <c r="A99" s="12">
        <v>45022</v>
      </c>
      <c r="B99">
        <v>207.5</v>
      </c>
      <c r="C99">
        <v>172.6</v>
      </c>
      <c r="D99">
        <v>94.4</v>
      </c>
      <c r="E99">
        <v>93.7</v>
      </c>
      <c r="F99">
        <v>188.8</v>
      </c>
      <c r="G99">
        <v>190.7</v>
      </c>
      <c r="H99">
        <v>188.6</v>
      </c>
      <c r="I99">
        <v>94.9</v>
      </c>
      <c r="J99">
        <v>93.9</v>
      </c>
      <c r="K99">
        <v>84.1</v>
      </c>
      <c r="L99">
        <v>188</v>
      </c>
      <c r="M99">
        <v>49.4</v>
      </c>
      <c r="N99">
        <v>48.8</v>
      </c>
      <c r="O99">
        <v>48.7</v>
      </c>
      <c r="P99">
        <v>91.3</v>
      </c>
      <c r="Q99">
        <v>89.3</v>
      </c>
      <c r="R99">
        <v>132.208</v>
      </c>
      <c r="S99">
        <v>127.52</v>
      </c>
      <c r="T99">
        <v>112.1</v>
      </c>
      <c r="U99">
        <v>123.3</v>
      </c>
      <c r="V99">
        <v>133.5</v>
      </c>
      <c r="W99">
        <v>114.2</v>
      </c>
      <c r="X99">
        <v>110.5</v>
      </c>
      <c r="Y99">
        <v>106.6</v>
      </c>
      <c r="Z99">
        <v>141.69999999999999</v>
      </c>
      <c r="AA99">
        <v>83</v>
      </c>
      <c r="AB99">
        <v>76.031999999999996</v>
      </c>
      <c r="AC99">
        <v>62.6</v>
      </c>
      <c r="AD99">
        <v>72.847999999999999</v>
      </c>
      <c r="AE99">
        <v>158.71199999999999</v>
      </c>
      <c r="AF99">
        <v>122.8</v>
      </c>
      <c r="AG99">
        <v>67</v>
      </c>
      <c r="AH99">
        <v>130.672</v>
      </c>
      <c r="AI99">
        <v>220</v>
      </c>
      <c r="AJ99">
        <v>229.9</v>
      </c>
      <c r="AK99">
        <v>175.2</v>
      </c>
      <c r="AL99">
        <v>86.08</v>
      </c>
      <c r="AM99">
        <v>344</v>
      </c>
      <c r="AN99">
        <v>432.6</v>
      </c>
      <c r="AO99">
        <v>449.3</v>
      </c>
      <c r="AP99">
        <v>135</v>
      </c>
      <c r="AQ99">
        <v>62</v>
      </c>
      <c r="AR99">
        <v>35.040000000000902</v>
      </c>
      <c r="AS99">
        <v>239.2</v>
      </c>
      <c r="AT99">
        <v>60.2</v>
      </c>
      <c r="AU99">
        <v>289</v>
      </c>
      <c r="AV99">
        <v>137.19999999999999</v>
      </c>
      <c r="AW99">
        <v>217.24799999999999</v>
      </c>
      <c r="AX99">
        <v>145</v>
      </c>
      <c r="AY99">
        <v>220.8</v>
      </c>
      <c r="AZ99">
        <v>74.7</v>
      </c>
      <c r="BA99">
        <v>175.04</v>
      </c>
      <c r="BB99">
        <v>64.3</v>
      </c>
      <c r="BC99">
        <v>452.1</v>
      </c>
      <c r="BD99">
        <v>413.56799999999998</v>
      </c>
      <c r="BE99">
        <v>60.5</v>
      </c>
      <c r="BF99">
        <v>213.5</v>
      </c>
      <c r="BG99">
        <v>69.2</v>
      </c>
      <c r="BH99">
        <v>325.39999999999998</v>
      </c>
      <c r="BI99">
        <v>96.9</v>
      </c>
      <c r="BJ99">
        <v>202.8</v>
      </c>
      <c r="BK99">
        <v>87.6</v>
      </c>
      <c r="BL99">
        <v>94.2</v>
      </c>
      <c r="BM99">
        <v>190.4</v>
      </c>
    </row>
    <row r="100" spans="1:65" x14ac:dyDescent="0.35">
      <c r="A100" s="12">
        <v>45023</v>
      </c>
      <c r="B100">
        <v>228.4</v>
      </c>
      <c r="C100">
        <v>190.5</v>
      </c>
      <c r="D100">
        <v>106.5</v>
      </c>
      <c r="E100">
        <v>105.7</v>
      </c>
      <c r="F100">
        <v>212</v>
      </c>
      <c r="G100">
        <v>214</v>
      </c>
      <c r="H100">
        <v>210.9</v>
      </c>
      <c r="I100">
        <v>112</v>
      </c>
      <c r="J100">
        <v>104.2</v>
      </c>
      <c r="K100">
        <v>94.4</v>
      </c>
      <c r="L100">
        <v>209.5</v>
      </c>
      <c r="M100">
        <v>54.4</v>
      </c>
      <c r="N100">
        <v>54.1</v>
      </c>
      <c r="O100">
        <v>54.3</v>
      </c>
      <c r="P100">
        <v>101.4</v>
      </c>
      <c r="Q100">
        <v>99.1</v>
      </c>
      <c r="R100">
        <v>145.91999999999999</v>
      </c>
      <c r="S100">
        <v>138.22399999999999</v>
      </c>
      <c r="T100">
        <v>120</v>
      </c>
      <c r="U100">
        <v>134.19999999999999</v>
      </c>
      <c r="V100">
        <v>144.5</v>
      </c>
      <c r="W100">
        <v>127.8</v>
      </c>
      <c r="X100">
        <v>116.5</v>
      </c>
      <c r="Y100">
        <v>118.1</v>
      </c>
      <c r="Z100">
        <v>157.1</v>
      </c>
      <c r="AA100">
        <v>92.2</v>
      </c>
      <c r="AB100">
        <v>81.951999999999998</v>
      </c>
      <c r="AC100">
        <v>69.900000000000006</v>
      </c>
      <c r="AD100">
        <v>81.864000000000004</v>
      </c>
      <c r="AE100">
        <v>170.81</v>
      </c>
      <c r="AF100">
        <v>144.69999999999999</v>
      </c>
      <c r="AG100">
        <v>73.599999999999994</v>
      </c>
      <c r="AH100">
        <v>144.80000000000001</v>
      </c>
      <c r="AI100">
        <v>244.7</v>
      </c>
      <c r="AJ100">
        <v>256</v>
      </c>
      <c r="AK100">
        <v>195.3</v>
      </c>
      <c r="AL100">
        <v>95.703999999999994</v>
      </c>
      <c r="AM100">
        <v>384.8</v>
      </c>
      <c r="AN100">
        <v>616.9</v>
      </c>
      <c r="AO100">
        <v>486.7</v>
      </c>
      <c r="AP100">
        <v>147.4</v>
      </c>
      <c r="AQ100">
        <v>67.8</v>
      </c>
      <c r="AR100">
        <v>35.040000000000902</v>
      </c>
      <c r="AS100">
        <v>266</v>
      </c>
      <c r="AT100">
        <v>66</v>
      </c>
      <c r="AU100">
        <v>324</v>
      </c>
      <c r="AV100">
        <v>206.5</v>
      </c>
      <c r="AW100">
        <v>238</v>
      </c>
      <c r="AX100">
        <v>202.3</v>
      </c>
      <c r="AY100">
        <v>242.1</v>
      </c>
      <c r="AZ100">
        <v>78.099999999999994</v>
      </c>
      <c r="BA100">
        <v>208.19200000000001</v>
      </c>
      <c r="BB100">
        <v>66.8</v>
      </c>
      <c r="BC100">
        <v>482.2</v>
      </c>
      <c r="BD100">
        <v>444.976</v>
      </c>
      <c r="BE100">
        <v>63.8</v>
      </c>
      <c r="BF100">
        <v>227.1</v>
      </c>
      <c r="BG100">
        <v>73.2</v>
      </c>
      <c r="BH100">
        <v>330.9</v>
      </c>
      <c r="BI100">
        <v>98.6</v>
      </c>
      <c r="BJ100">
        <v>152.1</v>
      </c>
      <c r="BK100">
        <v>89.2</v>
      </c>
      <c r="BL100">
        <v>68.599999999999994</v>
      </c>
      <c r="BM100">
        <v>135.4</v>
      </c>
    </row>
    <row r="101" spans="1:65" x14ac:dyDescent="0.35">
      <c r="A101" s="12">
        <v>45024</v>
      </c>
      <c r="B101">
        <v>237.9</v>
      </c>
      <c r="C101">
        <v>199.2</v>
      </c>
      <c r="D101">
        <v>110.6</v>
      </c>
      <c r="E101">
        <v>109.1</v>
      </c>
      <c r="F101">
        <v>218.4</v>
      </c>
      <c r="G101">
        <v>220.8</v>
      </c>
      <c r="H101">
        <v>217.6</v>
      </c>
      <c r="I101">
        <v>110</v>
      </c>
      <c r="J101">
        <v>107.5</v>
      </c>
      <c r="K101">
        <v>96.8</v>
      </c>
      <c r="L101">
        <v>216.9</v>
      </c>
      <c r="M101">
        <v>56.6</v>
      </c>
      <c r="N101">
        <v>56.1</v>
      </c>
      <c r="O101">
        <v>56.5</v>
      </c>
      <c r="P101">
        <v>104.6</v>
      </c>
      <c r="Q101">
        <v>102.9</v>
      </c>
      <c r="R101">
        <v>150.768</v>
      </c>
      <c r="S101">
        <v>145.52000000000001</v>
      </c>
      <c r="T101">
        <v>123</v>
      </c>
      <c r="U101">
        <v>138.4</v>
      </c>
      <c r="V101">
        <v>150.30000000000001</v>
      </c>
      <c r="W101">
        <v>132.69999999999999</v>
      </c>
      <c r="X101">
        <v>121.2</v>
      </c>
      <c r="Y101">
        <v>124.1</v>
      </c>
      <c r="Z101">
        <v>164</v>
      </c>
      <c r="AA101">
        <v>95</v>
      </c>
      <c r="AB101">
        <v>84.608000000000004</v>
      </c>
      <c r="AC101">
        <v>73.3</v>
      </c>
      <c r="AD101">
        <v>84.44</v>
      </c>
      <c r="AE101">
        <v>179.54599999999999</v>
      </c>
      <c r="AF101">
        <v>152.4</v>
      </c>
      <c r="AG101">
        <v>76.900000000000006</v>
      </c>
      <c r="AH101">
        <v>151.31200000000001</v>
      </c>
      <c r="AI101">
        <v>254</v>
      </c>
      <c r="AJ101">
        <v>266.10000000000002</v>
      </c>
      <c r="AK101">
        <v>201.2</v>
      </c>
      <c r="AL101">
        <v>98.64</v>
      </c>
      <c r="AM101">
        <v>401.4</v>
      </c>
      <c r="AN101">
        <v>565.5</v>
      </c>
      <c r="AO101">
        <v>509.09999999999997</v>
      </c>
      <c r="AP101">
        <v>153.6</v>
      </c>
      <c r="AQ101">
        <v>70.599999999999994</v>
      </c>
      <c r="AR101">
        <v>40.9</v>
      </c>
      <c r="AS101">
        <v>275.8</v>
      </c>
      <c r="AT101">
        <v>68.5</v>
      </c>
      <c r="AU101">
        <v>334</v>
      </c>
      <c r="AV101">
        <v>229.4</v>
      </c>
      <c r="AW101">
        <v>247</v>
      </c>
      <c r="AX101">
        <v>227.7</v>
      </c>
      <c r="AY101">
        <v>252.5</v>
      </c>
      <c r="AZ101">
        <v>81.3</v>
      </c>
      <c r="BA101">
        <v>226.816</v>
      </c>
      <c r="BB101">
        <v>70.900000000000006</v>
      </c>
      <c r="BC101">
        <v>502</v>
      </c>
      <c r="BD101">
        <v>463.34399999999999</v>
      </c>
      <c r="BE101">
        <v>66</v>
      </c>
      <c r="BF101">
        <v>238.8</v>
      </c>
      <c r="BG101">
        <v>76.2</v>
      </c>
      <c r="BH101">
        <v>355.1</v>
      </c>
      <c r="BI101">
        <v>105.1</v>
      </c>
      <c r="BJ101">
        <v>221.4</v>
      </c>
      <c r="BK101">
        <v>94</v>
      </c>
      <c r="BL101">
        <v>92.6</v>
      </c>
      <c r="BM101">
        <v>187.5</v>
      </c>
    </row>
    <row r="102" spans="1:65" x14ac:dyDescent="0.35">
      <c r="A102" s="12">
        <v>45025</v>
      </c>
      <c r="B102">
        <v>240.8</v>
      </c>
      <c r="C102">
        <v>202.5</v>
      </c>
      <c r="D102">
        <v>112.7</v>
      </c>
      <c r="E102">
        <v>111.3</v>
      </c>
      <c r="F102">
        <v>222.1</v>
      </c>
      <c r="G102">
        <v>224.9</v>
      </c>
      <c r="H102">
        <v>22.1</v>
      </c>
      <c r="I102">
        <v>113</v>
      </c>
      <c r="J102">
        <v>109.8</v>
      </c>
      <c r="K102">
        <v>97.6</v>
      </c>
      <c r="L102">
        <v>220.7</v>
      </c>
      <c r="M102">
        <v>57.4</v>
      </c>
      <c r="N102">
        <v>57</v>
      </c>
      <c r="O102">
        <v>57.5</v>
      </c>
      <c r="P102">
        <v>106.3</v>
      </c>
      <c r="Q102">
        <v>104.4</v>
      </c>
      <c r="R102">
        <v>151.71199999999999</v>
      </c>
      <c r="S102">
        <v>146.78399999999999</v>
      </c>
      <c r="T102">
        <v>123.5</v>
      </c>
      <c r="U102">
        <v>139.6</v>
      </c>
      <c r="V102">
        <v>151.5</v>
      </c>
      <c r="W102">
        <v>135.1</v>
      </c>
      <c r="X102">
        <v>123.2</v>
      </c>
      <c r="Y102">
        <v>126.7</v>
      </c>
      <c r="Z102">
        <v>166.7</v>
      </c>
      <c r="AA102">
        <v>95.7</v>
      </c>
      <c r="AB102">
        <v>85.272000000000006</v>
      </c>
      <c r="AC102">
        <v>74.7</v>
      </c>
      <c r="AD102">
        <v>84.968000000000004</v>
      </c>
      <c r="AE102">
        <v>189.542</v>
      </c>
      <c r="AF102">
        <v>161.69999999999999</v>
      </c>
      <c r="AG102">
        <v>78.3</v>
      </c>
      <c r="AH102">
        <v>154.01599999999999</v>
      </c>
      <c r="AI102">
        <v>258.2</v>
      </c>
      <c r="AJ102">
        <v>270.60000000000002</v>
      </c>
      <c r="AK102">
        <v>208.3</v>
      </c>
      <c r="AL102">
        <v>100.24</v>
      </c>
      <c r="AM102">
        <v>408.5</v>
      </c>
      <c r="AN102">
        <v>572.1</v>
      </c>
      <c r="AO102">
        <v>515.79999999999995</v>
      </c>
      <c r="AP102">
        <v>156.4</v>
      </c>
      <c r="AQ102">
        <v>71.5</v>
      </c>
      <c r="AR102">
        <v>33.24</v>
      </c>
      <c r="AS102">
        <v>280.3</v>
      </c>
      <c r="AT102">
        <v>68.900000000000006</v>
      </c>
      <c r="AU102">
        <v>338</v>
      </c>
      <c r="AV102">
        <v>218.4</v>
      </c>
      <c r="AW102">
        <v>251</v>
      </c>
      <c r="AX102">
        <v>216.2</v>
      </c>
      <c r="AY102">
        <v>255.8</v>
      </c>
      <c r="AZ102">
        <v>81.8</v>
      </c>
      <c r="BA102">
        <v>244.99199999999999</v>
      </c>
      <c r="BB102">
        <v>72.099999999999994</v>
      </c>
      <c r="BC102">
        <v>508.1</v>
      </c>
      <c r="BD102">
        <v>469.87200000000001</v>
      </c>
      <c r="BE102">
        <v>66.900000000000006</v>
      </c>
      <c r="BF102">
        <v>241.6</v>
      </c>
      <c r="BG102">
        <v>76.7</v>
      </c>
      <c r="BH102">
        <v>373.1</v>
      </c>
      <c r="BI102">
        <v>110.5</v>
      </c>
      <c r="BJ102">
        <v>231.6</v>
      </c>
      <c r="BK102">
        <v>98.9</v>
      </c>
      <c r="BL102">
        <v>99.1</v>
      </c>
      <c r="BM102">
        <v>200.4</v>
      </c>
    </row>
    <row r="103" spans="1:65" x14ac:dyDescent="0.35">
      <c r="A103" s="12">
        <v>45026</v>
      </c>
      <c r="B103">
        <v>244.1</v>
      </c>
      <c r="C103">
        <v>204.9</v>
      </c>
      <c r="D103">
        <v>113.4</v>
      </c>
      <c r="E103">
        <v>112.3</v>
      </c>
      <c r="F103">
        <v>224.7</v>
      </c>
      <c r="G103">
        <v>226.5</v>
      </c>
      <c r="H103">
        <v>194</v>
      </c>
      <c r="I103">
        <v>115</v>
      </c>
      <c r="J103">
        <v>109.6</v>
      </c>
      <c r="K103">
        <v>98.3</v>
      </c>
      <c r="L103">
        <v>222.4</v>
      </c>
      <c r="M103">
        <v>57.9</v>
      </c>
      <c r="N103">
        <v>57.4</v>
      </c>
      <c r="O103">
        <v>57.8</v>
      </c>
      <c r="P103">
        <v>107.6</v>
      </c>
      <c r="Q103">
        <v>105</v>
      </c>
      <c r="R103">
        <v>154.54400000000001</v>
      </c>
      <c r="S103">
        <v>149.232</v>
      </c>
      <c r="T103">
        <v>125.3</v>
      </c>
      <c r="U103">
        <v>142.4</v>
      </c>
      <c r="V103">
        <v>153.19999999999999</v>
      </c>
      <c r="W103">
        <v>136.6</v>
      </c>
      <c r="X103">
        <v>124.6</v>
      </c>
      <c r="Y103">
        <v>92</v>
      </c>
      <c r="Z103">
        <v>168.3</v>
      </c>
      <c r="AA103">
        <v>97.3</v>
      </c>
      <c r="AB103">
        <v>87.367999999999995</v>
      </c>
      <c r="AC103">
        <v>75.5</v>
      </c>
      <c r="AD103">
        <v>86.24</v>
      </c>
      <c r="AE103">
        <v>185.77600000000001</v>
      </c>
      <c r="AF103">
        <v>138.80000000000001</v>
      </c>
      <c r="AG103">
        <v>79.099999999999994</v>
      </c>
      <c r="AH103">
        <v>156.73599999999999</v>
      </c>
      <c r="AI103">
        <v>261.3</v>
      </c>
      <c r="AJ103">
        <v>273.8</v>
      </c>
      <c r="AK103">
        <v>157.1</v>
      </c>
      <c r="AL103">
        <v>101.504</v>
      </c>
      <c r="AM103">
        <v>412</v>
      </c>
      <c r="AN103">
        <v>580.1</v>
      </c>
      <c r="AO103">
        <v>522.1</v>
      </c>
      <c r="AP103">
        <v>154.69999999999999</v>
      </c>
      <c r="AQ103">
        <v>72.400000000000006</v>
      </c>
      <c r="AR103">
        <v>40</v>
      </c>
      <c r="AS103">
        <v>283.39999999999998</v>
      </c>
      <c r="AT103">
        <v>69.7</v>
      </c>
      <c r="AU103">
        <v>341</v>
      </c>
      <c r="AV103">
        <v>205.6</v>
      </c>
      <c r="AW103">
        <v>254.352</v>
      </c>
      <c r="AX103">
        <v>209.8</v>
      </c>
      <c r="AY103">
        <v>258.89999999999998</v>
      </c>
      <c r="AZ103">
        <v>83.6</v>
      </c>
      <c r="BA103">
        <v>189.31200000000001</v>
      </c>
      <c r="BB103">
        <v>73.3</v>
      </c>
      <c r="BC103">
        <v>515.29999999999995</v>
      </c>
      <c r="BD103">
        <v>474.70400000000001</v>
      </c>
      <c r="BE103">
        <v>67.2</v>
      </c>
      <c r="BF103">
        <v>244.8</v>
      </c>
      <c r="BG103">
        <v>79.2</v>
      </c>
      <c r="BH103">
        <v>367.7</v>
      </c>
      <c r="BI103">
        <v>109.1</v>
      </c>
      <c r="BJ103">
        <v>228.8</v>
      </c>
      <c r="BK103">
        <v>84.8</v>
      </c>
      <c r="BL103">
        <v>100.2</v>
      </c>
      <c r="BM103">
        <v>203.1</v>
      </c>
    </row>
    <row r="104" spans="1:65" x14ac:dyDescent="0.35">
      <c r="A104" s="12">
        <v>45027</v>
      </c>
      <c r="B104">
        <v>238.5</v>
      </c>
      <c r="C104">
        <v>201.7</v>
      </c>
      <c r="D104">
        <v>111.6</v>
      </c>
      <c r="E104">
        <v>110.2</v>
      </c>
      <c r="F104">
        <v>206.8</v>
      </c>
      <c r="G104">
        <v>188</v>
      </c>
      <c r="H104">
        <v>170.7</v>
      </c>
      <c r="I104">
        <v>113</v>
      </c>
      <c r="J104">
        <v>107.1</v>
      </c>
      <c r="K104">
        <v>95.9</v>
      </c>
      <c r="L104">
        <v>217.6</v>
      </c>
      <c r="M104">
        <v>56.8</v>
      </c>
      <c r="N104">
        <v>56.8</v>
      </c>
      <c r="O104">
        <v>56.9</v>
      </c>
      <c r="P104">
        <v>106</v>
      </c>
      <c r="Q104">
        <v>103.4</v>
      </c>
      <c r="R104">
        <v>152.70400000000001</v>
      </c>
      <c r="S104">
        <v>145.24</v>
      </c>
      <c r="T104">
        <v>123.4</v>
      </c>
      <c r="U104">
        <v>140.4</v>
      </c>
      <c r="V104">
        <v>151.4</v>
      </c>
      <c r="W104">
        <v>136</v>
      </c>
      <c r="X104">
        <v>123.7</v>
      </c>
      <c r="Y104">
        <v>98</v>
      </c>
      <c r="Z104">
        <v>165.8</v>
      </c>
      <c r="AA104">
        <v>95.8</v>
      </c>
      <c r="AB104">
        <v>84.872</v>
      </c>
      <c r="AC104">
        <v>73.900000000000006</v>
      </c>
      <c r="AD104">
        <v>86.4</v>
      </c>
      <c r="AE104">
        <v>182.392</v>
      </c>
      <c r="AF104">
        <v>139.19999999999999</v>
      </c>
      <c r="AG104">
        <v>77.099999999999994</v>
      </c>
      <c r="AH104">
        <v>152.99199999999999</v>
      </c>
      <c r="AI104">
        <v>255.5</v>
      </c>
      <c r="AJ104">
        <v>268.2</v>
      </c>
      <c r="AK104">
        <v>178.3</v>
      </c>
      <c r="AL104">
        <v>99.792000000000002</v>
      </c>
      <c r="AM104">
        <v>402</v>
      </c>
      <c r="AN104">
        <v>572</v>
      </c>
      <c r="AO104">
        <v>512.6</v>
      </c>
      <c r="AP104">
        <v>152.30000000000001</v>
      </c>
      <c r="AQ104">
        <v>70.900000000000006</v>
      </c>
      <c r="AR104">
        <v>37.368000000000002</v>
      </c>
      <c r="AS104">
        <v>276.5</v>
      </c>
      <c r="AT104">
        <v>70.2</v>
      </c>
      <c r="AU104">
        <v>335</v>
      </c>
      <c r="AV104">
        <v>255.2</v>
      </c>
      <c r="AW104">
        <v>250.14400000000001</v>
      </c>
      <c r="AX104">
        <v>240.4</v>
      </c>
      <c r="AY104">
        <v>253.8</v>
      </c>
      <c r="AZ104">
        <v>83.2</v>
      </c>
      <c r="BA104">
        <v>156.99199999999999</v>
      </c>
      <c r="BB104">
        <v>72.8</v>
      </c>
      <c r="BC104">
        <v>506.3</v>
      </c>
      <c r="BD104">
        <v>465.16800000000001</v>
      </c>
      <c r="BE104">
        <v>66.900000000000006</v>
      </c>
      <c r="BF104">
        <v>239.7</v>
      </c>
      <c r="BG104">
        <v>78.599999999999994</v>
      </c>
      <c r="BH104">
        <v>366.5</v>
      </c>
      <c r="BI104">
        <v>108.3</v>
      </c>
      <c r="BJ104">
        <v>228.5</v>
      </c>
      <c r="BK104">
        <v>100.5</v>
      </c>
      <c r="BL104">
        <v>95</v>
      </c>
      <c r="BM104">
        <v>191.2</v>
      </c>
    </row>
    <row r="105" spans="1:65" x14ac:dyDescent="0.35">
      <c r="A105" s="12">
        <v>45028</v>
      </c>
      <c r="B105">
        <v>242</v>
      </c>
      <c r="C105">
        <v>203.9</v>
      </c>
      <c r="D105">
        <v>111.8</v>
      </c>
      <c r="E105">
        <v>110.3</v>
      </c>
      <c r="F105">
        <v>221.8</v>
      </c>
      <c r="G105">
        <v>223.4</v>
      </c>
      <c r="H105">
        <v>220.6</v>
      </c>
      <c r="I105">
        <v>112.2</v>
      </c>
      <c r="J105">
        <v>107.6</v>
      </c>
      <c r="K105">
        <v>96.2</v>
      </c>
      <c r="L105">
        <v>219.4</v>
      </c>
      <c r="M105">
        <v>57.7</v>
      </c>
      <c r="N105">
        <v>56.5</v>
      </c>
      <c r="O105">
        <v>57.6</v>
      </c>
      <c r="P105">
        <v>106.3</v>
      </c>
      <c r="Q105">
        <v>103.3</v>
      </c>
      <c r="R105">
        <v>152.464</v>
      </c>
      <c r="S105">
        <v>148.768</v>
      </c>
      <c r="T105">
        <v>124.7</v>
      </c>
      <c r="U105">
        <v>140.4</v>
      </c>
      <c r="V105">
        <v>151.80000000000001</v>
      </c>
      <c r="W105">
        <v>136.1</v>
      </c>
      <c r="X105">
        <v>124.4</v>
      </c>
      <c r="Y105">
        <v>90.2</v>
      </c>
      <c r="Z105">
        <v>166.9</v>
      </c>
      <c r="AA105">
        <v>95.4</v>
      </c>
      <c r="AB105">
        <v>85.343999999999994</v>
      </c>
      <c r="AC105">
        <v>74.900000000000006</v>
      </c>
      <c r="AD105">
        <v>87.927999999999997</v>
      </c>
      <c r="AE105">
        <v>185.244</v>
      </c>
      <c r="AF105">
        <v>161.5</v>
      </c>
      <c r="AG105">
        <v>78.099999999999994</v>
      </c>
      <c r="AH105">
        <v>155.6</v>
      </c>
      <c r="AI105">
        <v>259.60000000000002</v>
      </c>
      <c r="AJ105">
        <v>272.2</v>
      </c>
      <c r="AK105">
        <v>193.1</v>
      </c>
      <c r="AL105">
        <v>100.08</v>
      </c>
      <c r="AM105">
        <v>404.7</v>
      </c>
      <c r="AN105">
        <v>575.29999999999995</v>
      </c>
      <c r="AO105">
        <v>519.5</v>
      </c>
      <c r="AP105">
        <v>154.69999999999999</v>
      </c>
      <c r="AQ105">
        <v>71.2</v>
      </c>
      <c r="AR105">
        <v>55.292000000000002</v>
      </c>
      <c r="AS105">
        <v>280.39999999999998</v>
      </c>
      <c r="AT105">
        <v>68.3</v>
      </c>
      <c r="AU105">
        <v>337</v>
      </c>
      <c r="AV105">
        <v>198.1</v>
      </c>
      <c r="AW105">
        <v>253</v>
      </c>
      <c r="AX105">
        <v>198.7</v>
      </c>
      <c r="AY105">
        <v>256</v>
      </c>
      <c r="AZ105">
        <v>82.8</v>
      </c>
      <c r="BA105">
        <v>188.32</v>
      </c>
      <c r="BB105">
        <v>73.099999999999994</v>
      </c>
      <c r="BC105">
        <v>511.8</v>
      </c>
      <c r="BD105">
        <v>468.88</v>
      </c>
      <c r="BE105">
        <v>66.099999999999994</v>
      </c>
      <c r="BF105">
        <v>242.6</v>
      </c>
      <c r="BG105">
        <v>78.7</v>
      </c>
      <c r="BH105">
        <v>361.9</v>
      </c>
      <c r="BI105">
        <v>106.8</v>
      </c>
      <c r="BJ105">
        <v>225.5</v>
      </c>
      <c r="BK105">
        <v>94.5</v>
      </c>
      <c r="BL105">
        <v>82.1</v>
      </c>
      <c r="BM105">
        <v>165</v>
      </c>
    </row>
    <row r="106" spans="1:65" x14ac:dyDescent="0.35">
      <c r="A106" s="12">
        <v>45029</v>
      </c>
      <c r="B106">
        <v>227.9</v>
      </c>
      <c r="C106">
        <v>190.5</v>
      </c>
      <c r="D106">
        <v>105</v>
      </c>
      <c r="E106">
        <v>103.8</v>
      </c>
      <c r="F106">
        <v>209.3</v>
      </c>
      <c r="G106">
        <v>211.6</v>
      </c>
      <c r="H106">
        <v>209.2</v>
      </c>
      <c r="I106">
        <v>105.8</v>
      </c>
      <c r="J106">
        <v>102.3</v>
      </c>
      <c r="K106">
        <v>90.9</v>
      </c>
      <c r="L106">
        <v>207.2</v>
      </c>
      <c r="M106">
        <v>54.3</v>
      </c>
      <c r="N106">
        <v>53</v>
      </c>
      <c r="O106">
        <v>54</v>
      </c>
      <c r="P106">
        <v>100.2</v>
      </c>
      <c r="Q106">
        <v>98.8</v>
      </c>
      <c r="R106">
        <v>144.768</v>
      </c>
      <c r="S106">
        <v>140.608</v>
      </c>
      <c r="T106">
        <v>120</v>
      </c>
      <c r="U106">
        <v>133.19999999999999</v>
      </c>
      <c r="V106">
        <v>144.19999999999999</v>
      </c>
      <c r="W106">
        <v>127.6</v>
      </c>
      <c r="X106">
        <v>116.7</v>
      </c>
      <c r="Y106">
        <v>73.3</v>
      </c>
      <c r="Z106">
        <v>156.4</v>
      </c>
      <c r="AA106">
        <v>90.9</v>
      </c>
      <c r="AB106">
        <v>82.528000000000006</v>
      </c>
      <c r="AC106">
        <v>69.8</v>
      </c>
      <c r="AD106">
        <v>89.591999999999999</v>
      </c>
      <c r="AE106">
        <v>177.01599999999999</v>
      </c>
      <c r="AF106">
        <v>148.69999999999999</v>
      </c>
      <c r="AG106">
        <v>73.599999999999994</v>
      </c>
      <c r="AH106">
        <v>145.82400000000001</v>
      </c>
      <c r="AI106">
        <v>243.9</v>
      </c>
      <c r="AJ106">
        <v>255.7</v>
      </c>
      <c r="AK106">
        <v>200.5</v>
      </c>
      <c r="AL106">
        <v>94.575999999999993</v>
      </c>
      <c r="AM106">
        <v>381.6</v>
      </c>
      <c r="AN106">
        <v>543.29999999999995</v>
      </c>
      <c r="AO106">
        <v>486.5</v>
      </c>
      <c r="AP106">
        <v>145.80000000000001</v>
      </c>
      <c r="AQ106">
        <v>71.3</v>
      </c>
      <c r="AR106">
        <v>52.94</v>
      </c>
      <c r="AS106">
        <v>263.2</v>
      </c>
      <c r="AT106">
        <v>65.599999999999994</v>
      </c>
      <c r="AU106">
        <v>319</v>
      </c>
      <c r="AV106">
        <v>202.7</v>
      </c>
      <c r="AW106">
        <v>237.16800000000001</v>
      </c>
      <c r="AX106">
        <v>196.8</v>
      </c>
      <c r="AY106">
        <v>241.9</v>
      </c>
      <c r="AZ106">
        <v>77.2</v>
      </c>
      <c r="BA106">
        <v>223.29599999999999</v>
      </c>
      <c r="BB106">
        <v>67.3</v>
      </c>
      <c r="BC106">
        <v>483.4</v>
      </c>
      <c r="BD106">
        <v>443.32799999999997</v>
      </c>
      <c r="BE106">
        <v>63.3</v>
      </c>
      <c r="BF106">
        <v>227.4</v>
      </c>
      <c r="BG106">
        <v>73.099999999999994</v>
      </c>
      <c r="BH106">
        <v>329.3</v>
      </c>
      <c r="BI106">
        <v>97.7</v>
      </c>
      <c r="BJ106">
        <v>205.5</v>
      </c>
      <c r="BK106">
        <v>87.8</v>
      </c>
      <c r="BL106">
        <v>90.5</v>
      </c>
      <c r="BM106">
        <v>181.3</v>
      </c>
    </row>
    <row r="107" spans="1:65" x14ac:dyDescent="0.35">
      <c r="A107" s="12">
        <v>45030</v>
      </c>
      <c r="B107">
        <v>213.8</v>
      </c>
      <c r="C107">
        <v>177.1</v>
      </c>
      <c r="D107">
        <v>97.7</v>
      </c>
      <c r="E107">
        <v>96.6</v>
      </c>
      <c r="F107">
        <v>195.2</v>
      </c>
      <c r="G107">
        <v>197.6</v>
      </c>
      <c r="H107">
        <v>195.6</v>
      </c>
      <c r="I107">
        <v>98.4</v>
      </c>
      <c r="J107">
        <v>96.8</v>
      </c>
      <c r="K107">
        <v>85</v>
      </c>
      <c r="L107">
        <v>193.2</v>
      </c>
      <c r="M107">
        <v>50.6</v>
      </c>
      <c r="N107">
        <v>50.1</v>
      </c>
      <c r="O107">
        <v>50.2</v>
      </c>
      <c r="P107">
        <v>91.3</v>
      </c>
      <c r="Q107">
        <v>91.6</v>
      </c>
      <c r="R107">
        <v>135.584</v>
      </c>
      <c r="S107">
        <v>128.08000000000001</v>
      </c>
      <c r="T107">
        <v>111.5</v>
      </c>
      <c r="U107">
        <v>125.1</v>
      </c>
      <c r="V107">
        <v>134.1</v>
      </c>
      <c r="W107">
        <v>120.3</v>
      </c>
      <c r="X107">
        <v>107.6</v>
      </c>
      <c r="Y107">
        <v>12.5</v>
      </c>
      <c r="Z107">
        <v>143.80000000000001</v>
      </c>
      <c r="AA107">
        <v>86.2</v>
      </c>
      <c r="AB107">
        <v>75.296000000000006</v>
      </c>
      <c r="AC107">
        <v>64.5</v>
      </c>
      <c r="AD107">
        <v>84.944000000000003</v>
      </c>
      <c r="AE107">
        <v>162.946</v>
      </c>
      <c r="AF107">
        <v>137.69999999999999</v>
      </c>
      <c r="AG107">
        <v>68.400000000000006</v>
      </c>
      <c r="AH107">
        <v>132.16</v>
      </c>
      <c r="AI107">
        <v>225.9</v>
      </c>
      <c r="AJ107">
        <v>238</v>
      </c>
      <c r="AK107">
        <v>176.2</v>
      </c>
      <c r="AL107">
        <v>88.744</v>
      </c>
      <c r="AM107">
        <v>355.8</v>
      </c>
      <c r="AN107">
        <v>512.9</v>
      </c>
      <c r="AO107">
        <v>445.6</v>
      </c>
      <c r="AP107">
        <v>136.19999999999999</v>
      </c>
      <c r="AQ107">
        <v>68</v>
      </c>
      <c r="AR107">
        <v>51.351999999999997</v>
      </c>
      <c r="AS107">
        <v>245.4</v>
      </c>
      <c r="AT107">
        <v>60.6</v>
      </c>
      <c r="AU107">
        <v>301</v>
      </c>
      <c r="AV107">
        <v>198.7</v>
      </c>
      <c r="AW107">
        <v>224</v>
      </c>
      <c r="AX107">
        <v>195.3</v>
      </c>
      <c r="AY107">
        <v>220.8</v>
      </c>
      <c r="AZ107">
        <v>71.2</v>
      </c>
      <c r="BA107">
        <v>200.8</v>
      </c>
      <c r="BB107">
        <v>62.6</v>
      </c>
      <c r="BC107">
        <v>456.4</v>
      </c>
      <c r="BD107">
        <v>414.01600000000002</v>
      </c>
      <c r="BE107">
        <v>59.6</v>
      </c>
      <c r="BF107">
        <v>214.2</v>
      </c>
      <c r="BG107">
        <v>68.599999999999994</v>
      </c>
      <c r="BH107">
        <v>294.60000000000002</v>
      </c>
      <c r="BI107">
        <v>87.7</v>
      </c>
      <c r="BJ107">
        <v>183.3</v>
      </c>
      <c r="BK107">
        <v>78.400000000000006</v>
      </c>
      <c r="BL107">
        <v>87.9</v>
      </c>
      <c r="BM107">
        <v>176.1</v>
      </c>
    </row>
    <row r="108" spans="1:65" x14ac:dyDescent="0.35">
      <c r="A108" s="12">
        <v>45031</v>
      </c>
      <c r="B108">
        <v>217.4</v>
      </c>
      <c r="C108">
        <v>179.6</v>
      </c>
      <c r="D108">
        <v>98.8</v>
      </c>
      <c r="E108">
        <v>97.4</v>
      </c>
      <c r="F108">
        <v>198</v>
      </c>
      <c r="G108">
        <v>201.4</v>
      </c>
      <c r="H108">
        <v>199</v>
      </c>
      <c r="I108">
        <v>99.8</v>
      </c>
      <c r="J108">
        <v>97.9</v>
      </c>
      <c r="K108">
        <v>86.2</v>
      </c>
      <c r="L108">
        <v>196.2</v>
      </c>
      <c r="M108">
        <v>51.3</v>
      </c>
      <c r="N108">
        <v>51</v>
      </c>
      <c r="O108">
        <v>51.1</v>
      </c>
      <c r="P108">
        <v>93.2</v>
      </c>
      <c r="Q108">
        <v>93.2</v>
      </c>
      <c r="R108">
        <v>137.648</v>
      </c>
      <c r="S108">
        <v>133.01599999999999</v>
      </c>
      <c r="T108">
        <v>115.9</v>
      </c>
      <c r="U108">
        <v>127.8</v>
      </c>
      <c r="V108">
        <v>138.80000000000001</v>
      </c>
      <c r="W108">
        <v>121.8</v>
      </c>
      <c r="X108">
        <v>110.3</v>
      </c>
      <c r="Y108">
        <v>2.4</v>
      </c>
      <c r="Z108">
        <v>148.5</v>
      </c>
      <c r="AA108">
        <v>86.8</v>
      </c>
      <c r="AB108">
        <v>77.983999999999995</v>
      </c>
      <c r="AC108">
        <v>65</v>
      </c>
      <c r="AD108">
        <v>86.2</v>
      </c>
      <c r="AE108">
        <v>161.578</v>
      </c>
      <c r="AF108">
        <v>137.4</v>
      </c>
      <c r="AG108">
        <v>69.599999999999994</v>
      </c>
      <c r="AH108">
        <v>138.36799999999999</v>
      </c>
      <c r="AI108">
        <v>229.9</v>
      </c>
      <c r="AJ108">
        <v>242.1</v>
      </c>
      <c r="AK108">
        <v>182.1</v>
      </c>
      <c r="AL108">
        <v>89.76</v>
      </c>
      <c r="AM108">
        <v>357.9</v>
      </c>
      <c r="AN108">
        <v>517.4</v>
      </c>
      <c r="AO108">
        <v>458.2</v>
      </c>
      <c r="AP108">
        <v>135.9</v>
      </c>
      <c r="AQ108">
        <v>69</v>
      </c>
      <c r="AR108">
        <v>44</v>
      </c>
      <c r="AS108">
        <v>247.7</v>
      </c>
      <c r="AT108">
        <v>62</v>
      </c>
      <c r="AU108">
        <v>302</v>
      </c>
      <c r="AV108">
        <v>233.5</v>
      </c>
      <c r="AW108">
        <v>226.33600000000001</v>
      </c>
      <c r="AX108">
        <v>224</v>
      </c>
      <c r="AY108">
        <v>230.4</v>
      </c>
      <c r="AZ108">
        <v>72</v>
      </c>
      <c r="BA108">
        <v>172.83199999999999</v>
      </c>
      <c r="BB108">
        <v>64.599999999999994</v>
      </c>
      <c r="BC108">
        <v>462</v>
      </c>
      <c r="BD108">
        <v>421.40800000000002</v>
      </c>
      <c r="BE108">
        <v>60.6</v>
      </c>
      <c r="BF108">
        <v>214.7</v>
      </c>
      <c r="BG108">
        <v>69</v>
      </c>
      <c r="BH108">
        <v>321</v>
      </c>
      <c r="BI108">
        <v>95.1</v>
      </c>
      <c r="BJ108">
        <v>200</v>
      </c>
      <c r="BK108">
        <v>85.6</v>
      </c>
      <c r="BL108">
        <v>83.2</v>
      </c>
      <c r="BM108">
        <v>166.3</v>
      </c>
    </row>
    <row r="109" spans="1:65" x14ac:dyDescent="0.35">
      <c r="A109" s="12">
        <v>45032</v>
      </c>
      <c r="B109">
        <v>226.6</v>
      </c>
      <c r="C109">
        <v>188.8</v>
      </c>
      <c r="D109">
        <v>103</v>
      </c>
      <c r="E109">
        <v>101.4</v>
      </c>
      <c r="F109">
        <v>206.3</v>
      </c>
      <c r="G109">
        <v>209.6</v>
      </c>
      <c r="H109">
        <v>207.2</v>
      </c>
      <c r="I109">
        <v>105</v>
      </c>
      <c r="J109">
        <v>101.7</v>
      </c>
      <c r="K109">
        <v>87.8</v>
      </c>
      <c r="L109">
        <v>203.9</v>
      </c>
      <c r="M109">
        <v>53.6</v>
      </c>
      <c r="N109">
        <v>52.3</v>
      </c>
      <c r="O109">
        <v>53.3</v>
      </c>
      <c r="P109">
        <v>97.1</v>
      </c>
      <c r="Q109">
        <v>96.9</v>
      </c>
      <c r="R109">
        <v>142.72</v>
      </c>
      <c r="S109">
        <v>137.08799999999999</v>
      </c>
      <c r="T109">
        <v>118.2</v>
      </c>
      <c r="U109">
        <v>131.4</v>
      </c>
      <c r="V109">
        <v>142.69999999999999</v>
      </c>
      <c r="W109">
        <v>126.1</v>
      </c>
      <c r="X109">
        <v>115.5</v>
      </c>
      <c r="Y109">
        <v>122.8</v>
      </c>
      <c r="Z109">
        <v>155.19999999999999</v>
      </c>
      <c r="AA109">
        <v>89.9</v>
      </c>
      <c r="AB109">
        <v>80.08</v>
      </c>
      <c r="AC109">
        <v>68.400000000000006</v>
      </c>
      <c r="AD109">
        <v>89.92</v>
      </c>
      <c r="AE109">
        <v>172.87</v>
      </c>
      <c r="AF109">
        <v>150.30000000000001</v>
      </c>
      <c r="AG109">
        <v>72.400000000000006</v>
      </c>
      <c r="AH109">
        <v>144.4</v>
      </c>
      <c r="AI109">
        <v>240.1</v>
      </c>
      <c r="AJ109">
        <v>255</v>
      </c>
      <c r="AK109">
        <v>200.6</v>
      </c>
      <c r="AL109">
        <v>93.6</v>
      </c>
      <c r="AM109">
        <v>368.4</v>
      </c>
      <c r="AN109">
        <v>567.20000000000005</v>
      </c>
      <c r="AO109">
        <v>477.2</v>
      </c>
      <c r="AP109">
        <v>144.30000000000001</v>
      </c>
      <c r="AQ109">
        <v>71.900000000000006</v>
      </c>
      <c r="AR109">
        <v>42.199999999999498</v>
      </c>
      <c r="AS109">
        <v>258.2</v>
      </c>
      <c r="AT109">
        <v>64.099999999999994</v>
      </c>
      <c r="AU109">
        <v>315</v>
      </c>
      <c r="AV109">
        <v>244.9</v>
      </c>
      <c r="AW109">
        <v>236.44800000000001</v>
      </c>
      <c r="AX109">
        <v>232.6</v>
      </c>
      <c r="AY109">
        <v>238.8</v>
      </c>
      <c r="AZ109">
        <v>74.8</v>
      </c>
      <c r="BA109">
        <v>217.696</v>
      </c>
      <c r="BB109">
        <v>66.099999999999994</v>
      </c>
      <c r="BC109">
        <v>481.1</v>
      </c>
      <c r="BD109">
        <v>439.12</v>
      </c>
      <c r="BE109">
        <v>62.2</v>
      </c>
      <c r="BF109">
        <v>224.1</v>
      </c>
      <c r="BG109">
        <v>72.099999999999994</v>
      </c>
      <c r="BH109">
        <v>328.7</v>
      </c>
      <c r="BI109">
        <v>97.2</v>
      </c>
      <c r="BJ109">
        <v>205.2</v>
      </c>
      <c r="BK109">
        <v>87</v>
      </c>
      <c r="BL109">
        <v>80.8</v>
      </c>
      <c r="BM109">
        <v>160.6</v>
      </c>
    </row>
    <row r="110" spans="1:65" x14ac:dyDescent="0.35">
      <c r="A110" s="12">
        <v>45033</v>
      </c>
      <c r="B110">
        <v>229.6</v>
      </c>
      <c r="C110">
        <v>192</v>
      </c>
      <c r="D110">
        <v>105.4</v>
      </c>
      <c r="E110">
        <v>104.1</v>
      </c>
      <c r="F110">
        <v>210.5</v>
      </c>
      <c r="G110">
        <v>213.4</v>
      </c>
      <c r="H110">
        <v>210.7</v>
      </c>
      <c r="I110">
        <v>106.7</v>
      </c>
      <c r="J110">
        <v>103.5</v>
      </c>
      <c r="K110">
        <v>90.2</v>
      </c>
      <c r="L110">
        <v>208.7</v>
      </c>
      <c r="M110">
        <v>54.6</v>
      </c>
      <c r="N110">
        <v>54.1</v>
      </c>
      <c r="O110">
        <v>54.3</v>
      </c>
      <c r="P110">
        <v>98.9</v>
      </c>
      <c r="Q110">
        <v>99.4</v>
      </c>
      <c r="R110">
        <v>145.96799999999999</v>
      </c>
      <c r="S110">
        <v>139.28</v>
      </c>
      <c r="T110">
        <v>119.5</v>
      </c>
      <c r="U110">
        <v>133.9</v>
      </c>
      <c r="V110">
        <v>145</v>
      </c>
      <c r="W110">
        <v>128.80000000000001</v>
      </c>
      <c r="X110">
        <v>118.7</v>
      </c>
      <c r="Y110">
        <v>125.5</v>
      </c>
      <c r="Z110">
        <v>157.80000000000001</v>
      </c>
      <c r="AA110">
        <v>92</v>
      </c>
      <c r="AB110">
        <v>80.72</v>
      </c>
      <c r="AC110">
        <v>70.099999999999994</v>
      </c>
      <c r="AD110">
        <v>92.944000000000003</v>
      </c>
      <c r="AE110">
        <v>175.38</v>
      </c>
      <c r="AF110">
        <v>146.9</v>
      </c>
      <c r="AG110">
        <v>73.8</v>
      </c>
      <c r="AH110">
        <v>147.76</v>
      </c>
      <c r="AI110">
        <v>244.2</v>
      </c>
      <c r="AJ110">
        <v>257</v>
      </c>
      <c r="AK110">
        <v>191.8</v>
      </c>
      <c r="AL110">
        <v>96.135999999999996</v>
      </c>
      <c r="AM110">
        <v>382.6</v>
      </c>
      <c r="AN110">
        <v>549.9</v>
      </c>
      <c r="AO110">
        <v>489.6</v>
      </c>
      <c r="AP110">
        <v>148</v>
      </c>
      <c r="AQ110">
        <v>73.3</v>
      </c>
      <c r="AR110">
        <v>39.671999999999997</v>
      </c>
      <c r="AS110">
        <v>264.5</v>
      </c>
      <c r="AT110">
        <v>65.400000000000006</v>
      </c>
      <c r="AU110">
        <v>322</v>
      </c>
      <c r="AV110">
        <v>248.1</v>
      </c>
      <c r="AW110">
        <v>241</v>
      </c>
      <c r="AX110">
        <v>237.8</v>
      </c>
      <c r="AY110">
        <v>243.7</v>
      </c>
      <c r="AZ110">
        <v>75.8</v>
      </c>
      <c r="BA110">
        <v>210.11199999999999</v>
      </c>
      <c r="BB110">
        <v>68.2</v>
      </c>
      <c r="BC110">
        <v>488.5</v>
      </c>
      <c r="BD110">
        <v>444.88</v>
      </c>
      <c r="BE110">
        <v>63.3</v>
      </c>
      <c r="BF110">
        <v>229.1</v>
      </c>
      <c r="BG110">
        <v>73.3</v>
      </c>
      <c r="BH110">
        <v>331.7</v>
      </c>
      <c r="BI110">
        <v>98.4</v>
      </c>
      <c r="BJ110">
        <v>206.5</v>
      </c>
      <c r="BK110">
        <v>88.4</v>
      </c>
      <c r="BL110">
        <v>88.7</v>
      </c>
      <c r="BM110">
        <v>178.2</v>
      </c>
    </row>
    <row r="111" spans="1:65" x14ac:dyDescent="0.35">
      <c r="A111" s="12">
        <v>45034</v>
      </c>
      <c r="B111">
        <v>229.4</v>
      </c>
      <c r="C111">
        <v>191.7</v>
      </c>
      <c r="D111">
        <v>104.6</v>
      </c>
      <c r="E111">
        <v>103.1</v>
      </c>
      <c r="F111">
        <v>209.4</v>
      </c>
      <c r="G111">
        <v>212.7</v>
      </c>
      <c r="H111">
        <v>209.5</v>
      </c>
      <c r="I111">
        <v>105.4</v>
      </c>
      <c r="J111">
        <v>102.9</v>
      </c>
      <c r="K111">
        <v>88.6</v>
      </c>
      <c r="L111">
        <v>207</v>
      </c>
      <c r="M111">
        <v>54.3</v>
      </c>
      <c r="N111">
        <v>53.8</v>
      </c>
      <c r="O111">
        <v>54.1</v>
      </c>
      <c r="P111">
        <v>98</v>
      </c>
      <c r="Q111">
        <v>98.5</v>
      </c>
      <c r="R111">
        <v>144.47999999999999</v>
      </c>
      <c r="S111">
        <v>138.864</v>
      </c>
      <c r="T111">
        <v>118</v>
      </c>
      <c r="U111">
        <v>133</v>
      </c>
      <c r="V111">
        <v>143.69999999999999</v>
      </c>
      <c r="W111">
        <v>128.80000000000001</v>
      </c>
      <c r="X111">
        <v>117.7</v>
      </c>
      <c r="Y111">
        <v>124.6</v>
      </c>
      <c r="Z111">
        <v>157.19999999999999</v>
      </c>
      <c r="AA111">
        <v>90.8</v>
      </c>
      <c r="AB111">
        <v>80.16</v>
      </c>
      <c r="AC111">
        <v>69.599999999999994</v>
      </c>
      <c r="AD111">
        <v>91.912000000000006</v>
      </c>
      <c r="AE111">
        <v>172.06</v>
      </c>
      <c r="AF111">
        <v>134.1</v>
      </c>
      <c r="AG111">
        <v>73.7</v>
      </c>
      <c r="AH111">
        <v>147.6</v>
      </c>
      <c r="AI111">
        <v>244.4</v>
      </c>
      <c r="AJ111">
        <v>256.5</v>
      </c>
      <c r="AK111">
        <v>187.1</v>
      </c>
      <c r="AL111">
        <v>95.087999999999994</v>
      </c>
      <c r="AM111">
        <v>378</v>
      </c>
      <c r="AN111">
        <v>550.79999999999995</v>
      </c>
      <c r="AO111">
        <v>489.7</v>
      </c>
      <c r="AP111">
        <v>142.6</v>
      </c>
      <c r="AQ111">
        <v>72.2</v>
      </c>
      <c r="AR111">
        <v>32</v>
      </c>
      <c r="AS111">
        <v>263.39999999999998</v>
      </c>
      <c r="AT111">
        <v>64.2</v>
      </c>
      <c r="AU111">
        <v>302</v>
      </c>
      <c r="AV111">
        <v>250.7</v>
      </c>
      <c r="AW111">
        <v>238.03200000000001</v>
      </c>
      <c r="AX111">
        <v>237.7</v>
      </c>
      <c r="AY111">
        <v>241.1</v>
      </c>
      <c r="AZ111">
        <v>75</v>
      </c>
      <c r="BA111">
        <v>210.84800000000001</v>
      </c>
      <c r="BB111">
        <v>66.599999999999994</v>
      </c>
      <c r="BC111">
        <v>489.7</v>
      </c>
      <c r="BD111">
        <v>446.32</v>
      </c>
      <c r="BE111">
        <v>62.4</v>
      </c>
      <c r="BF111">
        <v>228.2</v>
      </c>
      <c r="BG111">
        <v>73.3</v>
      </c>
      <c r="BH111">
        <v>326.89999999999998</v>
      </c>
      <c r="BI111">
        <v>97.2</v>
      </c>
      <c r="BJ111">
        <v>205</v>
      </c>
      <c r="BK111">
        <v>86.6</v>
      </c>
      <c r="BL111">
        <v>61</v>
      </c>
      <c r="BM111">
        <v>124.1</v>
      </c>
    </row>
    <row r="112" spans="1:65" x14ac:dyDescent="0.35">
      <c r="A112" s="12">
        <v>45035</v>
      </c>
      <c r="B112">
        <v>221</v>
      </c>
      <c r="C112">
        <v>184.3</v>
      </c>
      <c r="D112">
        <v>100.9</v>
      </c>
      <c r="E112">
        <v>100</v>
      </c>
      <c r="F112">
        <v>202</v>
      </c>
      <c r="G112">
        <v>205.5</v>
      </c>
      <c r="H112">
        <v>202.3</v>
      </c>
      <c r="I112">
        <v>91</v>
      </c>
      <c r="J112">
        <v>99.9</v>
      </c>
      <c r="K112">
        <v>86.2</v>
      </c>
      <c r="L112">
        <v>200.7</v>
      </c>
      <c r="M112">
        <v>52.4</v>
      </c>
      <c r="N112">
        <v>51.4</v>
      </c>
      <c r="O112">
        <v>52.1</v>
      </c>
      <c r="P112">
        <v>94.9</v>
      </c>
      <c r="Q112">
        <v>95.6</v>
      </c>
      <c r="R112">
        <v>139.904</v>
      </c>
      <c r="S112">
        <v>134.256</v>
      </c>
      <c r="T112">
        <v>115.2</v>
      </c>
      <c r="U112">
        <v>128.69999999999999</v>
      </c>
      <c r="V112">
        <v>139.4</v>
      </c>
      <c r="W112">
        <v>125.2</v>
      </c>
      <c r="X112">
        <v>113.3</v>
      </c>
      <c r="Y112">
        <v>120</v>
      </c>
      <c r="Z112">
        <v>151.30000000000001</v>
      </c>
      <c r="AA112">
        <v>88.4</v>
      </c>
      <c r="AB112">
        <v>77.888000000000005</v>
      </c>
      <c r="AC112">
        <v>67.099999999999994</v>
      </c>
      <c r="AD112">
        <v>88.584000000000003</v>
      </c>
      <c r="AE112">
        <v>168.94</v>
      </c>
      <c r="AF112">
        <v>145.6</v>
      </c>
      <c r="AG112">
        <v>71.3</v>
      </c>
      <c r="AH112">
        <v>142.208</v>
      </c>
      <c r="AI112">
        <v>235.5</v>
      </c>
      <c r="AJ112">
        <v>247.4</v>
      </c>
      <c r="AK112">
        <v>192.6</v>
      </c>
      <c r="AL112">
        <v>92.224000000000004</v>
      </c>
      <c r="AM112">
        <v>367</v>
      </c>
      <c r="AN112">
        <v>531</v>
      </c>
      <c r="AO112">
        <v>474</v>
      </c>
      <c r="AP112">
        <v>141.5</v>
      </c>
      <c r="AQ112">
        <v>70.5</v>
      </c>
      <c r="AR112">
        <v>49</v>
      </c>
      <c r="AS112">
        <v>254.1</v>
      </c>
      <c r="AT112">
        <v>62.2</v>
      </c>
      <c r="AU112">
        <v>309</v>
      </c>
      <c r="AV112">
        <v>242.6</v>
      </c>
      <c r="AW112">
        <v>232</v>
      </c>
      <c r="AX112">
        <v>229.8</v>
      </c>
      <c r="AY112">
        <v>233.4</v>
      </c>
      <c r="AZ112">
        <v>72.8</v>
      </c>
      <c r="BA112">
        <v>220.12799999999999</v>
      </c>
      <c r="BB112">
        <v>47.1</v>
      </c>
      <c r="BC112">
        <v>472</v>
      </c>
      <c r="BD112">
        <v>433.26400000000001</v>
      </c>
      <c r="BE112">
        <v>60.8</v>
      </c>
      <c r="BF112">
        <v>219.7</v>
      </c>
      <c r="BG112">
        <v>70.400000000000006</v>
      </c>
      <c r="BH112">
        <v>285.8</v>
      </c>
      <c r="BI112">
        <v>85.9</v>
      </c>
      <c r="BJ112">
        <v>179</v>
      </c>
      <c r="BK112">
        <v>78.900000000000006</v>
      </c>
      <c r="BL112">
        <v>83.3</v>
      </c>
      <c r="BM112">
        <v>124.1</v>
      </c>
    </row>
    <row r="113" spans="1:65" x14ac:dyDescent="0.35">
      <c r="A113" s="12">
        <v>45036</v>
      </c>
      <c r="B113">
        <v>172.5</v>
      </c>
      <c r="C113">
        <v>141.80000000000001</v>
      </c>
      <c r="D113">
        <v>77.7</v>
      </c>
      <c r="E113">
        <v>77.2</v>
      </c>
      <c r="F113">
        <v>156.4</v>
      </c>
      <c r="G113">
        <v>159.5</v>
      </c>
      <c r="H113">
        <v>157.30000000000001</v>
      </c>
      <c r="I113">
        <v>79</v>
      </c>
      <c r="J113">
        <v>79.099999999999994</v>
      </c>
      <c r="K113">
        <v>66.099999999999994</v>
      </c>
      <c r="L113">
        <v>155.19999999999999</v>
      </c>
      <c r="M113">
        <v>40.700000000000003</v>
      </c>
      <c r="N113">
        <v>39.9</v>
      </c>
      <c r="O113">
        <v>40.5</v>
      </c>
      <c r="P113">
        <v>73.5</v>
      </c>
      <c r="Q113">
        <v>74.099999999999994</v>
      </c>
      <c r="R113">
        <v>107.456</v>
      </c>
      <c r="S113">
        <v>104.048</v>
      </c>
      <c r="T113">
        <v>88</v>
      </c>
      <c r="U113">
        <v>97.7</v>
      </c>
      <c r="V113">
        <v>107.6</v>
      </c>
      <c r="W113">
        <v>94.2</v>
      </c>
      <c r="X113">
        <v>30.4</v>
      </c>
      <c r="Y113">
        <v>94.3</v>
      </c>
      <c r="Z113">
        <v>116.7</v>
      </c>
      <c r="AA113">
        <v>66.599999999999994</v>
      </c>
      <c r="AB113">
        <v>60.24</v>
      </c>
      <c r="AC113">
        <v>51.3</v>
      </c>
      <c r="AD113">
        <v>55.8</v>
      </c>
      <c r="AE113">
        <v>114.91400000000002</v>
      </c>
      <c r="AF113">
        <v>100.6</v>
      </c>
      <c r="AG113">
        <v>54.4</v>
      </c>
      <c r="AH113">
        <v>110.624</v>
      </c>
      <c r="AI113">
        <v>184</v>
      </c>
      <c r="AJ113">
        <v>191.9</v>
      </c>
      <c r="AK113">
        <v>131.9</v>
      </c>
      <c r="AL113">
        <v>71.152000000000001</v>
      </c>
      <c r="AM113">
        <v>287.60000000000002</v>
      </c>
      <c r="AN113">
        <v>316</v>
      </c>
      <c r="AO113">
        <v>362.4</v>
      </c>
      <c r="AP113">
        <v>93</v>
      </c>
      <c r="AQ113">
        <v>46.4</v>
      </c>
      <c r="AR113">
        <v>51</v>
      </c>
      <c r="AS113">
        <v>197.1</v>
      </c>
      <c r="AT113">
        <v>46.7</v>
      </c>
      <c r="AU113">
        <v>236</v>
      </c>
      <c r="AV113">
        <v>178.9</v>
      </c>
      <c r="AW113">
        <v>175</v>
      </c>
      <c r="AX113">
        <v>171.4</v>
      </c>
      <c r="AY113">
        <v>177.9</v>
      </c>
      <c r="AZ113">
        <v>72.599999999999994</v>
      </c>
      <c r="BA113">
        <v>154.68799999999999</v>
      </c>
      <c r="BB113">
        <v>67.099999999999994</v>
      </c>
      <c r="BC113">
        <v>366</v>
      </c>
      <c r="BD113">
        <v>335.32799999999997</v>
      </c>
      <c r="BE113">
        <v>45.7</v>
      </c>
      <c r="BF113">
        <v>167.7</v>
      </c>
      <c r="BG113">
        <v>69.5</v>
      </c>
      <c r="BH113">
        <v>324.39999999999998</v>
      </c>
      <c r="BI113">
        <v>96.6</v>
      </c>
      <c r="BJ113">
        <v>201.7</v>
      </c>
      <c r="BK113">
        <v>86.8</v>
      </c>
      <c r="BL113">
        <v>78.3</v>
      </c>
      <c r="BM113">
        <v>124.1</v>
      </c>
    </row>
    <row r="114" spans="1:65" x14ac:dyDescent="0.35">
      <c r="A114" s="12">
        <v>45037</v>
      </c>
      <c r="B114">
        <v>211.6</v>
      </c>
      <c r="C114">
        <v>174.4</v>
      </c>
      <c r="D114">
        <v>94.6</v>
      </c>
      <c r="E114">
        <v>93.4</v>
      </c>
      <c r="F114">
        <v>190.6</v>
      </c>
      <c r="G114">
        <v>195</v>
      </c>
      <c r="H114">
        <v>192.4</v>
      </c>
      <c r="I114">
        <v>95.2</v>
      </c>
      <c r="J114">
        <v>94.9</v>
      </c>
      <c r="K114">
        <v>80.7</v>
      </c>
      <c r="L114">
        <v>188</v>
      </c>
      <c r="M114">
        <v>49.6</v>
      </c>
      <c r="N114">
        <v>49.5</v>
      </c>
      <c r="O114">
        <v>49.4</v>
      </c>
      <c r="P114">
        <v>91.1</v>
      </c>
      <c r="Q114">
        <v>90.2</v>
      </c>
      <c r="R114">
        <v>134.70400000000001</v>
      </c>
      <c r="S114">
        <v>124.648</v>
      </c>
      <c r="T114">
        <v>113</v>
      </c>
      <c r="U114">
        <v>124.3</v>
      </c>
      <c r="V114">
        <v>135.19999999999999</v>
      </c>
      <c r="W114">
        <v>121.4</v>
      </c>
      <c r="X114">
        <v>107</v>
      </c>
      <c r="Y114">
        <v>115.1</v>
      </c>
      <c r="Z114">
        <v>143.4</v>
      </c>
      <c r="AA114">
        <v>85.3</v>
      </c>
      <c r="AB114">
        <v>73.903999999999996</v>
      </c>
      <c r="AC114">
        <v>62.2</v>
      </c>
      <c r="AD114">
        <v>82.08</v>
      </c>
      <c r="AE114">
        <v>155.80599999999998</v>
      </c>
      <c r="AF114">
        <v>124</v>
      </c>
      <c r="AG114">
        <v>67.5</v>
      </c>
      <c r="AH114">
        <v>134.47999999999999</v>
      </c>
      <c r="AI114">
        <v>221</v>
      </c>
      <c r="AJ114">
        <v>234.5</v>
      </c>
      <c r="AK114">
        <v>172</v>
      </c>
      <c r="AL114">
        <v>87.207999999999998</v>
      </c>
      <c r="AM114">
        <v>345</v>
      </c>
      <c r="AN114">
        <v>568.29999999999995</v>
      </c>
      <c r="AO114">
        <v>407.5</v>
      </c>
      <c r="AP114">
        <v>129.30000000000001</v>
      </c>
      <c r="AQ114">
        <v>65.099999999999994</v>
      </c>
      <c r="AR114">
        <v>55.868000000000002</v>
      </c>
      <c r="AS114">
        <v>238.6</v>
      </c>
      <c r="AT114">
        <v>59.6</v>
      </c>
      <c r="AU114">
        <v>294</v>
      </c>
      <c r="AV114">
        <v>218</v>
      </c>
      <c r="AW114">
        <v>222</v>
      </c>
      <c r="AX114">
        <v>209</v>
      </c>
      <c r="AY114">
        <v>222.7</v>
      </c>
      <c r="AZ114">
        <v>70.3</v>
      </c>
      <c r="BA114">
        <v>161.91999999999999</v>
      </c>
      <c r="BB114">
        <v>60.1</v>
      </c>
      <c r="BC114">
        <v>416.2</v>
      </c>
      <c r="BD114">
        <v>339.6</v>
      </c>
      <c r="BE114">
        <v>57.6</v>
      </c>
      <c r="BF114">
        <v>207</v>
      </c>
      <c r="BG114">
        <v>66.7</v>
      </c>
      <c r="BH114">
        <v>251</v>
      </c>
      <c r="BI114">
        <v>74.599999999999994</v>
      </c>
      <c r="BJ114">
        <v>147.30000000000001</v>
      </c>
      <c r="BK114">
        <v>67</v>
      </c>
      <c r="BL114">
        <v>28.7</v>
      </c>
      <c r="BM114">
        <v>124.1</v>
      </c>
    </row>
    <row r="115" spans="1:65" x14ac:dyDescent="0.35">
      <c r="A115" s="12">
        <v>45038</v>
      </c>
      <c r="B115">
        <v>180</v>
      </c>
      <c r="C115">
        <v>149.6</v>
      </c>
      <c r="D115">
        <v>80.3</v>
      </c>
      <c r="E115">
        <v>79.8</v>
      </c>
      <c r="F115">
        <v>160.5</v>
      </c>
      <c r="G115">
        <v>163</v>
      </c>
      <c r="H115">
        <v>161.5</v>
      </c>
      <c r="I115">
        <v>80.400000000000006</v>
      </c>
      <c r="J115">
        <v>79.7</v>
      </c>
      <c r="K115">
        <v>30.6</v>
      </c>
      <c r="L115">
        <v>158</v>
      </c>
      <c r="M115">
        <v>41.7</v>
      </c>
      <c r="N115">
        <v>41.5</v>
      </c>
      <c r="O115">
        <v>41.2</v>
      </c>
      <c r="P115">
        <v>77.599999999999994</v>
      </c>
      <c r="Q115">
        <v>76.5</v>
      </c>
      <c r="R115">
        <v>116.11199999999999</v>
      </c>
      <c r="S115">
        <v>108.11199999999999</v>
      </c>
      <c r="T115">
        <v>98.3</v>
      </c>
      <c r="U115">
        <v>109.6</v>
      </c>
      <c r="V115">
        <v>115.7</v>
      </c>
      <c r="W115">
        <v>105.9</v>
      </c>
      <c r="X115">
        <v>91</v>
      </c>
      <c r="Y115">
        <v>96.5</v>
      </c>
      <c r="Z115">
        <v>120.2</v>
      </c>
      <c r="AA115">
        <v>74.400000000000006</v>
      </c>
      <c r="AB115">
        <v>62.72</v>
      </c>
      <c r="AC115">
        <v>53.1</v>
      </c>
      <c r="AD115">
        <v>71.048000000000002</v>
      </c>
      <c r="AE115">
        <v>136.084</v>
      </c>
      <c r="AF115">
        <v>119.4</v>
      </c>
      <c r="AG115">
        <v>54.8</v>
      </c>
      <c r="AH115">
        <v>112.36799999999999</v>
      </c>
      <c r="AI115">
        <v>186.6</v>
      </c>
      <c r="AJ115">
        <v>196.4</v>
      </c>
      <c r="AK115">
        <v>176</v>
      </c>
      <c r="AL115">
        <v>74.831999999999994</v>
      </c>
      <c r="AM115">
        <v>257.3</v>
      </c>
      <c r="AN115">
        <v>432.1</v>
      </c>
      <c r="AO115">
        <v>377.29999999999995</v>
      </c>
      <c r="AP115">
        <v>111.6</v>
      </c>
      <c r="AQ115">
        <v>56.1</v>
      </c>
      <c r="AR115">
        <v>49.747999999999998</v>
      </c>
      <c r="AS115">
        <v>203.7</v>
      </c>
      <c r="AT115">
        <v>52.8</v>
      </c>
      <c r="AU115">
        <v>259</v>
      </c>
      <c r="AV115">
        <v>197.4</v>
      </c>
      <c r="AW115">
        <v>192</v>
      </c>
      <c r="AX115">
        <v>184.8</v>
      </c>
      <c r="AY115">
        <v>191.5</v>
      </c>
      <c r="AZ115">
        <v>54.6</v>
      </c>
      <c r="BA115">
        <v>184.8</v>
      </c>
      <c r="BB115">
        <v>57.8</v>
      </c>
      <c r="BC115">
        <v>381.9</v>
      </c>
      <c r="BD115">
        <v>386.78399999999999</v>
      </c>
      <c r="BE115">
        <v>51.5</v>
      </c>
      <c r="BF115">
        <v>176.5</v>
      </c>
      <c r="BG115">
        <v>52.1</v>
      </c>
      <c r="BH115">
        <v>296.5</v>
      </c>
      <c r="BI115">
        <v>88.8</v>
      </c>
      <c r="BJ115">
        <v>170.1</v>
      </c>
      <c r="BK115">
        <v>80.7</v>
      </c>
      <c r="BL115">
        <v>84.8</v>
      </c>
      <c r="BM115">
        <v>124.1</v>
      </c>
    </row>
    <row r="116" spans="1:65" x14ac:dyDescent="0.35">
      <c r="A116" s="12">
        <v>45039</v>
      </c>
      <c r="B116">
        <v>233</v>
      </c>
      <c r="C116">
        <v>193.6</v>
      </c>
      <c r="D116">
        <v>103.1</v>
      </c>
      <c r="E116">
        <v>102.9</v>
      </c>
      <c r="F116">
        <v>206.4</v>
      </c>
      <c r="G116">
        <v>210.1</v>
      </c>
      <c r="H116">
        <v>208.3</v>
      </c>
      <c r="I116">
        <v>103.8</v>
      </c>
      <c r="J116">
        <v>103.1</v>
      </c>
      <c r="K116">
        <v>85.6</v>
      </c>
      <c r="L116">
        <v>206</v>
      </c>
      <c r="M116">
        <v>54.1</v>
      </c>
      <c r="N116">
        <v>53.7</v>
      </c>
      <c r="O116">
        <v>53.5</v>
      </c>
      <c r="P116">
        <v>100.1</v>
      </c>
      <c r="Q116">
        <v>98.5</v>
      </c>
      <c r="R116">
        <v>144.12799999999999</v>
      </c>
      <c r="S116">
        <v>135.80799999999999</v>
      </c>
      <c r="T116">
        <v>119.3</v>
      </c>
      <c r="U116">
        <v>131.6</v>
      </c>
      <c r="V116">
        <v>143.30000000000001</v>
      </c>
      <c r="W116">
        <v>130.1</v>
      </c>
      <c r="X116">
        <v>116.8</v>
      </c>
      <c r="Y116">
        <v>123.9</v>
      </c>
      <c r="Z116">
        <v>156</v>
      </c>
      <c r="AA116">
        <v>91.4</v>
      </c>
      <c r="AB116">
        <v>79.335999999999999</v>
      </c>
      <c r="AC116">
        <v>69.400000000000006</v>
      </c>
      <c r="AD116">
        <v>90.591999999999999</v>
      </c>
      <c r="AE116">
        <v>176.774</v>
      </c>
      <c r="AF116">
        <v>156.4</v>
      </c>
      <c r="AG116">
        <v>73.8</v>
      </c>
      <c r="AH116">
        <v>146.11199999999999</v>
      </c>
      <c r="AI116">
        <v>243.6</v>
      </c>
      <c r="AJ116">
        <v>256.39999999999998</v>
      </c>
      <c r="AK116">
        <v>209</v>
      </c>
      <c r="AL116">
        <v>95.447999999999993</v>
      </c>
      <c r="AM116">
        <v>378.6</v>
      </c>
      <c r="AN116">
        <v>550.4</v>
      </c>
      <c r="AO116">
        <v>469.3</v>
      </c>
      <c r="AP116">
        <v>143.9</v>
      </c>
      <c r="AQ116">
        <v>72.3</v>
      </c>
      <c r="AR116">
        <v>49</v>
      </c>
      <c r="AS116">
        <v>262.2</v>
      </c>
      <c r="AT116">
        <v>64.400000000000006</v>
      </c>
      <c r="AU116">
        <v>321</v>
      </c>
      <c r="AV116">
        <v>244.9</v>
      </c>
      <c r="AW116">
        <v>242</v>
      </c>
      <c r="AX116">
        <v>229.6</v>
      </c>
      <c r="AY116">
        <v>240.8</v>
      </c>
      <c r="AZ116">
        <v>73.8</v>
      </c>
      <c r="BA116">
        <v>225.28</v>
      </c>
      <c r="BB116">
        <v>69.7</v>
      </c>
      <c r="BC116">
        <v>485.6</v>
      </c>
      <c r="BD116">
        <v>444.048</v>
      </c>
      <c r="BE116">
        <v>61.5</v>
      </c>
      <c r="BF116">
        <v>224.6</v>
      </c>
      <c r="BG116">
        <v>70.7</v>
      </c>
      <c r="BH116">
        <v>359.4</v>
      </c>
      <c r="BI116">
        <v>106.9</v>
      </c>
      <c r="BJ116">
        <v>129.80000000000001</v>
      </c>
      <c r="BK116">
        <v>96.1</v>
      </c>
      <c r="BL116">
        <v>45.9</v>
      </c>
      <c r="BM116">
        <v>124.1</v>
      </c>
    </row>
    <row r="117" spans="1:65" x14ac:dyDescent="0.35">
      <c r="A117" s="12">
        <v>45040</v>
      </c>
      <c r="B117">
        <v>199.1</v>
      </c>
      <c r="C117">
        <v>165</v>
      </c>
      <c r="D117">
        <v>88.8</v>
      </c>
      <c r="E117">
        <v>89.2</v>
      </c>
      <c r="F117">
        <v>177.8</v>
      </c>
      <c r="G117">
        <v>181.8</v>
      </c>
      <c r="H117">
        <v>181</v>
      </c>
      <c r="I117">
        <v>90.3</v>
      </c>
      <c r="J117">
        <v>89.8</v>
      </c>
      <c r="K117">
        <v>75.400000000000006</v>
      </c>
      <c r="L117">
        <v>179.4</v>
      </c>
      <c r="M117">
        <v>47.3</v>
      </c>
      <c r="N117">
        <v>46.3</v>
      </c>
      <c r="O117">
        <v>46.7</v>
      </c>
      <c r="P117">
        <v>86.9</v>
      </c>
      <c r="Q117">
        <v>85.9</v>
      </c>
      <c r="R117">
        <v>124.624</v>
      </c>
      <c r="S117">
        <v>123.392</v>
      </c>
      <c r="T117">
        <v>108</v>
      </c>
      <c r="U117">
        <v>113.2</v>
      </c>
      <c r="V117">
        <v>125.8</v>
      </c>
      <c r="W117">
        <v>108.8</v>
      </c>
      <c r="X117">
        <v>98.9</v>
      </c>
      <c r="Y117">
        <v>110.4</v>
      </c>
      <c r="Z117">
        <v>134.69999999999999</v>
      </c>
      <c r="AA117">
        <v>77.3</v>
      </c>
      <c r="AB117">
        <v>72.08</v>
      </c>
      <c r="AC117">
        <v>59.3</v>
      </c>
      <c r="AD117">
        <v>75.88</v>
      </c>
      <c r="AE117">
        <v>152.208</v>
      </c>
      <c r="AF117">
        <v>123.6</v>
      </c>
      <c r="AG117">
        <v>64.3</v>
      </c>
      <c r="AH117">
        <v>127.44</v>
      </c>
      <c r="AI117">
        <v>213.9</v>
      </c>
      <c r="AJ117">
        <v>130.80000000000001</v>
      </c>
      <c r="AK117">
        <v>168.6</v>
      </c>
      <c r="AL117">
        <v>82.92</v>
      </c>
      <c r="AM117">
        <v>331.4</v>
      </c>
      <c r="AN117">
        <v>469.4</v>
      </c>
      <c r="AO117">
        <v>413.5</v>
      </c>
      <c r="AP117">
        <v>124.8</v>
      </c>
      <c r="AQ117">
        <v>62.5</v>
      </c>
      <c r="AR117">
        <v>50.06</v>
      </c>
      <c r="AS117">
        <v>229.7</v>
      </c>
      <c r="AT117">
        <v>55.3</v>
      </c>
      <c r="AU117">
        <v>273</v>
      </c>
      <c r="AV117">
        <v>212</v>
      </c>
      <c r="AW117">
        <v>208</v>
      </c>
      <c r="AX117">
        <v>199.1</v>
      </c>
      <c r="AY117">
        <v>207.2</v>
      </c>
      <c r="AZ117">
        <v>66</v>
      </c>
      <c r="BA117">
        <v>183.84</v>
      </c>
      <c r="BB117">
        <v>62.4</v>
      </c>
      <c r="BC117">
        <v>413.1</v>
      </c>
      <c r="BD117">
        <v>383.36</v>
      </c>
      <c r="BE117">
        <v>51.9</v>
      </c>
      <c r="BF117">
        <v>192.1</v>
      </c>
      <c r="BG117">
        <v>61.9</v>
      </c>
      <c r="BH117">
        <v>338.7</v>
      </c>
      <c r="BI117">
        <v>101.3</v>
      </c>
      <c r="BJ117">
        <v>185.4</v>
      </c>
      <c r="BK117">
        <v>90</v>
      </c>
      <c r="BL117">
        <v>83.3</v>
      </c>
      <c r="BM117">
        <v>0</v>
      </c>
    </row>
    <row r="118" spans="1:65" x14ac:dyDescent="0.35">
      <c r="A118" s="12">
        <v>45041</v>
      </c>
      <c r="B118">
        <v>188.5</v>
      </c>
      <c r="C118">
        <v>155.1</v>
      </c>
      <c r="D118">
        <v>84.9</v>
      </c>
      <c r="E118">
        <v>85.5</v>
      </c>
      <c r="F118">
        <v>171.5</v>
      </c>
      <c r="G118">
        <v>174.1</v>
      </c>
      <c r="H118">
        <v>172.2</v>
      </c>
      <c r="I118">
        <v>86.3</v>
      </c>
      <c r="J118">
        <v>86.2</v>
      </c>
      <c r="K118">
        <v>70.8</v>
      </c>
      <c r="L118">
        <v>170.9</v>
      </c>
      <c r="M118">
        <v>44.7</v>
      </c>
      <c r="N118">
        <v>44.4</v>
      </c>
      <c r="O118">
        <v>44.1</v>
      </c>
      <c r="P118">
        <v>82.8</v>
      </c>
      <c r="Q118">
        <v>81.400000000000006</v>
      </c>
      <c r="R118">
        <v>120.496</v>
      </c>
      <c r="S118">
        <v>112.664</v>
      </c>
      <c r="T118">
        <v>95.3</v>
      </c>
      <c r="U118">
        <v>105.9</v>
      </c>
      <c r="V118">
        <v>121.1</v>
      </c>
      <c r="W118">
        <v>106.1</v>
      </c>
      <c r="X118">
        <v>95.8</v>
      </c>
      <c r="Y118">
        <v>103.8</v>
      </c>
      <c r="Z118">
        <v>128.80000000000001</v>
      </c>
      <c r="AA118">
        <v>74.599999999999994</v>
      </c>
      <c r="AB118">
        <v>65.2</v>
      </c>
      <c r="AC118">
        <v>55.8</v>
      </c>
      <c r="AD118">
        <v>72.504000000000005</v>
      </c>
      <c r="AE118">
        <v>142.47800000000001</v>
      </c>
      <c r="AF118">
        <v>118.4</v>
      </c>
      <c r="AG118">
        <v>58.9</v>
      </c>
      <c r="AH118">
        <v>121.36</v>
      </c>
      <c r="AI118">
        <v>199.5</v>
      </c>
      <c r="AJ118">
        <v>302</v>
      </c>
      <c r="AK118">
        <v>161.4</v>
      </c>
      <c r="AL118">
        <v>77.760000000000005</v>
      </c>
      <c r="AM118">
        <v>312.89999999999998</v>
      </c>
      <c r="AN118">
        <v>443.1</v>
      </c>
      <c r="AO118">
        <v>386.3</v>
      </c>
      <c r="AP118">
        <v>117.1</v>
      </c>
      <c r="AQ118">
        <v>58.7</v>
      </c>
      <c r="AR118">
        <v>49.4</v>
      </c>
      <c r="AS118">
        <v>213.6</v>
      </c>
      <c r="AT118">
        <v>52.9</v>
      </c>
      <c r="AU118">
        <v>265</v>
      </c>
      <c r="AV118">
        <v>204.7</v>
      </c>
      <c r="AW118">
        <v>198</v>
      </c>
      <c r="AX118">
        <v>190.4</v>
      </c>
      <c r="AY118">
        <v>202</v>
      </c>
      <c r="AZ118">
        <v>62.1</v>
      </c>
      <c r="BA118">
        <v>140.96</v>
      </c>
      <c r="BB118">
        <v>53.1</v>
      </c>
      <c r="BC118">
        <v>392.3</v>
      </c>
      <c r="BD118">
        <v>357.952</v>
      </c>
      <c r="BE118">
        <v>50.4</v>
      </c>
      <c r="BF118">
        <v>184</v>
      </c>
      <c r="BG118">
        <v>58.7</v>
      </c>
      <c r="BH118">
        <v>298.5</v>
      </c>
      <c r="BI118">
        <v>89.4</v>
      </c>
      <c r="BJ118">
        <v>189.5</v>
      </c>
      <c r="BK118">
        <v>80.2</v>
      </c>
      <c r="BL118">
        <v>83</v>
      </c>
      <c r="BM118">
        <v>164.2</v>
      </c>
    </row>
    <row r="119" spans="1:65" x14ac:dyDescent="0.35">
      <c r="A119" s="12">
        <v>45042</v>
      </c>
      <c r="B119">
        <v>187</v>
      </c>
      <c r="C119">
        <v>153.80000000000001</v>
      </c>
      <c r="D119">
        <v>85.3</v>
      </c>
      <c r="E119">
        <v>85</v>
      </c>
      <c r="F119">
        <v>172.2</v>
      </c>
      <c r="G119">
        <v>176.2</v>
      </c>
      <c r="H119">
        <v>174.8</v>
      </c>
      <c r="I119">
        <v>86</v>
      </c>
      <c r="J119">
        <v>85.8</v>
      </c>
      <c r="K119">
        <v>71.3</v>
      </c>
      <c r="L119">
        <v>169</v>
      </c>
      <c r="M119">
        <v>43.9</v>
      </c>
      <c r="N119">
        <v>44.1</v>
      </c>
      <c r="O119">
        <v>44.3</v>
      </c>
      <c r="P119">
        <v>83.2</v>
      </c>
      <c r="Q119">
        <v>81.7</v>
      </c>
      <c r="R119">
        <v>121.21599999999999</v>
      </c>
      <c r="S119">
        <v>109.768</v>
      </c>
      <c r="T119">
        <v>99</v>
      </c>
      <c r="U119">
        <v>109.4</v>
      </c>
      <c r="V119">
        <v>120.9</v>
      </c>
      <c r="W119">
        <v>109.1</v>
      </c>
      <c r="X119">
        <v>95.2</v>
      </c>
      <c r="Y119">
        <v>103.1</v>
      </c>
      <c r="Z119">
        <v>127.9</v>
      </c>
      <c r="AA119">
        <v>76.599999999999994</v>
      </c>
      <c r="AB119">
        <v>62.951999999999998</v>
      </c>
      <c r="AC119">
        <v>54.5</v>
      </c>
      <c r="AD119">
        <v>72.855999999999995</v>
      </c>
      <c r="AE119">
        <v>135.80199999999999</v>
      </c>
      <c r="AF119">
        <v>110.1</v>
      </c>
      <c r="AG119">
        <v>57.5</v>
      </c>
      <c r="AH119">
        <v>121.312</v>
      </c>
      <c r="AI119">
        <v>199.6</v>
      </c>
      <c r="AJ119">
        <v>211.4</v>
      </c>
      <c r="AK119">
        <v>149.80000000000001</v>
      </c>
      <c r="AL119">
        <v>77.959999999999994</v>
      </c>
      <c r="AM119">
        <v>312</v>
      </c>
      <c r="AN119">
        <v>421.2</v>
      </c>
      <c r="AO119">
        <v>372.29999999999995</v>
      </c>
      <c r="AP119">
        <v>115.1</v>
      </c>
      <c r="AQ119">
        <v>57.5</v>
      </c>
      <c r="AR119">
        <v>41</v>
      </c>
      <c r="AS119">
        <v>212.2</v>
      </c>
      <c r="AT119">
        <v>52.8</v>
      </c>
      <c r="AU119">
        <v>268</v>
      </c>
      <c r="AV119">
        <v>202</v>
      </c>
      <c r="AW119">
        <v>202</v>
      </c>
      <c r="AX119">
        <v>185.9</v>
      </c>
      <c r="AY119">
        <v>199.9</v>
      </c>
      <c r="AZ119">
        <v>54</v>
      </c>
      <c r="BA119">
        <v>160.73599999999999</v>
      </c>
      <c r="BB119">
        <v>61.8</v>
      </c>
      <c r="BC119">
        <v>373.8</v>
      </c>
      <c r="BD119">
        <v>342.30399999999997</v>
      </c>
      <c r="BE119">
        <v>47.2</v>
      </c>
      <c r="BF119">
        <v>170.3</v>
      </c>
      <c r="BG119">
        <v>51.3</v>
      </c>
      <c r="BH119">
        <v>329.7</v>
      </c>
      <c r="BI119">
        <v>98.4</v>
      </c>
      <c r="BJ119">
        <v>205.7</v>
      </c>
      <c r="BK119">
        <v>89.8</v>
      </c>
      <c r="BL119">
        <v>84.8</v>
      </c>
      <c r="BM119">
        <v>169.2</v>
      </c>
    </row>
    <row r="120" spans="1:65" x14ac:dyDescent="0.35">
      <c r="A120" s="12">
        <v>45043</v>
      </c>
      <c r="B120">
        <v>169.3</v>
      </c>
      <c r="C120">
        <v>140.1</v>
      </c>
      <c r="D120">
        <v>75.5</v>
      </c>
      <c r="E120">
        <v>76.400000000000006</v>
      </c>
      <c r="F120">
        <v>153.5</v>
      </c>
      <c r="G120">
        <v>157.69999999999999</v>
      </c>
      <c r="H120">
        <v>157.6</v>
      </c>
      <c r="I120">
        <v>77.8</v>
      </c>
      <c r="J120">
        <v>77.3</v>
      </c>
      <c r="K120">
        <v>64.099999999999994</v>
      </c>
      <c r="L120">
        <v>155</v>
      </c>
      <c r="M120">
        <v>40.6</v>
      </c>
      <c r="N120">
        <v>40.1</v>
      </c>
      <c r="O120">
        <v>39.9</v>
      </c>
      <c r="P120">
        <v>74.7</v>
      </c>
      <c r="Q120">
        <v>73.8</v>
      </c>
      <c r="R120">
        <v>108.19199999999999</v>
      </c>
      <c r="S120">
        <v>108.36799999999999</v>
      </c>
      <c r="T120">
        <v>98.1</v>
      </c>
      <c r="U120">
        <v>101.8</v>
      </c>
      <c r="V120">
        <v>112.6</v>
      </c>
      <c r="W120">
        <v>94.6</v>
      </c>
      <c r="X120">
        <v>87.9</v>
      </c>
      <c r="Y120">
        <v>96.3</v>
      </c>
      <c r="Z120">
        <v>116.9</v>
      </c>
      <c r="AA120">
        <v>67.2</v>
      </c>
      <c r="AB120">
        <v>63.488</v>
      </c>
      <c r="AC120">
        <v>50.1</v>
      </c>
      <c r="AD120">
        <v>61.92</v>
      </c>
      <c r="AE120">
        <v>129.68</v>
      </c>
      <c r="AF120">
        <v>105.9</v>
      </c>
      <c r="AG120">
        <v>53.5</v>
      </c>
      <c r="AH120">
        <v>110</v>
      </c>
      <c r="AI120">
        <v>179.8</v>
      </c>
      <c r="AJ120">
        <v>179.1</v>
      </c>
      <c r="AK120">
        <v>159.4</v>
      </c>
      <c r="AL120">
        <v>69.456000000000003</v>
      </c>
      <c r="AM120">
        <v>278.8</v>
      </c>
      <c r="AN120">
        <v>473.1</v>
      </c>
      <c r="AO120">
        <v>412.6</v>
      </c>
      <c r="AP120">
        <v>110</v>
      </c>
      <c r="AQ120">
        <v>54.4</v>
      </c>
      <c r="AR120">
        <v>53</v>
      </c>
      <c r="AS120">
        <v>190.7</v>
      </c>
      <c r="AT120">
        <v>50.8</v>
      </c>
      <c r="AU120">
        <v>239</v>
      </c>
      <c r="AV120">
        <v>187.6</v>
      </c>
      <c r="AW120">
        <v>185</v>
      </c>
      <c r="AX120">
        <v>177.3</v>
      </c>
      <c r="AY120">
        <v>185.7</v>
      </c>
      <c r="AZ120">
        <v>66.099999999999994</v>
      </c>
      <c r="BA120">
        <v>157.6</v>
      </c>
      <c r="BB120">
        <v>53.2</v>
      </c>
      <c r="BC120">
        <v>409.7</v>
      </c>
      <c r="BD120">
        <v>380.33600000000001</v>
      </c>
      <c r="BE120">
        <v>54.1</v>
      </c>
      <c r="BF120">
        <v>193.9</v>
      </c>
      <c r="BG120">
        <v>62.6</v>
      </c>
      <c r="BH120">
        <v>274.2</v>
      </c>
      <c r="BI120">
        <v>83.3</v>
      </c>
      <c r="BJ120">
        <v>167.9</v>
      </c>
      <c r="BK120">
        <v>73</v>
      </c>
      <c r="BL120">
        <v>75.5</v>
      </c>
      <c r="BM120">
        <v>149.9</v>
      </c>
    </row>
    <row r="121" spans="1:65" x14ac:dyDescent="0.35">
      <c r="A121" s="12">
        <v>45044</v>
      </c>
      <c r="B121">
        <v>118</v>
      </c>
      <c r="C121">
        <v>95.9</v>
      </c>
      <c r="D121">
        <v>48</v>
      </c>
      <c r="E121">
        <v>49.3</v>
      </c>
      <c r="F121">
        <v>96</v>
      </c>
      <c r="G121">
        <v>100.5</v>
      </c>
      <c r="H121">
        <v>98.5</v>
      </c>
      <c r="I121">
        <v>49</v>
      </c>
      <c r="J121">
        <v>50.3</v>
      </c>
      <c r="K121">
        <v>40</v>
      </c>
      <c r="L121">
        <v>99</v>
      </c>
      <c r="M121">
        <v>26.2</v>
      </c>
      <c r="N121">
        <v>25.4</v>
      </c>
      <c r="O121">
        <v>25.9</v>
      </c>
      <c r="P121">
        <v>47.4</v>
      </c>
      <c r="Q121">
        <v>47</v>
      </c>
      <c r="R121">
        <v>69.12</v>
      </c>
      <c r="S121">
        <v>72.951999999999998</v>
      </c>
      <c r="T121">
        <v>56.6</v>
      </c>
      <c r="U121">
        <v>62.2</v>
      </c>
      <c r="V121">
        <v>70.7</v>
      </c>
      <c r="W121">
        <v>57.7</v>
      </c>
      <c r="X121">
        <v>54.1</v>
      </c>
      <c r="Y121">
        <v>60.7</v>
      </c>
      <c r="Z121">
        <v>74.099999999999994</v>
      </c>
      <c r="AA121">
        <v>43.2</v>
      </c>
      <c r="AB121">
        <v>42.48</v>
      </c>
      <c r="AC121">
        <v>34.5</v>
      </c>
      <c r="AD121">
        <v>58.550000000002903</v>
      </c>
      <c r="AE121">
        <v>87.644000000000005</v>
      </c>
      <c r="AF121">
        <v>65.2</v>
      </c>
      <c r="AG121">
        <v>37.9</v>
      </c>
      <c r="AH121">
        <v>134</v>
      </c>
      <c r="AI121">
        <v>119.1</v>
      </c>
      <c r="AJ121">
        <v>126.8</v>
      </c>
      <c r="AK121">
        <v>84</v>
      </c>
      <c r="AL121">
        <v>45.567999999999998</v>
      </c>
      <c r="AM121">
        <v>186.3</v>
      </c>
      <c r="AN121">
        <v>519</v>
      </c>
      <c r="AO121">
        <v>456.9</v>
      </c>
      <c r="AP121">
        <v>70.900000000000006</v>
      </c>
      <c r="AQ121">
        <v>36.1</v>
      </c>
      <c r="AR121">
        <v>52.3</v>
      </c>
      <c r="AS121">
        <v>129</v>
      </c>
      <c r="AT121">
        <v>28.8</v>
      </c>
      <c r="AU121">
        <v>148</v>
      </c>
      <c r="AV121">
        <v>229.1</v>
      </c>
      <c r="AW121">
        <v>222</v>
      </c>
      <c r="AX121">
        <v>215.1</v>
      </c>
      <c r="AY121">
        <v>222</v>
      </c>
      <c r="AZ121">
        <v>73.099999999999994</v>
      </c>
      <c r="BA121">
        <v>82.144000000000005</v>
      </c>
      <c r="BB121">
        <v>61.5</v>
      </c>
      <c r="BC121">
        <v>457</v>
      </c>
      <c r="BD121">
        <v>417.52</v>
      </c>
      <c r="BE121">
        <v>57.6</v>
      </c>
      <c r="BF121">
        <v>210.4</v>
      </c>
      <c r="BG121">
        <v>69.2</v>
      </c>
      <c r="BH121">
        <v>343.1</v>
      </c>
      <c r="BI121">
        <v>101.8</v>
      </c>
      <c r="BJ121">
        <v>206</v>
      </c>
      <c r="BK121">
        <v>92.3</v>
      </c>
      <c r="BL121">
        <v>98.5</v>
      </c>
      <c r="BM121">
        <v>195.8</v>
      </c>
    </row>
    <row r="122" spans="1:65" x14ac:dyDescent="0.35">
      <c r="A122" s="12">
        <v>45045</v>
      </c>
      <c r="B122">
        <v>193</v>
      </c>
      <c r="C122">
        <v>159.30000000000001</v>
      </c>
      <c r="D122">
        <v>83.4</v>
      </c>
      <c r="E122">
        <v>84.6</v>
      </c>
      <c r="F122">
        <v>170</v>
      </c>
      <c r="G122">
        <v>175.3</v>
      </c>
      <c r="H122">
        <v>173.9</v>
      </c>
      <c r="I122">
        <v>82</v>
      </c>
      <c r="J122">
        <v>86.5</v>
      </c>
      <c r="K122">
        <v>70</v>
      </c>
      <c r="L122">
        <v>171</v>
      </c>
      <c r="M122">
        <v>45.4</v>
      </c>
      <c r="N122">
        <v>44.6</v>
      </c>
      <c r="O122">
        <v>44.9</v>
      </c>
      <c r="P122">
        <v>83.2</v>
      </c>
      <c r="Q122">
        <v>81.2</v>
      </c>
      <c r="R122">
        <v>119.904</v>
      </c>
      <c r="S122">
        <v>121.488</v>
      </c>
      <c r="T122">
        <v>108.1</v>
      </c>
      <c r="U122">
        <v>112.5</v>
      </c>
      <c r="V122">
        <v>125.2</v>
      </c>
      <c r="W122">
        <v>103.7</v>
      </c>
      <c r="X122">
        <v>95.4</v>
      </c>
      <c r="Y122">
        <v>108.2</v>
      </c>
      <c r="Z122">
        <v>129.1</v>
      </c>
      <c r="AA122">
        <v>74.599999999999994</v>
      </c>
      <c r="AB122">
        <v>72.096000000000004</v>
      </c>
      <c r="AC122">
        <v>56.6</v>
      </c>
      <c r="AD122">
        <v>117.136</v>
      </c>
      <c r="AE122">
        <v>147.136</v>
      </c>
      <c r="AF122">
        <v>127.3</v>
      </c>
      <c r="AG122">
        <v>60.8</v>
      </c>
      <c r="AH122">
        <v>123</v>
      </c>
      <c r="AI122">
        <v>204.9</v>
      </c>
      <c r="AJ122">
        <v>216.9</v>
      </c>
      <c r="AK122">
        <v>180</v>
      </c>
      <c r="AL122">
        <v>78.296000000000006</v>
      </c>
      <c r="AM122">
        <v>316.2</v>
      </c>
      <c r="AN122">
        <v>454.9</v>
      </c>
      <c r="AO122">
        <v>398</v>
      </c>
      <c r="AP122">
        <v>121.3</v>
      </c>
      <c r="AQ122">
        <v>60.4</v>
      </c>
      <c r="AR122">
        <v>35.6</v>
      </c>
      <c r="AS122">
        <v>216.2</v>
      </c>
      <c r="AT122">
        <v>54.7</v>
      </c>
      <c r="AU122">
        <v>263</v>
      </c>
      <c r="AV122">
        <v>205</v>
      </c>
      <c r="AW122">
        <v>205</v>
      </c>
      <c r="AX122">
        <v>194.8</v>
      </c>
      <c r="AY122">
        <v>203.9</v>
      </c>
      <c r="AZ122">
        <v>62.9</v>
      </c>
      <c r="BA122">
        <v>204.03200000000001</v>
      </c>
      <c r="BB122">
        <v>57.9</v>
      </c>
      <c r="BC122">
        <v>403.7</v>
      </c>
      <c r="BD122">
        <v>367.37599999999998</v>
      </c>
      <c r="BE122">
        <v>51</v>
      </c>
      <c r="BF122">
        <v>181.8</v>
      </c>
      <c r="BG122">
        <v>58</v>
      </c>
      <c r="BH122">
        <v>339</v>
      </c>
      <c r="BI122">
        <v>101.8</v>
      </c>
      <c r="BJ122">
        <v>215.2</v>
      </c>
      <c r="BK122">
        <v>91.1</v>
      </c>
      <c r="BL122">
        <v>79.3</v>
      </c>
      <c r="BM122">
        <v>156.4</v>
      </c>
    </row>
    <row r="123" spans="1:65" x14ac:dyDescent="0.35">
      <c r="A123" s="12">
        <v>45046</v>
      </c>
      <c r="B123">
        <v>185.1</v>
      </c>
      <c r="C123">
        <v>151.4</v>
      </c>
      <c r="D123">
        <v>82</v>
      </c>
      <c r="E123">
        <v>82.9</v>
      </c>
      <c r="F123">
        <v>128.5</v>
      </c>
      <c r="G123">
        <v>167.6</v>
      </c>
      <c r="H123">
        <v>165.4</v>
      </c>
      <c r="I123">
        <v>83</v>
      </c>
      <c r="J123">
        <v>82.9</v>
      </c>
      <c r="K123">
        <v>67.099999999999994</v>
      </c>
      <c r="L123">
        <v>163</v>
      </c>
      <c r="M123">
        <v>42.5</v>
      </c>
      <c r="N123">
        <v>42.6</v>
      </c>
      <c r="O123">
        <v>42.5</v>
      </c>
      <c r="P123">
        <v>78.900000000000006</v>
      </c>
      <c r="Q123">
        <v>77.599999999999994</v>
      </c>
      <c r="R123">
        <v>116.096</v>
      </c>
      <c r="S123">
        <v>111.928</v>
      </c>
      <c r="T123">
        <v>100.8</v>
      </c>
      <c r="U123">
        <v>106.5</v>
      </c>
      <c r="V123">
        <v>117</v>
      </c>
      <c r="W123">
        <v>101.8</v>
      </c>
      <c r="X123">
        <v>90.6</v>
      </c>
      <c r="Y123">
        <v>100.4</v>
      </c>
      <c r="Z123">
        <v>122.9</v>
      </c>
      <c r="AA123">
        <v>72.900000000000006</v>
      </c>
      <c r="AB123">
        <v>65.152000000000001</v>
      </c>
      <c r="AC123">
        <v>54</v>
      </c>
      <c r="AD123">
        <v>68.864000000000004</v>
      </c>
      <c r="AE123">
        <v>126.66200000000001</v>
      </c>
      <c r="AF123">
        <v>98.6</v>
      </c>
      <c r="AG123">
        <v>59.5</v>
      </c>
      <c r="AH123">
        <v>118</v>
      </c>
      <c r="AI123">
        <v>195.7</v>
      </c>
      <c r="AJ123">
        <v>201</v>
      </c>
      <c r="AK123">
        <v>163</v>
      </c>
      <c r="AL123">
        <v>76.8</v>
      </c>
      <c r="AM123">
        <v>285.5</v>
      </c>
      <c r="AN123">
        <v>448.3</v>
      </c>
      <c r="AO123">
        <v>388.7</v>
      </c>
      <c r="AP123">
        <v>109.9</v>
      </c>
      <c r="AQ123">
        <v>56.7</v>
      </c>
      <c r="AR123">
        <v>44.7</v>
      </c>
      <c r="AS123">
        <v>211.6</v>
      </c>
      <c r="AT123">
        <v>51.6</v>
      </c>
      <c r="AU123">
        <v>255</v>
      </c>
      <c r="AV123">
        <v>193.2</v>
      </c>
      <c r="AW123">
        <v>190</v>
      </c>
      <c r="AX123">
        <v>179.4</v>
      </c>
      <c r="AY123">
        <v>190.8</v>
      </c>
      <c r="AZ123">
        <v>60</v>
      </c>
      <c r="BA123">
        <v>152.70400000000001</v>
      </c>
      <c r="BB123">
        <v>53.5</v>
      </c>
      <c r="BC123">
        <v>397.3</v>
      </c>
      <c r="BD123">
        <v>363.23200000000003</v>
      </c>
      <c r="BE123">
        <v>50.5</v>
      </c>
      <c r="BF123">
        <v>181.2</v>
      </c>
      <c r="BG123">
        <v>57.4</v>
      </c>
      <c r="BH123">
        <v>302.7</v>
      </c>
      <c r="BI123">
        <v>88.9</v>
      </c>
      <c r="BJ123">
        <v>175.7</v>
      </c>
      <c r="BK123">
        <v>79.3</v>
      </c>
      <c r="BL123">
        <v>74.5</v>
      </c>
      <c r="BM123">
        <v>147</v>
      </c>
    </row>
    <row r="124" spans="1:65" x14ac:dyDescent="0.35">
      <c r="A124" s="13">
        <v>45047</v>
      </c>
      <c r="B124">
        <v>230.8</v>
      </c>
      <c r="C124">
        <v>190.4</v>
      </c>
      <c r="D124">
        <v>101.4</v>
      </c>
      <c r="E124">
        <v>100.9</v>
      </c>
      <c r="F124">
        <v>103.7</v>
      </c>
      <c r="G124">
        <v>206.1</v>
      </c>
      <c r="H124">
        <v>204.5</v>
      </c>
      <c r="I124">
        <v>101.4</v>
      </c>
      <c r="J124">
        <v>100.4</v>
      </c>
      <c r="K124">
        <v>73.2</v>
      </c>
      <c r="L124">
        <v>200.2</v>
      </c>
      <c r="M124">
        <v>52.7</v>
      </c>
      <c r="N124">
        <v>52.7</v>
      </c>
      <c r="O124">
        <v>52.4</v>
      </c>
      <c r="P124">
        <v>99</v>
      </c>
      <c r="Q124">
        <v>93.5</v>
      </c>
      <c r="R124">
        <v>144.99199999999999</v>
      </c>
      <c r="S124">
        <v>132.47999999999999</v>
      </c>
      <c r="T124">
        <v>118.6</v>
      </c>
      <c r="U124">
        <v>133.6</v>
      </c>
      <c r="V124">
        <v>143.19999999999999</v>
      </c>
      <c r="W124">
        <v>132.19999999999999</v>
      </c>
      <c r="X124">
        <v>116.2</v>
      </c>
      <c r="Y124">
        <v>125.6</v>
      </c>
      <c r="Z124">
        <v>152.69999999999999</v>
      </c>
      <c r="AA124">
        <v>93.1</v>
      </c>
      <c r="AB124">
        <v>75.968000000000004</v>
      </c>
      <c r="AC124">
        <v>67.900000000000006</v>
      </c>
      <c r="AD124">
        <v>89.992000000000004</v>
      </c>
      <c r="AE124">
        <v>170.19400000000002</v>
      </c>
      <c r="AF124">
        <v>144.4</v>
      </c>
      <c r="AG124">
        <v>72.099999999999994</v>
      </c>
      <c r="AH124">
        <v>144.01599999999999</v>
      </c>
      <c r="AI124">
        <v>236.6</v>
      </c>
      <c r="AJ124">
        <v>245.8</v>
      </c>
      <c r="AK124">
        <v>216.8</v>
      </c>
      <c r="AL124">
        <v>94.191999999999993</v>
      </c>
      <c r="AM124">
        <v>301.89999999999998</v>
      </c>
      <c r="AN124">
        <v>549.79999999999995</v>
      </c>
      <c r="AO124">
        <v>472.4</v>
      </c>
      <c r="AP124">
        <v>138.69999999999999</v>
      </c>
      <c r="AQ124">
        <v>70.900000000000006</v>
      </c>
      <c r="AR124">
        <v>37.6</v>
      </c>
      <c r="AS124">
        <v>257.5</v>
      </c>
      <c r="AT124">
        <v>64.3</v>
      </c>
      <c r="AU124">
        <v>321.37599999999998</v>
      </c>
      <c r="AV124">
        <v>244.8</v>
      </c>
      <c r="AW124">
        <v>243.136</v>
      </c>
      <c r="AX124">
        <v>228.8</v>
      </c>
      <c r="AY124">
        <v>239.2</v>
      </c>
      <c r="AZ124">
        <v>72.5</v>
      </c>
      <c r="BA124">
        <v>206.65600000000001</v>
      </c>
      <c r="BB124">
        <v>66</v>
      </c>
      <c r="BC124">
        <v>483.8</v>
      </c>
      <c r="BD124">
        <v>440.75200000000001</v>
      </c>
      <c r="BE124">
        <v>62.1</v>
      </c>
      <c r="BF124">
        <v>221.3</v>
      </c>
      <c r="BG124">
        <v>71.3</v>
      </c>
      <c r="BH124">
        <v>354.2</v>
      </c>
      <c r="BI124">
        <v>106.7</v>
      </c>
      <c r="BJ124">
        <v>218.4</v>
      </c>
      <c r="BK124">
        <v>96.8</v>
      </c>
      <c r="BL124">
        <v>21.6</v>
      </c>
      <c r="BM124">
        <v>43.3</v>
      </c>
    </row>
    <row r="125" spans="1:65" x14ac:dyDescent="0.35">
      <c r="A125" s="12">
        <v>45048</v>
      </c>
      <c r="B125">
        <v>188.6</v>
      </c>
      <c r="C125">
        <v>154.9</v>
      </c>
      <c r="D125">
        <v>83.8</v>
      </c>
      <c r="E125">
        <v>85.3</v>
      </c>
      <c r="F125">
        <v>150.1</v>
      </c>
      <c r="G125">
        <v>172.1</v>
      </c>
      <c r="H125">
        <v>170.4</v>
      </c>
      <c r="I125">
        <v>82</v>
      </c>
      <c r="J125">
        <v>83.7</v>
      </c>
      <c r="K125">
        <v>69.7</v>
      </c>
      <c r="L125">
        <v>168.3</v>
      </c>
      <c r="M125">
        <v>38.1</v>
      </c>
      <c r="N125">
        <v>38.1</v>
      </c>
      <c r="O125">
        <v>38.299999999999997</v>
      </c>
      <c r="P125">
        <v>101.8</v>
      </c>
      <c r="Q125">
        <v>79.400000000000006</v>
      </c>
      <c r="R125">
        <v>120.27200000000001</v>
      </c>
      <c r="S125">
        <v>119.392</v>
      </c>
      <c r="T125">
        <v>107.9</v>
      </c>
      <c r="U125">
        <v>101.6</v>
      </c>
      <c r="V125">
        <v>107.4</v>
      </c>
      <c r="W125">
        <v>92.8</v>
      </c>
      <c r="X125">
        <v>84.3</v>
      </c>
      <c r="Y125">
        <v>92.6</v>
      </c>
      <c r="Z125">
        <v>112.9</v>
      </c>
      <c r="AA125">
        <v>74.2</v>
      </c>
      <c r="AB125">
        <v>69.471999999999994</v>
      </c>
      <c r="AC125">
        <v>55.6</v>
      </c>
      <c r="AD125">
        <v>71.016000000000005</v>
      </c>
      <c r="AE125">
        <v>140.13999999999999</v>
      </c>
      <c r="AF125">
        <v>116.8</v>
      </c>
      <c r="AG125">
        <v>59.7</v>
      </c>
      <c r="AH125">
        <v>120.432</v>
      </c>
      <c r="AI125">
        <v>200.7</v>
      </c>
      <c r="AJ125">
        <v>206</v>
      </c>
      <c r="AK125">
        <v>172.3</v>
      </c>
      <c r="AL125">
        <v>79.055999999999997</v>
      </c>
      <c r="AM125">
        <v>311.2</v>
      </c>
      <c r="AN125">
        <v>448.3</v>
      </c>
      <c r="AO125">
        <v>387.3</v>
      </c>
      <c r="AP125">
        <v>117</v>
      </c>
      <c r="AQ125">
        <v>58.6</v>
      </c>
      <c r="AR125">
        <v>0</v>
      </c>
      <c r="AS125">
        <v>216.7</v>
      </c>
      <c r="AT125">
        <v>50.2</v>
      </c>
      <c r="AU125">
        <v>260</v>
      </c>
      <c r="AV125">
        <v>201</v>
      </c>
      <c r="AW125">
        <v>196.91200000000001</v>
      </c>
      <c r="AX125">
        <v>190.3</v>
      </c>
      <c r="AY125">
        <v>199</v>
      </c>
      <c r="AZ125">
        <v>64.400000000000006</v>
      </c>
      <c r="BA125">
        <v>176.73599999999999</v>
      </c>
      <c r="BB125">
        <v>59.5</v>
      </c>
      <c r="BC125">
        <v>396.2</v>
      </c>
      <c r="BD125">
        <v>359.24799999999999</v>
      </c>
      <c r="BE125">
        <v>51.1</v>
      </c>
      <c r="BF125">
        <v>179.8</v>
      </c>
      <c r="BG125">
        <v>58.2</v>
      </c>
      <c r="BH125">
        <v>314.10000000000002</v>
      </c>
      <c r="BI125">
        <v>96.3</v>
      </c>
      <c r="BJ125">
        <v>185.4</v>
      </c>
      <c r="BK125">
        <v>86.3</v>
      </c>
      <c r="BL125">
        <v>67.3</v>
      </c>
      <c r="BM125">
        <v>131.80000000000001</v>
      </c>
    </row>
    <row r="126" spans="1:65" x14ac:dyDescent="0.35">
      <c r="A126" s="12">
        <v>45049</v>
      </c>
      <c r="B126">
        <v>176</v>
      </c>
      <c r="C126">
        <v>141.19999999999999</v>
      </c>
      <c r="D126">
        <v>78.400000000000006</v>
      </c>
      <c r="E126">
        <v>77.5</v>
      </c>
      <c r="F126">
        <v>156.69999999999999</v>
      </c>
      <c r="G126">
        <v>159.9</v>
      </c>
      <c r="H126">
        <v>158.9</v>
      </c>
      <c r="I126">
        <v>78.7</v>
      </c>
      <c r="J126">
        <v>78</v>
      </c>
      <c r="K126">
        <v>64.8</v>
      </c>
      <c r="L126">
        <v>154.30000000000001</v>
      </c>
      <c r="M126">
        <v>40.299999999999997</v>
      </c>
      <c r="N126">
        <v>40.5</v>
      </c>
      <c r="O126">
        <v>40.1</v>
      </c>
      <c r="P126">
        <v>88.8</v>
      </c>
      <c r="Q126">
        <v>71.400000000000006</v>
      </c>
      <c r="R126">
        <v>110.91200000000001</v>
      </c>
      <c r="S126">
        <v>96.712000000000003</v>
      </c>
      <c r="T126">
        <v>88</v>
      </c>
      <c r="U126">
        <v>103.8</v>
      </c>
      <c r="V126">
        <v>109.1</v>
      </c>
      <c r="W126">
        <v>104.4</v>
      </c>
      <c r="X126">
        <v>88</v>
      </c>
      <c r="Y126">
        <v>93.8</v>
      </c>
      <c r="Z126">
        <v>116</v>
      </c>
      <c r="AA126">
        <v>72.5</v>
      </c>
      <c r="AB126">
        <v>54.991999999999997</v>
      </c>
      <c r="AC126">
        <v>50.1</v>
      </c>
      <c r="AD126">
        <v>69.168000000000006</v>
      </c>
      <c r="AE126">
        <v>129.428</v>
      </c>
      <c r="AF126">
        <v>108.2</v>
      </c>
      <c r="AG126">
        <v>54.5</v>
      </c>
      <c r="AH126">
        <v>111.104</v>
      </c>
      <c r="AI126">
        <v>180.7</v>
      </c>
      <c r="AJ126">
        <v>188.8</v>
      </c>
      <c r="AK126">
        <v>162.30000000000001</v>
      </c>
      <c r="AL126">
        <v>72.52</v>
      </c>
      <c r="AM126">
        <v>283.8</v>
      </c>
      <c r="AN126">
        <v>421</v>
      </c>
      <c r="AO126">
        <v>361</v>
      </c>
      <c r="AP126">
        <v>103.9</v>
      </c>
      <c r="AQ126">
        <v>53.8</v>
      </c>
      <c r="AR126">
        <v>37.299999999999997</v>
      </c>
      <c r="AS126">
        <v>197.6</v>
      </c>
      <c r="AT126">
        <v>48.9</v>
      </c>
      <c r="AU126">
        <v>251.44</v>
      </c>
      <c r="AV126">
        <v>189.9</v>
      </c>
      <c r="AW126">
        <v>189.16800000000001</v>
      </c>
      <c r="AX126">
        <v>175.1</v>
      </c>
      <c r="AY126">
        <v>184.6</v>
      </c>
      <c r="AZ126">
        <v>55.6</v>
      </c>
      <c r="BA126">
        <v>170.43199999999999</v>
      </c>
      <c r="BB126">
        <v>52.6</v>
      </c>
      <c r="BC126">
        <v>369.3</v>
      </c>
      <c r="BD126">
        <v>336.89600000000002</v>
      </c>
      <c r="BE126">
        <v>47.7</v>
      </c>
      <c r="BF126">
        <v>171.7</v>
      </c>
      <c r="BG126">
        <v>54.2</v>
      </c>
      <c r="BH126">
        <v>262.39999999999998</v>
      </c>
      <c r="BI126">
        <v>78</v>
      </c>
      <c r="BJ126">
        <v>162.5</v>
      </c>
      <c r="BK126">
        <v>72.400000000000006</v>
      </c>
      <c r="BL126">
        <v>56.7</v>
      </c>
      <c r="BM126">
        <v>109.4</v>
      </c>
    </row>
    <row r="127" spans="1:65" x14ac:dyDescent="0.35">
      <c r="A127" s="12">
        <v>45050</v>
      </c>
      <c r="B127">
        <v>212.5</v>
      </c>
      <c r="C127">
        <v>172.5</v>
      </c>
      <c r="D127">
        <v>92.2</v>
      </c>
      <c r="E127">
        <v>93.8</v>
      </c>
      <c r="F127">
        <v>188.6</v>
      </c>
      <c r="G127">
        <v>193</v>
      </c>
      <c r="H127">
        <v>192</v>
      </c>
      <c r="I127">
        <v>94.7</v>
      </c>
      <c r="J127">
        <v>93.8</v>
      </c>
      <c r="K127">
        <v>77.7</v>
      </c>
      <c r="L127">
        <v>188.2</v>
      </c>
      <c r="M127">
        <v>49.4</v>
      </c>
      <c r="N127">
        <v>49.1</v>
      </c>
      <c r="O127">
        <v>49.1</v>
      </c>
      <c r="P127">
        <v>80.099999999999994</v>
      </c>
      <c r="Q127">
        <v>87.8</v>
      </c>
      <c r="R127">
        <v>133.328</v>
      </c>
      <c r="S127">
        <v>126.136</v>
      </c>
      <c r="T127">
        <v>116.1</v>
      </c>
      <c r="U127">
        <v>122.4</v>
      </c>
      <c r="V127">
        <v>135.19999999999999</v>
      </c>
      <c r="W127">
        <v>112.9</v>
      </c>
      <c r="X127">
        <v>104.3</v>
      </c>
      <c r="Y127">
        <v>117.4</v>
      </c>
      <c r="Z127">
        <v>141.69999999999999</v>
      </c>
      <c r="AA127">
        <v>82.9</v>
      </c>
      <c r="AB127">
        <v>77.055999999999997</v>
      </c>
      <c r="AC127">
        <v>61.7</v>
      </c>
      <c r="AD127">
        <v>79.552000000000007</v>
      </c>
      <c r="AE127">
        <v>155.458</v>
      </c>
      <c r="AF127">
        <v>128.5</v>
      </c>
      <c r="AG127">
        <v>68</v>
      </c>
      <c r="AH127">
        <v>118.01600000000001</v>
      </c>
      <c r="AI127">
        <v>222.8</v>
      </c>
      <c r="AJ127">
        <v>231.3</v>
      </c>
      <c r="AK127">
        <v>189.3</v>
      </c>
      <c r="AL127">
        <v>87.903999999999996</v>
      </c>
      <c r="AM127">
        <v>347.3</v>
      </c>
      <c r="AN127">
        <v>517.4</v>
      </c>
      <c r="AO127">
        <v>441.5</v>
      </c>
      <c r="AP127">
        <v>129.6</v>
      </c>
      <c r="AQ127">
        <v>65.900000000000006</v>
      </c>
      <c r="AR127">
        <v>45.5</v>
      </c>
      <c r="AS127">
        <v>240.8</v>
      </c>
      <c r="AT127">
        <v>59</v>
      </c>
      <c r="AU127">
        <v>287.31200000000001</v>
      </c>
      <c r="AV127">
        <v>228.4</v>
      </c>
      <c r="AW127">
        <v>222.11199999999999</v>
      </c>
      <c r="AX127">
        <v>211</v>
      </c>
      <c r="AY127">
        <v>195</v>
      </c>
      <c r="AZ127">
        <v>72.900000000000006</v>
      </c>
      <c r="BA127">
        <v>204.32</v>
      </c>
      <c r="BB127">
        <v>62</v>
      </c>
      <c r="BC127">
        <v>454.6</v>
      </c>
      <c r="BD127">
        <v>412.57600000000002</v>
      </c>
      <c r="BE127">
        <v>58.4</v>
      </c>
      <c r="BF127">
        <v>208</v>
      </c>
      <c r="BG127">
        <v>67.2</v>
      </c>
      <c r="BH127">
        <v>317</v>
      </c>
      <c r="BI127">
        <v>96.2</v>
      </c>
      <c r="BJ127">
        <v>202.2</v>
      </c>
      <c r="BK127">
        <v>85.8</v>
      </c>
      <c r="BL127">
        <v>74</v>
      </c>
      <c r="BM127">
        <v>144</v>
      </c>
    </row>
    <row r="128" spans="1:65" x14ac:dyDescent="0.35">
      <c r="A128" s="12">
        <v>45051</v>
      </c>
      <c r="B128">
        <v>169.6</v>
      </c>
      <c r="C128">
        <v>132.9</v>
      </c>
      <c r="D128">
        <v>74.400000000000006</v>
      </c>
      <c r="E128">
        <v>74.099999999999994</v>
      </c>
      <c r="F128">
        <v>150.1</v>
      </c>
      <c r="G128">
        <v>154.1</v>
      </c>
      <c r="H128">
        <v>152.80000000000001</v>
      </c>
      <c r="I128">
        <v>75.2</v>
      </c>
      <c r="J128">
        <v>75.599999999999994</v>
      </c>
      <c r="K128">
        <v>63.9</v>
      </c>
      <c r="L128">
        <v>148.80000000000001</v>
      </c>
      <c r="M128">
        <v>38.9</v>
      </c>
      <c r="N128">
        <v>39</v>
      </c>
      <c r="O128">
        <v>38.6</v>
      </c>
      <c r="P128">
        <v>100.1</v>
      </c>
      <c r="Q128">
        <v>68</v>
      </c>
      <c r="R128">
        <v>106.83199999999999</v>
      </c>
      <c r="S128">
        <v>93.287999999999997</v>
      </c>
      <c r="T128">
        <v>84.9</v>
      </c>
      <c r="U128">
        <v>99.6</v>
      </c>
      <c r="V128">
        <v>105.7</v>
      </c>
      <c r="W128">
        <v>99.2</v>
      </c>
      <c r="X128">
        <v>83.8</v>
      </c>
      <c r="Y128">
        <v>91</v>
      </c>
      <c r="Z128">
        <v>111.7</v>
      </c>
      <c r="AA128">
        <v>68.900000000000006</v>
      </c>
      <c r="AB128">
        <v>53.328000000000003</v>
      </c>
      <c r="AC128">
        <v>47.5</v>
      </c>
      <c r="AD128">
        <v>65.08</v>
      </c>
      <c r="AE128">
        <v>124.72800000000001</v>
      </c>
      <c r="AF128">
        <v>106.2</v>
      </c>
      <c r="AG128">
        <v>52.7</v>
      </c>
      <c r="AH128">
        <v>107.42400000000001</v>
      </c>
      <c r="AI128">
        <v>172.3</v>
      </c>
      <c r="AJ128">
        <v>183.4</v>
      </c>
      <c r="AK128">
        <v>162.1</v>
      </c>
      <c r="AL128">
        <v>69.12</v>
      </c>
      <c r="AM128">
        <v>272.89999999999998</v>
      </c>
      <c r="AN128">
        <v>367.2</v>
      </c>
      <c r="AO128">
        <v>348.2</v>
      </c>
      <c r="AP128">
        <v>98.5</v>
      </c>
      <c r="AQ128">
        <v>51.3</v>
      </c>
      <c r="AR128">
        <v>36.4</v>
      </c>
      <c r="AS128">
        <v>189</v>
      </c>
      <c r="AT128">
        <v>45.1</v>
      </c>
      <c r="AU128">
        <v>240.184</v>
      </c>
      <c r="AV128">
        <v>180.3</v>
      </c>
      <c r="AW128">
        <v>179.232</v>
      </c>
      <c r="AX128">
        <v>165.1</v>
      </c>
      <c r="AY128">
        <v>177.9</v>
      </c>
      <c r="AZ128">
        <v>54.3</v>
      </c>
      <c r="BA128">
        <v>163.45599999999999</v>
      </c>
      <c r="BB128">
        <v>50</v>
      </c>
      <c r="BC128">
        <v>360</v>
      </c>
      <c r="BD128">
        <v>327.84</v>
      </c>
      <c r="BE128">
        <v>46.6</v>
      </c>
      <c r="BF128">
        <v>167.4</v>
      </c>
      <c r="BG128">
        <v>2.8</v>
      </c>
      <c r="BH128">
        <v>182.9</v>
      </c>
      <c r="BI128">
        <v>55.9</v>
      </c>
      <c r="BJ128">
        <v>117.3</v>
      </c>
      <c r="BK128">
        <v>50.5</v>
      </c>
      <c r="BL128">
        <v>48.3</v>
      </c>
      <c r="BM128">
        <v>96</v>
      </c>
    </row>
    <row r="129" spans="1:65" x14ac:dyDescent="0.35">
      <c r="A129" s="12">
        <v>45052</v>
      </c>
      <c r="B129">
        <v>241.5</v>
      </c>
      <c r="C129">
        <v>195.4</v>
      </c>
      <c r="D129">
        <v>102.9</v>
      </c>
      <c r="E129">
        <v>103.9</v>
      </c>
      <c r="F129">
        <v>210.4</v>
      </c>
      <c r="G129">
        <v>215</v>
      </c>
      <c r="H129">
        <v>213</v>
      </c>
      <c r="I129">
        <v>104.8</v>
      </c>
      <c r="J129">
        <v>103.1</v>
      </c>
      <c r="K129">
        <v>83.8</v>
      </c>
      <c r="L129">
        <v>207.5</v>
      </c>
      <c r="M129">
        <v>54.7</v>
      </c>
      <c r="N129">
        <v>54.3</v>
      </c>
      <c r="O129">
        <v>54.5</v>
      </c>
      <c r="P129">
        <v>91.3</v>
      </c>
      <c r="Q129">
        <v>98</v>
      </c>
      <c r="R129">
        <v>149.10400000000001</v>
      </c>
      <c r="S129">
        <v>140.464</v>
      </c>
      <c r="T129">
        <v>126.3</v>
      </c>
      <c r="U129">
        <v>135.9</v>
      </c>
      <c r="V129">
        <v>149.80000000000001</v>
      </c>
      <c r="W129">
        <v>130.9</v>
      </c>
      <c r="X129">
        <v>118.7</v>
      </c>
      <c r="Y129">
        <v>131.1</v>
      </c>
      <c r="Z129">
        <v>158.9</v>
      </c>
      <c r="AA129">
        <v>93.5</v>
      </c>
      <c r="AB129">
        <v>81.695999999999998</v>
      </c>
      <c r="AC129">
        <v>69.8</v>
      </c>
      <c r="AD129">
        <v>91.272000000000006</v>
      </c>
      <c r="AE129">
        <v>178.126</v>
      </c>
      <c r="AF129">
        <v>148.4</v>
      </c>
      <c r="AG129">
        <v>75.3</v>
      </c>
      <c r="AH129">
        <v>148.28800000000001</v>
      </c>
      <c r="AI129">
        <v>248.2</v>
      </c>
      <c r="AJ129">
        <v>258.89999999999998</v>
      </c>
      <c r="AK129">
        <v>215.6</v>
      </c>
      <c r="AL129">
        <v>97.536000000000001</v>
      </c>
      <c r="AM129">
        <v>386.4</v>
      </c>
      <c r="AN129">
        <v>608.79999999999995</v>
      </c>
      <c r="AO129">
        <v>485.9</v>
      </c>
      <c r="AP129">
        <v>143.6</v>
      </c>
      <c r="AQ129">
        <v>72.3</v>
      </c>
      <c r="AR129">
        <v>48.5</v>
      </c>
      <c r="AS129">
        <v>187.4</v>
      </c>
      <c r="AT129">
        <v>65.8</v>
      </c>
      <c r="AU129">
        <v>324.88</v>
      </c>
      <c r="AV129">
        <v>251.9</v>
      </c>
      <c r="AW129">
        <v>243.536</v>
      </c>
      <c r="AX129">
        <v>235.2</v>
      </c>
      <c r="AY129">
        <v>245.9</v>
      </c>
      <c r="AZ129">
        <v>74.099999999999994</v>
      </c>
      <c r="BA129">
        <v>221.12</v>
      </c>
      <c r="BB129">
        <v>66.400000000000006</v>
      </c>
      <c r="BC129">
        <v>498.4</v>
      </c>
      <c r="BD129">
        <v>453.92</v>
      </c>
      <c r="BE129">
        <v>62.7</v>
      </c>
      <c r="BF129">
        <v>226.2</v>
      </c>
      <c r="BG129">
        <v>0</v>
      </c>
      <c r="BH129">
        <v>315</v>
      </c>
      <c r="BI129">
        <v>98.7</v>
      </c>
      <c r="BJ129">
        <v>207.5</v>
      </c>
      <c r="BK129">
        <v>88.3</v>
      </c>
      <c r="BL129">
        <v>96.5</v>
      </c>
      <c r="BM129">
        <v>189.3</v>
      </c>
    </row>
    <row r="130" spans="1:65" x14ac:dyDescent="0.35">
      <c r="A130" s="12">
        <v>45053</v>
      </c>
      <c r="B130">
        <v>157.30000000000001</v>
      </c>
      <c r="C130">
        <v>123.4</v>
      </c>
      <c r="D130">
        <v>70.400000000000006</v>
      </c>
      <c r="E130">
        <v>69.8</v>
      </c>
      <c r="F130">
        <v>140.9</v>
      </c>
      <c r="G130">
        <v>144.6</v>
      </c>
      <c r="H130">
        <v>143.30000000000001</v>
      </c>
      <c r="I130">
        <v>70.3</v>
      </c>
      <c r="J130">
        <v>70.900000000000006</v>
      </c>
      <c r="K130">
        <v>58.9</v>
      </c>
      <c r="L130">
        <v>138.4</v>
      </c>
      <c r="M130">
        <v>36.299999999999997</v>
      </c>
      <c r="N130">
        <v>36.4</v>
      </c>
      <c r="O130">
        <v>36</v>
      </c>
      <c r="P130">
        <v>101.4</v>
      </c>
      <c r="Q130">
        <v>63.7</v>
      </c>
      <c r="R130">
        <v>99.744</v>
      </c>
      <c r="S130">
        <v>86.528000000000006</v>
      </c>
      <c r="T130">
        <v>78.7</v>
      </c>
      <c r="U130">
        <v>93</v>
      </c>
      <c r="V130">
        <v>98.5</v>
      </c>
      <c r="W130">
        <v>92.5</v>
      </c>
      <c r="X130">
        <v>90.5</v>
      </c>
      <c r="Y130">
        <v>85</v>
      </c>
      <c r="Z130">
        <v>103.6</v>
      </c>
      <c r="AA130">
        <v>64.3</v>
      </c>
      <c r="AB130">
        <v>49.552</v>
      </c>
      <c r="AC130">
        <v>44</v>
      </c>
      <c r="AD130">
        <v>59.936</v>
      </c>
      <c r="AE130">
        <v>116.53399999999999</v>
      </c>
      <c r="AF130">
        <v>102.4</v>
      </c>
      <c r="AG130">
        <v>48.8</v>
      </c>
      <c r="AH130">
        <v>100.736</v>
      </c>
      <c r="AI130">
        <v>161.1</v>
      </c>
      <c r="AJ130">
        <v>171.3</v>
      </c>
      <c r="AK130">
        <v>155.69999999999999</v>
      </c>
      <c r="AL130">
        <v>64.656000000000006</v>
      </c>
      <c r="AM130">
        <v>255.3</v>
      </c>
      <c r="AN130">
        <v>381.6</v>
      </c>
      <c r="AO130">
        <v>323.39999999999998</v>
      </c>
      <c r="AP130">
        <v>91.6</v>
      </c>
      <c r="AQ130">
        <v>48</v>
      </c>
      <c r="AR130">
        <v>35.799999999999997</v>
      </c>
      <c r="AS130">
        <v>177.8</v>
      </c>
      <c r="AT130">
        <v>42.4</v>
      </c>
      <c r="AU130">
        <v>224.54400000000001</v>
      </c>
      <c r="AV130">
        <v>169.3</v>
      </c>
      <c r="AW130">
        <v>169.04</v>
      </c>
      <c r="AX130">
        <v>156</v>
      </c>
      <c r="AY130">
        <v>164.9</v>
      </c>
      <c r="AZ130">
        <v>49</v>
      </c>
      <c r="BA130">
        <v>172.672</v>
      </c>
      <c r="BB130">
        <v>50.1</v>
      </c>
      <c r="BC130">
        <v>335</v>
      </c>
      <c r="BD130">
        <v>305.16800000000001</v>
      </c>
      <c r="BE130">
        <v>43.4</v>
      </c>
      <c r="BF130">
        <v>155.4</v>
      </c>
      <c r="BG130">
        <v>0</v>
      </c>
      <c r="BH130">
        <v>296.7</v>
      </c>
      <c r="BI130">
        <v>92.3</v>
      </c>
      <c r="BJ130">
        <v>166.2</v>
      </c>
      <c r="BK130">
        <v>82.2</v>
      </c>
      <c r="BL130">
        <v>59.9</v>
      </c>
      <c r="BM130">
        <v>122.5</v>
      </c>
    </row>
    <row r="131" spans="1:65" x14ac:dyDescent="0.35">
      <c r="A131" s="12">
        <v>45054</v>
      </c>
      <c r="B131">
        <v>241.2</v>
      </c>
      <c r="C131">
        <v>196.6</v>
      </c>
      <c r="D131">
        <v>103.2</v>
      </c>
      <c r="E131">
        <v>105.4</v>
      </c>
      <c r="F131">
        <v>212</v>
      </c>
      <c r="G131">
        <v>214.6</v>
      </c>
      <c r="H131">
        <v>213.8</v>
      </c>
      <c r="I131">
        <v>106.6</v>
      </c>
      <c r="J131">
        <v>106.4</v>
      </c>
      <c r="K131">
        <v>79.2</v>
      </c>
      <c r="L131">
        <v>212.7</v>
      </c>
      <c r="M131">
        <v>48.4</v>
      </c>
      <c r="N131">
        <v>47.9</v>
      </c>
      <c r="O131">
        <v>47.7</v>
      </c>
      <c r="P131">
        <v>104.6</v>
      </c>
      <c r="Q131">
        <v>98.6</v>
      </c>
      <c r="R131">
        <v>148.33600000000001</v>
      </c>
      <c r="S131">
        <v>141.45599999999999</v>
      </c>
      <c r="T131">
        <v>126.4</v>
      </c>
      <c r="U131">
        <v>136.19999999999999</v>
      </c>
      <c r="V131">
        <v>128.4</v>
      </c>
      <c r="W131">
        <v>132.4</v>
      </c>
      <c r="X131">
        <v>181.5</v>
      </c>
      <c r="Y131">
        <v>114.5</v>
      </c>
      <c r="Z131">
        <v>138.4</v>
      </c>
      <c r="AA131">
        <v>94</v>
      </c>
      <c r="AB131">
        <v>83.152000000000001</v>
      </c>
      <c r="AC131">
        <v>70.900000000000006</v>
      </c>
      <c r="AD131">
        <v>93.256</v>
      </c>
      <c r="AE131">
        <v>185.14600000000002</v>
      </c>
      <c r="AF131">
        <v>153.19999999999999</v>
      </c>
      <c r="AG131">
        <v>75</v>
      </c>
      <c r="AH131">
        <v>155.88800000000001</v>
      </c>
      <c r="AI131">
        <v>250.6</v>
      </c>
      <c r="AJ131">
        <v>261</v>
      </c>
      <c r="AK131">
        <v>217.8</v>
      </c>
      <c r="AL131">
        <v>98.135999999999996</v>
      </c>
      <c r="AM131">
        <v>392</v>
      </c>
      <c r="AN131">
        <v>588.20000000000005</v>
      </c>
      <c r="AO131">
        <v>498.20000000000005</v>
      </c>
      <c r="AP131">
        <v>147.9</v>
      </c>
      <c r="AQ131">
        <v>75.099999999999994</v>
      </c>
      <c r="AR131">
        <v>47</v>
      </c>
      <c r="AS131">
        <v>268.60000000000002</v>
      </c>
      <c r="AT131">
        <v>56</v>
      </c>
      <c r="AU131">
        <v>326.74400000000003</v>
      </c>
      <c r="AV131">
        <v>260.39999999999998</v>
      </c>
      <c r="AW131">
        <v>251.29599999999999</v>
      </c>
      <c r="AX131">
        <v>243.1</v>
      </c>
      <c r="AY131">
        <v>249.4</v>
      </c>
      <c r="AZ131">
        <v>78.099999999999994</v>
      </c>
      <c r="BA131">
        <v>197.50399999999999</v>
      </c>
      <c r="BB131">
        <v>67.7</v>
      </c>
      <c r="BC131">
        <v>515.29999999999995</v>
      </c>
      <c r="BD131">
        <v>466.94400000000002</v>
      </c>
      <c r="BE131">
        <v>64.3</v>
      </c>
      <c r="BF131">
        <v>233.8</v>
      </c>
      <c r="BG131">
        <v>0</v>
      </c>
      <c r="BH131">
        <v>326.8</v>
      </c>
      <c r="BI131">
        <v>97.7</v>
      </c>
      <c r="BJ131">
        <v>196.4</v>
      </c>
      <c r="BK131">
        <v>87.9</v>
      </c>
      <c r="BL131">
        <v>78.099999999999994</v>
      </c>
      <c r="BM131">
        <v>157.5</v>
      </c>
    </row>
    <row r="132" spans="1:65" x14ac:dyDescent="0.35">
      <c r="A132" s="12">
        <v>45055</v>
      </c>
      <c r="B132">
        <v>256.2</v>
      </c>
      <c r="C132">
        <v>207.7</v>
      </c>
      <c r="D132">
        <v>106</v>
      </c>
      <c r="E132">
        <v>108.9</v>
      </c>
      <c r="F132">
        <v>219.4</v>
      </c>
      <c r="G132">
        <v>224.3</v>
      </c>
      <c r="H132">
        <v>224.5</v>
      </c>
      <c r="I132">
        <v>110.2</v>
      </c>
      <c r="J132">
        <v>107.5</v>
      </c>
      <c r="K132">
        <v>91.4</v>
      </c>
      <c r="L132">
        <v>219</v>
      </c>
      <c r="M132">
        <v>57.8</v>
      </c>
      <c r="N132">
        <v>56.9</v>
      </c>
      <c r="O132">
        <v>57.4</v>
      </c>
      <c r="P132">
        <v>106.3</v>
      </c>
      <c r="Q132">
        <v>101.3</v>
      </c>
      <c r="R132">
        <v>153.184</v>
      </c>
      <c r="S132">
        <v>145.904</v>
      </c>
      <c r="T132">
        <v>126.6</v>
      </c>
      <c r="U132">
        <v>138.69999999999999</v>
      </c>
      <c r="V132">
        <v>153.4</v>
      </c>
      <c r="W132">
        <v>136.19999999999999</v>
      </c>
      <c r="X132">
        <v>125.7</v>
      </c>
      <c r="Y132">
        <v>138.4</v>
      </c>
      <c r="Z132">
        <v>167.7</v>
      </c>
      <c r="AA132">
        <v>97.2</v>
      </c>
      <c r="AB132">
        <v>85.055999999999997</v>
      </c>
      <c r="AC132">
        <v>74.5</v>
      </c>
      <c r="AD132">
        <v>96.272000000000006</v>
      </c>
      <c r="AE132">
        <v>190.624</v>
      </c>
      <c r="AF132">
        <v>132.80000000000001</v>
      </c>
      <c r="AG132">
        <v>79.900000000000006</v>
      </c>
      <c r="AH132">
        <v>161.91999999999999</v>
      </c>
      <c r="AI132">
        <v>259.2</v>
      </c>
      <c r="AJ132">
        <v>269.89999999999998</v>
      </c>
      <c r="AK132">
        <v>178.7</v>
      </c>
      <c r="AL132">
        <v>101.968</v>
      </c>
      <c r="AM132">
        <v>405.6</v>
      </c>
      <c r="AN132">
        <v>613.1</v>
      </c>
      <c r="AO132">
        <v>519.59999999999991</v>
      </c>
      <c r="AP132">
        <v>151.19999999999999</v>
      </c>
      <c r="AQ132">
        <v>76.099999999999994</v>
      </c>
      <c r="AR132">
        <v>53</v>
      </c>
      <c r="AS132">
        <v>279.89999999999998</v>
      </c>
      <c r="AT132">
        <v>67.099999999999994</v>
      </c>
      <c r="AU132">
        <v>336.83199999999999</v>
      </c>
      <c r="AV132">
        <v>270.2</v>
      </c>
      <c r="AW132">
        <v>259.55200000000002</v>
      </c>
      <c r="AX132">
        <v>249.7</v>
      </c>
      <c r="AY132">
        <v>257.10000000000002</v>
      </c>
      <c r="AZ132">
        <v>80.8</v>
      </c>
      <c r="BA132">
        <v>176.096</v>
      </c>
      <c r="BB132">
        <v>69.8</v>
      </c>
      <c r="BC132">
        <v>538.1</v>
      </c>
      <c r="BD132">
        <v>488.048</v>
      </c>
      <c r="BE132">
        <v>65</v>
      </c>
      <c r="BF132">
        <v>242.7</v>
      </c>
      <c r="BG132">
        <v>0</v>
      </c>
      <c r="BH132">
        <v>221.2</v>
      </c>
      <c r="BI132">
        <v>64.3</v>
      </c>
      <c r="BJ132">
        <v>135.69999999999999</v>
      </c>
      <c r="BK132">
        <v>56.1</v>
      </c>
      <c r="BL132">
        <v>82.7</v>
      </c>
      <c r="BM132">
        <v>165.9</v>
      </c>
    </row>
    <row r="133" spans="1:65" x14ac:dyDescent="0.35">
      <c r="A133" s="12">
        <v>45056</v>
      </c>
      <c r="B133">
        <v>244.1</v>
      </c>
      <c r="C133">
        <v>197.2</v>
      </c>
      <c r="D133">
        <v>101.6</v>
      </c>
      <c r="E133">
        <v>104.2</v>
      </c>
      <c r="F133">
        <v>209.4</v>
      </c>
      <c r="G133">
        <v>214.6</v>
      </c>
      <c r="H133">
        <v>213.8</v>
      </c>
      <c r="I133">
        <v>105.7</v>
      </c>
      <c r="J133">
        <v>104.3</v>
      </c>
      <c r="K133">
        <v>83.5</v>
      </c>
      <c r="L133">
        <v>210.6</v>
      </c>
      <c r="M133">
        <v>55.5</v>
      </c>
      <c r="N133">
        <v>54.6</v>
      </c>
      <c r="O133">
        <v>55</v>
      </c>
      <c r="P133">
        <v>107.6</v>
      </c>
      <c r="Q133">
        <v>97.6</v>
      </c>
      <c r="R133">
        <v>147.6</v>
      </c>
      <c r="S133">
        <v>142.22399999999999</v>
      </c>
      <c r="T133">
        <v>124.2</v>
      </c>
      <c r="U133">
        <v>135.1</v>
      </c>
      <c r="V133">
        <v>149.19999999999999</v>
      </c>
      <c r="W133">
        <v>130.69999999999999</v>
      </c>
      <c r="X133">
        <v>120.4</v>
      </c>
      <c r="Y133">
        <v>133.6</v>
      </c>
      <c r="Z133">
        <v>160.69999999999999</v>
      </c>
      <c r="AA133">
        <v>93.4</v>
      </c>
      <c r="AB133">
        <v>82.736000000000004</v>
      </c>
      <c r="AC133">
        <v>70.8</v>
      </c>
      <c r="AD133">
        <v>93.304000000000002</v>
      </c>
      <c r="AE133">
        <v>173.042</v>
      </c>
      <c r="AF133">
        <v>136.1</v>
      </c>
      <c r="AG133">
        <v>75.7</v>
      </c>
      <c r="AH133">
        <v>154.816</v>
      </c>
      <c r="AI133">
        <v>248.9</v>
      </c>
      <c r="AJ133">
        <v>259.3</v>
      </c>
      <c r="AK133">
        <v>181.4</v>
      </c>
      <c r="AL133">
        <v>97.463999999999999</v>
      </c>
      <c r="AM133">
        <v>389.5</v>
      </c>
      <c r="AN133">
        <v>580.79999999999995</v>
      </c>
      <c r="AO133">
        <v>497.3</v>
      </c>
      <c r="AP133">
        <v>142.30000000000001</v>
      </c>
      <c r="AQ133">
        <v>73.599999999999994</v>
      </c>
      <c r="AR133">
        <v>46</v>
      </c>
      <c r="AS133">
        <v>267.89999999999998</v>
      </c>
      <c r="AT133">
        <v>65.2</v>
      </c>
      <c r="AU133">
        <v>321.43599999999998</v>
      </c>
      <c r="AV133">
        <v>257.5</v>
      </c>
      <c r="AW133">
        <v>248.89599999999999</v>
      </c>
      <c r="AX133">
        <v>240.1</v>
      </c>
      <c r="AY133">
        <v>247.5</v>
      </c>
      <c r="AZ133">
        <v>77.8</v>
      </c>
      <c r="BA133">
        <v>162.59200000000001</v>
      </c>
      <c r="BB133">
        <v>69</v>
      </c>
      <c r="BC133">
        <v>509.7</v>
      </c>
      <c r="BD133">
        <v>464.4</v>
      </c>
      <c r="BE133">
        <v>62.4</v>
      </c>
      <c r="BF133">
        <v>229.9</v>
      </c>
      <c r="BG133">
        <v>0</v>
      </c>
      <c r="BH133">
        <v>351.4</v>
      </c>
      <c r="BI133">
        <v>105.3</v>
      </c>
      <c r="BJ133">
        <v>223.9</v>
      </c>
      <c r="BK133">
        <v>93.2</v>
      </c>
      <c r="BL133">
        <v>55</v>
      </c>
      <c r="BM133">
        <v>112</v>
      </c>
    </row>
    <row r="134" spans="1:65" x14ac:dyDescent="0.35">
      <c r="A134" s="12">
        <v>45057</v>
      </c>
      <c r="B134">
        <v>223.1</v>
      </c>
      <c r="C134">
        <v>179.7</v>
      </c>
      <c r="D134">
        <v>94.6</v>
      </c>
      <c r="E134">
        <v>95.8</v>
      </c>
      <c r="F134">
        <v>193.5</v>
      </c>
      <c r="G134">
        <v>198.2</v>
      </c>
      <c r="H134">
        <v>197.4</v>
      </c>
      <c r="I134">
        <v>97</v>
      </c>
      <c r="J134">
        <v>96.6</v>
      </c>
      <c r="K134">
        <v>76.900000000000006</v>
      </c>
      <c r="L134">
        <v>193.4</v>
      </c>
      <c r="M134">
        <v>50.8</v>
      </c>
      <c r="N134">
        <v>50.5</v>
      </c>
      <c r="O134">
        <v>50.3</v>
      </c>
      <c r="P134">
        <v>106</v>
      </c>
      <c r="Q134">
        <v>89.5</v>
      </c>
      <c r="R134">
        <v>137.47200000000001</v>
      </c>
      <c r="S134">
        <v>127.376</v>
      </c>
      <c r="T134">
        <v>114.5</v>
      </c>
      <c r="U134">
        <v>125.6</v>
      </c>
      <c r="V134">
        <v>138.1</v>
      </c>
      <c r="W134">
        <v>122.2</v>
      </c>
      <c r="X134">
        <v>110.6</v>
      </c>
      <c r="Y134">
        <v>122.4</v>
      </c>
      <c r="Z134">
        <v>147.69999999999999</v>
      </c>
      <c r="AA134">
        <v>87.6</v>
      </c>
      <c r="AB134">
        <v>74.656000000000006</v>
      </c>
      <c r="AC134">
        <v>64.2</v>
      </c>
      <c r="AD134">
        <v>86.287999999999997</v>
      </c>
      <c r="AE134">
        <v>167.28800000000001</v>
      </c>
      <c r="AF134">
        <v>145.4</v>
      </c>
      <c r="AG134">
        <v>68.900000000000006</v>
      </c>
      <c r="AH134">
        <v>141.15199999999999</v>
      </c>
      <c r="AI134">
        <v>226.9</v>
      </c>
      <c r="AJ134">
        <v>238.2</v>
      </c>
      <c r="AK134">
        <v>208.8</v>
      </c>
      <c r="AL134">
        <v>89.712000000000003</v>
      </c>
      <c r="AM134">
        <v>355.8</v>
      </c>
      <c r="AN134">
        <v>537</v>
      </c>
      <c r="AO134">
        <v>455.1</v>
      </c>
      <c r="AP134">
        <v>133.5</v>
      </c>
      <c r="AQ134">
        <v>67.2</v>
      </c>
      <c r="AR134">
        <v>48</v>
      </c>
      <c r="AS134">
        <v>245.3</v>
      </c>
      <c r="AT134">
        <v>60.5</v>
      </c>
      <c r="AU134">
        <v>302.94</v>
      </c>
      <c r="AV134">
        <v>239.6</v>
      </c>
      <c r="AW134">
        <v>231.744</v>
      </c>
      <c r="AX134">
        <v>221.2</v>
      </c>
      <c r="AY134">
        <v>229.6</v>
      </c>
      <c r="AZ134">
        <v>71.599999999999994</v>
      </c>
      <c r="BA134">
        <v>226.816</v>
      </c>
      <c r="BB134">
        <v>65</v>
      </c>
      <c r="BC134">
        <v>472.2</v>
      </c>
      <c r="BD134">
        <v>429.93599999999998</v>
      </c>
      <c r="BE134">
        <v>58.6</v>
      </c>
      <c r="BF134">
        <v>214.3</v>
      </c>
      <c r="BG134">
        <v>0</v>
      </c>
      <c r="BH134">
        <v>313.39999999999998</v>
      </c>
      <c r="BI134">
        <v>94.7</v>
      </c>
      <c r="BJ134">
        <v>200.1</v>
      </c>
      <c r="BK134">
        <v>83.4</v>
      </c>
      <c r="BL134">
        <v>82</v>
      </c>
      <c r="BM134">
        <v>162.19999999999999</v>
      </c>
    </row>
    <row r="135" spans="1:65" x14ac:dyDescent="0.35">
      <c r="A135" s="12">
        <v>45058</v>
      </c>
      <c r="B135">
        <v>215</v>
      </c>
      <c r="C135">
        <v>172.5</v>
      </c>
      <c r="D135">
        <v>93.4</v>
      </c>
      <c r="E135">
        <v>94.1</v>
      </c>
      <c r="F135">
        <v>189.8</v>
      </c>
      <c r="G135">
        <v>193.6</v>
      </c>
      <c r="H135">
        <v>192.9</v>
      </c>
      <c r="I135">
        <v>95.5</v>
      </c>
      <c r="J135">
        <v>94.7</v>
      </c>
      <c r="K135">
        <v>74.8</v>
      </c>
      <c r="L135">
        <v>188.5</v>
      </c>
      <c r="M135">
        <v>49.6</v>
      </c>
      <c r="N135">
        <v>49.2</v>
      </c>
      <c r="O135">
        <v>49.2</v>
      </c>
      <c r="P135">
        <v>106.3</v>
      </c>
      <c r="Q135">
        <v>87.2</v>
      </c>
      <c r="R135">
        <v>135.55199999999999</v>
      </c>
      <c r="S135">
        <v>123.584</v>
      </c>
      <c r="T135">
        <v>113</v>
      </c>
      <c r="U135">
        <v>124.2</v>
      </c>
      <c r="V135">
        <v>134.6</v>
      </c>
      <c r="W135">
        <v>120.9</v>
      </c>
      <c r="X135">
        <v>108</v>
      </c>
      <c r="Y135">
        <v>119.1</v>
      </c>
      <c r="Z135">
        <v>143.19999999999999</v>
      </c>
      <c r="AA135">
        <v>86.2</v>
      </c>
      <c r="AB135">
        <v>71.656000000000006</v>
      </c>
      <c r="AC135">
        <v>62.2</v>
      </c>
      <c r="AD135">
        <v>84.152000000000001</v>
      </c>
      <c r="AE135">
        <v>160.922</v>
      </c>
      <c r="AF135">
        <v>143.1</v>
      </c>
      <c r="AG135">
        <v>67.099999999999994</v>
      </c>
      <c r="AH135">
        <v>137.05600000000001</v>
      </c>
      <c r="AI135">
        <v>219.4</v>
      </c>
      <c r="AJ135">
        <v>199.5</v>
      </c>
      <c r="AK135">
        <v>208.4</v>
      </c>
      <c r="AL135">
        <v>87.263999999999996</v>
      </c>
      <c r="AM135">
        <v>348.2</v>
      </c>
      <c r="AN135">
        <v>547.5</v>
      </c>
      <c r="AO135">
        <v>444.9</v>
      </c>
      <c r="AP135">
        <v>130</v>
      </c>
      <c r="AQ135">
        <v>65.8</v>
      </c>
      <c r="AR135">
        <v>45</v>
      </c>
      <c r="AS135">
        <v>240.6</v>
      </c>
      <c r="AT135">
        <v>60</v>
      </c>
      <c r="AU135">
        <v>287.15199999999999</v>
      </c>
      <c r="AV135">
        <v>231.4</v>
      </c>
      <c r="AW135">
        <v>226.75200000000001</v>
      </c>
      <c r="AX135">
        <v>215.4</v>
      </c>
      <c r="AY135">
        <v>222.2</v>
      </c>
      <c r="AZ135">
        <v>70.400000000000006</v>
      </c>
      <c r="BA135">
        <v>227.77600000000001</v>
      </c>
      <c r="BB135">
        <v>64.8</v>
      </c>
      <c r="BC135">
        <v>460.4</v>
      </c>
      <c r="BD135">
        <v>418.12799999999999</v>
      </c>
      <c r="BE135">
        <v>57.5</v>
      </c>
      <c r="BF135">
        <v>207.3</v>
      </c>
      <c r="BG135">
        <v>0</v>
      </c>
      <c r="BH135">
        <v>327.2</v>
      </c>
      <c r="BI135">
        <v>99.1</v>
      </c>
      <c r="BJ135">
        <v>204.9</v>
      </c>
      <c r="BK135">
        <v>88.8</v>
      </c>
      <c r="BL135">
        <v>74.900000000000006</v>
      </c>
      <c r="BM135">
        <v>149.30000000000001</v>
      </c>
    </row>
    <row r="136" spans="1:65" x14ac:dyDescent="0.35">
      <c r="A136" s="12">
        <v>45059</v>
      </c>
      <c r="B136">
        <v>193.6</v>
      </c>
      <c r="C136">
        <v>153.4</v>
      </c>
      <c r="D136">
        <v>84.7</v>
      </c>
      <c r="E136">
        <v>85</v>
      </c>
      <c r="F136">
        <v>171.3</v>
      </c>
      <c r="G136">
        <v>174.9</v>
      </c>
      <c r="H136">
        <v>174.1</v>
      </c>
      <c r="I136">
        <v>86</v>
      </c>
      <c r="J136">
        <v>86</v>
      </c>
      <c r="K136">
        <v>68.400000000000006</v>
      </c>
      <c r="L136">
        <v>191.9</v>
      </c>
      <c r="M136">
        <v>44.5</v>
      </c>
      <c r="N136">
        <v>44.4</v>
      </c>
      <c r="O136">
        <v>44.2</v>
      </c>
      <c r="P136">
        <v>100.2</v>
      </c>
      <c r="Q136">
        <v>78.599999999999994</v>
      </c>
      <c r="R136">
        <v>120.78400000000001</v>
      </c>
      <c r="S136">
        <v>112.032</v>
      </c>
      <c r="T136">
        <v>101.2</v>
      </c>
      <c r="U136">
        <v>112.6</v>
      </c>
      <c r="V136">
        <v>120.7</v>
      </c>
      <c r="W136">
        <v>109.4</v>
      </c>
      <c r="X136">
        <v>95.9</v>
      </c>
      <c r="Y136">
        <v>105.6</v>
      </c>
      <c r="Z136">
        <v>127.5</v>
      </c>
      <c r="AA136">
        <v>77.900000000000006</v>
      </c>
      <c r="AB136">
        <v>64.287999999999997</v>
      </c>
      <c r="AC136">
        <v>54.9</v>
      </c>
      <c r="AD136">
        <v>75.072000000000003</v>
      </c>
      <c r="AE136">
        <v>144.50200000000001</v>
      </c>
      <c r="AF136">
        <v>127</v>
      </c>
      <c r="AG136">
        <v>59.8</v>
      </c>
      <c r="AH136">
        <v>123.2</v>
      </c>
      <c r="AI136">
        <v>198.1</v>
      </c>
      <c r="AJ136">
        <v>241.3</v>
      </c>
      <c r="AK136">
        <v>188.4</v>
      </c>
      <c r="AL136">
        <v>78.92</v>
      </c>
      <c r="AM136">
        <v>312.7</v>
      </c>
      <c r="AN136">
        <v>991.8</v>
      </c>
      <c r="AO136">
        <v>398</v>
      </c>
      <c r="AP136">
        <v>114.9</v>
      </c>
      <c r="AQ136">
        <v>59.4</v>
      </c>
      <c r="AR136">
        <v>41.2</v>
      </c>
      <c r="AS136">
        <v>216.8</v>
      </c>
      <c r="AT136">
        <v>53.4</v>
      </c>
      <c r="AU136">
        <v>269.91199999999998</v>
      </c>
      <c r="AV136">
        <v>206.6</v>
      </c>
      <c r="AW136">
        <v>202.17599999999999</v>
      </c>
      <c r="AX136">
        <v>190.7</v>
      </c>
      <c r="AY136">
        <v>200.7</v>
      </c>
      <c r="AZ136">
        <v>43.6</v>
      </c>
      <c r="BA136">
        <v>207.36</v>
      </c>
      <c r="BB136">
        <v>57.7</v>
      </c>
      <c r="BC136">
        <v>417.4</v>
      </c>
      <c r="BD136">
        <v>378.976</v>
      </c>
      <c r="BE136">
        <v>52.6</v>
      </c>
      <c r="BF136">
        <v>188.2</v>
      </c>
      <c r="BG136">
        <v>8.1999999999999993</v>
      </c>
      <c r="BH136">
        <v>302</v>
      </c>
      <c r="BI136">
        <v>91.5</v>
      </c>
      <c r="BJ136">
        <v>192.1</v>
      </c>
      <c r="BK136">
        <v>79.900000000000006</v>
      </c>
      <c r="BL136">
        <v>82.6</v>
      </c>
      <c r="BM136">
        <v>163.69999999999999</v>
      </c>
    </row>
    <row r="137" spans="1:65" x14ac:dyDescent="0.35">
      <c r="A137" s="12">
        <v>45060</v>
      </c>
      <c r="B137">
        <v>239.6</v>
      </c>
      <c r="C137">
        <v>193.7</v>
      </c>
      <c r="D137">
        <v>98.6</v>
      </c>
      <c r="E137">
        <v>102.4</v>
      </c>
      <c r="F137">
        <v>206.6</v>
      </c>
      <c r="G137">
        <v>209.8</v>
      </c>
      <c r="H137">
        <v>209.2</v>
      </c>
      <c r="I137">
        <v>104</v>
      </c>
      <c r="J137">
        <v>104</v>
      </c>
      <c r="K137">
        <v>79.099999999999994</v>
      </c>
      <c r="L137">
        <v>205.7</v>
      </c>
      <c r="M137">
        <v>54.2</v>
      </c>
      <c r="N137">
        <v>53.6</v>
      </c>
      <c r="O137">
        <v>53.8</v>
      </c>
      <c r="P137">
        <v>91.3</v>
      </c>
      <c r="Q137">
        <v>94.8</v>
      </c>
      <c r="R137">
        <v>144.12799999999999</v>
      </c>
      <c r="S137">
        <v>135.648</v>
      </c>
      <c r="T137">
        <v>117.7</v>
      </c>
      <c r="U137">
        <v>129.9</v>
      </c>
      <c r="V137">
        <v>143.69999999999999</v>
      </c>
      <c r="W137">
        <v>129.30000000000001</v>
      </c>
      <c r="X137">
        <v>118.5</v>
      </c>
      <c r="Y137">
        <v>130</v>
      </c>
      <c r="Z137">
        <v>156.5</v>
      </c>
      <c r="AA137">
        <v>91.5</v>
      </c>
      <c r="AB137">
        <v>77.352000000000004</v>
      </c>
      <c r="AC137">
        <v>69.5</v>
      </c>
      <c r="AD137">
        <v>92.855999999999995</v>
      </c>
      <c r="AE137">
        <v>178.358</v>
      </c>
      <c r="AF137">
        <v>149</v>
      </c>
      <c r="AG137">
        <v>73.599999999999994</v>
      </c>
      <c r="AH137">
        <v>155.26400000000001</v>
      </c>
      <c r="AI137">
        <v>242.7</v>
      </c>
      <c r="AJ137">
        <v>253.5</v>
      </c>
      <c r="AK137">
        <v>214.1</v>
      </c>
      <c r="AL137">
        <v>95.272000000000006</v>
      </c>
      <c r="AM137">
        <v>383.2</v>
      </c>
      <c r="AN137">
        <v>493.4</v>
      </c>
      <c r="AO137">
        <v>482.9</v>
      </c>
      <c r="AP137">
        <v>141.6</v>
      </c>
      <c r="AQ137">
        <v>71.5</v>
      </c>
      <c r="AR137">
        <v>51.5</v>
      </c>
      <c r="AS137">
        <v>262.39999999999998</v>
      </c>
      <c r="AT137">
        <v>62.2</v>
      </c>
      <c r="AU137">
        <v>319.55200000000002</v>
      </c>
      <c r="AV137">
        <v>252</v>
      </c>
      <c r="AW137">
        <v>242.14400000000001</v>
      </c>
      <c r="AX137">
        <v>234.3</v>
      </c>
      <c r="AY137">
        <v>240.3</v>
      </c>
      <c r="AZ137">
        <v>76.900000000000006</v>
      </c>
      <c r="BA137">
        <v>214.72</v>
      </c>
      <c r="BB137">
        <v>69.3</v>
      </c>
      <c r="BC137">
        <v>506.5</v>
      </c>
      <c r="BD137">
        <v>461.56799999999998</v>
      </c>
      <c r="BE137">
        <v>59.8</v>
      </c>
      <c r="BF137">
        <v>225.6</v>
      </c>
      <c r="BG137">
        <v>74.7</v>
      </c>
      <c r="BH137">
        <v>326</v>
      </c>
      <c r="BI137">
        <v>98.3</v>
      </c>
      <c r="BJ137">
        <v>204.1</v>
      </c>
      <c r="BK137">
        <v>86.1</v>
      </c>
      <c r="BL137">
        <v>79.2</v>
      </c>
      <c r="BM137">
        <v>158.9</v>
      </c>
    </row>
    <row r="138" spans="1:65" x14ac:dyDescent="0.35">
      <c r="A138" s="12">
        <v>45061</v>
      </c>
      <c r="B138">
        <v>248.9</v>
      </c>
      <c r="C138">
        <v>201.2</v>
      </c>
      <c r="D138">
        <v>102.4</v>
      </c>
      <c r="E138">
        <v>106.7</v>
      </c>
      <c r="F138">
        <v>214.5</v>
      </c>
      <c r="G138">
        <v>217.4</v>
      </c>
      <c r="H138">
        <v>216.7</v>
      </c>
      <c r="I138">
        <v>108.4</v>
      </c>
      <c r="J138">
        <v>106.5</v>
      </c>
      <c r="K138">
        <v>81.7</v>
      </c>
      <c r="L138">
        <v>213.8</v>
      </c>
      <c r="M138">
        <v>56.2</v>
      </c>
      <c r="N138">
        <v>55.5</v>
      </c>
      <c r="O138">
        <v>55.8</v>
      </c>
      <c r="P138">
        <v>93.2</v>
      </c>
      <c r="Q138">
        <v>98.2</v>
      </c>
      <c r="R138">
        <v>149.26400000000001</v>
      </c>
      <c r="S138">
        <v>140.32</v>
      </c>
      <c r="T138">
        <v>122.6</v>
      </c>
      <c r="U138">
        <v>134.6</v>
      </c>
      <c r="V138">
        <v>148.9</v>
      </c>
      <c r="W138">
        <v>134.19999999999999</v>
      </c>
      <c r="X138">
        <v>123.3</v>
      </c>
      <c r="Y138">
        <v>135.30000000000001</v>
      </c>
      <c r="Z138">
        <v>162.80000000000001</v>
      </c>
      <c r="AA138">
        <v>95.2</v>
      </c>
      <c r="AB138">
        <v>80.8</v>
      </c>
      <c r="AC138">
        <v>72.5</v>
      </c>
      <c r="AD138">
        <v>97.144000000000005</v>
      </c>
      <c r="AE138">
        <v>186.46800000000002</v>
      </c>
      <c r="AF138">
        <v>148.9</v>
      </c>
      <c r="AG138">
        <v>76.5</v>
      </c>
      <c r="AH138">
        <v>162</v>
      </c>
      <c r="AI138">
        <v>251.5</v>
      </c>
      <c r="AJ138">
        <v>262.5</v>
      </c>
      <c r="AK138">
        <v>206</v>
      </c>
      <c r="AL138">
        <v>99.152000000000001</v>
      </c>
      <c r="AM138">
        <v>397.4</v>
      </c>
      <c r="AN138">
        <v>602</v>
      </c>
      <c r="AO138">
        <v>501.20000000000005</v>
      </c>
      <c r="AP138">
        <v>146.4</v>
      </c>
      <c r="AQ138">
        <v>74.400000000000006</v>
      </c>
      <c r="AR138">
        <v>52.3</v>
      </c>
      <c r="AS138">
        <v>272</v>
      </c>
      <c r="AT138">
        <v>64.7</v>
      </c>
      <c r="AU138">
        <v>331.7</v>
      </c>
      <c r="AV138">
        <v>263.60000000000002</v>
      </c>
      <c r="AW138">
        <v>251.26400000000001</v>
      </c>
      <c r="AX138">
        <v>242.8</v>
      </c>
      <c r="AY138">
        <v>249.5</v>
      </c>
      <c r="AZ138">
        <v>78.3</v>
      </c>
      <c r="BA138">
        <v>179.136</v>
      </c>
      <c r="BB138">
        <v>69.5</v>
      </c>
      <c r="BC138">
        <v>526.79999999999995</v>
      </c>
      <c r="BD138">
        <v>479.71199999999999</v>
      </c>
      <c r="BE138">
        <v>62.1</v>
      </c>
      <c r="BF138">
        <v>234.4</v>
      </c>
      <c r="BG138">
        <v>76</v>
      </c>
      <c r="BH138">
        <v>348.8</v>
      </c>
      <c r="BI138">
        <v>107.1</v>
      </c>
      <c r="BJ138">
        <v>224.2</v>
      </c>
      <c r="BK138">
        <v>94.1</v>
      </c>
      <c r="BL138">
        <v>93.2</v>
      </c>
      <c r="BM138">
        <v>186.9</v>
      </c>
    </row>
    <row r="139" spans="1:65" x14ac:dyDescent="0.35">
      <c r="A139" s="12">
        <v>45062</v>
      </c>
      <c r="B139">
        <v>247.4</v>
      </c>
      <c r="C139">
        <v>199.3</v>
      </c>
      <c r="D139">
        <v>100.1</v>
      </c>
      <c r="E139">
        <v>103.9</v>
      </c>
      <c r="F139">
        <v>211.7</v>
      </c>
      <c r="G139">
        <v>216.2</v>
      </c>
      <c r="H139">
        <v>214.7</v>
      </c>
      <c r="I139">
        <v>106.1</v>
      </c>
      <c r="J139">
        <v>105.5</v>
      </c>
      <c r="K139">
        <v>80.8</v>
      </c>
      <c r="L139">
        <v>210.3</v>
      </c>
      <c r="M139">
        <v>55.4</v>
      </c>
      <c r="N139">
        <v>55</v>
      </c>
      <c r="O139">
        <v>55.3</v>
      </c>
      <c r="P139">
        <v>97.1</v>
      </c>
      <c r="Q139">
        <v>97.2</v>
      </c>
      <c r="R139">
        <v>147.29599999999999</v>
      </c>
      <c r="S139">
        <v>138.73599999999999</v>
      </c>
      <c r="T139">
        <v>121.1</v>
      </c>
      <c r="U139">
        <v>132.30000000000001</v>
      </c>
      <c r="V139">
        <v>146.80000000000001</v>
      </c>
      <c r="W139">
        <v>131.6</v>
      </c>
      <c r="X139">
        <v>120.9</v>
      </c>
      <c r="Y139">
        <v>134</v>
      </c>
      <c r="Z139">
        <v>160.19999999999999</v>
      </c>
      <c r="AA139">
        <v>93.8</v>
      </c>
      <c r="AB139">
        <v>79.64</v>
      </c>
      <c r="AC139">
        <v>71.2</v>
      </c>
      <c r="AD139">
        <v>95.951999999999998</v>
      </c>
      <c r="AE139">
        <v>180.55799999999999</v>
      </c>
      <c r="AF139">
        <v>160.5</v>
      </c>
      <c r="AG139">
        <v>75.599999999999994</v>
      </c>
      <c r="AH139">
        <v>158.94399999999999</v>
      </c>
      <c r="AI139">
        <v>248.5</v>
      </c>
      <c r="AJ139">
        <v>259.7</v>
      </c>
      <c r="AK139">
        <v>221.9</v>
      </c>
      <c r="AL139">
        <v>97.68</v>
      </c>
      <c r="AM139">
        <v>391.2</v>
      </c>
      <c r="AN139">
        <v>590.6</v>
      </c>
      <c r="AO139">
        <v>494</v>
      </c>
      <c r="AP139">
        <v>144</v>
      </c>
      <c r="AQ139">
        <v>72.599999999999994</v>
      </c>
      <c r="AR139">
        <v>50.4</v>
      </c>
      <c r="AS139">
        <v>268.10000000000002</v>
      </c>
      <c r="AT139">
        <v>63.7</v>
      </c>
      <c r="AU139">
        <v>324.24799999999999</v>
      </c>
      <c r="AV139">
        <v>259.10000000000002</v>
      </c>
      <c r="AW139">
        <v>247.66399999999999</v>
      </c>
      <c r="AX139">
        <v>239.2</v>
      </c>
      <c r="AY139">
        <v>246</v>
      </c>
      <c r="AZ139">
        <v>77.099999999999994</v>
      </c>
      <c r="BA139">
        <v>238.01599999999999</v>
      </c>
      <c r="BB139">
        <v>68.3</v>
      </c>
      <c r="BC139">
        <v>517.1</v>
      </c>
      <c r="BD139">
        <v>471.024</v>
      </c>
      <c r="BE139">
        <v>60.8</v>
      </c>
      <c r="BF139">
        <v>230.4</v>
      </c>
      <c r="BG139">
        <v>75.099999999999994</v>
      </c>
      <c r="BH139">
        <v>339.7</v>
      </c>
      <c r="BI139">
        <v>102.7</v>
      </c>
      <c r="BJ139">
        <v>216.3</v>
      </c>
      <c r="BK139">
        <v>90.9</v>
      </c>
      <c r="BL139">
        <v>92.1</v>
      </c>
      <c r="BM139">
        <v>185.1</v>
      </c>
    </row>
    <row r="140" spans="1:65" x14ac:dyDescent="0.35">
      <c r="A140" s="12">
        <v>45063</v>
      </c>
      <c r="B140">
        <v>247.3</v>
      </c>
      <c r="C140">
        <v>199.2</v>
      </c>
      <c r="D140">
        <v>98.7</v>
      </c>
      <c r="E140">
        <v>103.2</v>
      </c>
      <c r="F140">
        <v>209.3</v>
      </c>
      <c r="G140">
        <v>213.8</v>
      </c>
      <c r="H140">
        <v>213.2</v>
      </c>
      <c r="I140">
        <v>106</v>
      </c>
      <c r="J140">
        <v>103.9</v>
      </c>
      <c r="K140">
        <v>80.8</v>
      </c>
      <c r="L140">
        <v>209.5</v>
      </c>
      <c r="M140">
        <v>55.5</v>
      </c>
      <c r="N140">
        <v>54.6</v>
      </c>
      <c r="O140">
        <v>55</v>
      </c>
      <c r="P140">
        <v>98.9</v>
      </c>
      <c r="Q140">
        <v>96.5</v>
      </c>
      <c r="R140">
        <v>147.584</v>
      </c>
      <c r="S140">
        <v>140.99199999999999</v>
      </c>
      <c r="T140">
        <v>122.4</v>
      </c>
      <c r="U140">
        <v>133.4</v>
      </c>
      <c r="V140">
        <v>147.9</v>
      </c>
      <c r="W140">
        <v>131.1</v>
      </c>
      <c r="X140">
        <v>121.2</v>
      </c>
      <c r="Y140">
        <v>134.6</v>
      </c>
      <c r="Z140">
        <v>160</v>
      </c>
      <c r="AA140">
        <v>93.2</v>
      </c>
      <c r="AB140">
        <v>81.543999999999997</v>
      </c>
      <c r="AC140">
        <v>71</v>
      </c>
      <c r="AD140">
        <v>95.391999999999996</v>
      </c>
      <c r="AE140">
        <v>181.79599999999999</v>
      </c>
      <c r="AF140">
        <v>156.4</v>
      </c>
      <c r="AG140">
        <v>75.599999999999994</v>
      </c>
      <c r="AH140">
        <v>157.52000000000001</v>
      </c>
      <c r="AI140">
        <v>248.2</v>
      </c>
      <c r="AJ140">
        <v>258.7</v>
      </c>
      <c r="AK140">
        <v>219.1</v>
      </c>
      <c r="AL140">
        <v>97.335999999999999</v>
      </c>
      <c r="AM140">
        <v>389.8</v>
      </c>
      <c r="AN140">
        <v>585.4</v>
      </c>
      <c r="AO140">
        <v>493.8</v>
      </c>
      <c r="AP140">
        <v>145.1</v>
      </c>
      <c r="AQ140">
        <v>72.099999999999994</v>
      </c>
      <c r="AR140">
        <v>50.1</v>
      </c>
      <c r="AS140">
        <v>267.5</v>
      </c>
      <c r="AT140">
        <v>64.5</v>
      </c>
      <c r="AU140">
        <v>315.22800000000001</v>
      </c>
      <c r="AV140">
        <v>257.89999999999998</v>
      </c>
      <c r="AW140">
        <v>248.43199999999999</v>
      </c>
      <c r="AX140">
        <v>240.4</v>
      </c>
      <c r="AY140">
        <v>246.9</v>
      </c>
      <c r="AZ140">
        <v>76.900000000000006</v>
      </c>
      <c r="BA140">
        <v>233.12</v>
      </c>
      <c r="BB140">
        <v>68.400000000000006</v>
      </c>
      <c r="BC140">
        <v>512.9</v>
      </c>
      <c r="BD140">
        <v>467.68</v>
      </c>
      <c r="BE140">
        <v>61.2</v>
      </c>
      <c r="BF140">
        <v>230</v>
      </c>
      <c r="BG140">
        <v>74.8</v>
      </c>
      <c r="BH140">
        <v>351.3</v>
      </c>
      <c r="BI140">
        <v>104.9</v>
      </c>
      <c r="BJ140">
        <v>223.1</v>
      </c>
      <c r="BK140">
        <v>91.4</v>
      </c>
      <c r="BL140">
        <v>80.8</v>
      </c>
      <c r="BM140">
        <v>161.4</v>
      </c>
    </row>
    <row r="141" spans="1:65" x14ac:dyDescent="0.35">
      <c r="A141" s="12">
        <v>45064</v>
      </c>
      <c r="B141">
        <v>243.5</v>
      </c>
      <c r="C141">
        <v>196.7</v>
      </c>
      <c r="D141">
        <v>97.5</v>
      </c>
      <c r="E141">
        <v>101.6</v>
      </c>
      <c r="F141">
        <v>206.6</v>
      </c>
      <c r="G141">
        <v>211.1</v>
      </c>
      <c r="H141">
        <v>210.5</v>
      </c>
      <c r="I141">
        <v>102.6</v>
      </c>
      <c r="J141">
        <v>102.7</v>
      </c>
      <c r="K141">
        <v>79.7</v>
      </c>
      <c r="L141">
        <v>207.1</v>
      </c>
      <c r="M141">
        <v>54.8</v>
      </c>
      <c r="N141">
        <v>54.1</v>
      </c>
      <c r="O141">
        <v>54.4</v>
      </c>
      <c r="P141">
        <v>98</v>
      </c>
      <c r="Q141">
        <v>95</v>
      </c>
      <c r="R141">
        <v>145.392</v>
      </c>
      <c r="S141">
        <v>138.672</v>
      </c>
      <c r="T141">
        <v>121.9</v>
      </c>
      <c r="U141">
        <v>132.4</v>
      </c>
      <c r="V141">
        <v>145.69999999999999</v>
      </c>
      <c r="W141">
        <v>129.30000000000001</v>
      </c>
      <c r="X141">
        <v>116.5</v>
      </c>
      <c r="Y141">
        <v>133.6</v>
      </c>
      <c r="Z141">
        <v>158</v>
      </c>
      <c r="AA141">
        <v>92.6</v>
      </c>
      <c r="AB141">
        <v>80.432000000000002</v>
      </c>
      <c r="AC141">
        <v>70</v>
      </c>
      <c r="AD141">
        <v>94.424000000000007</v>
      </c>
      <c r="AE141">
        <v>182.166</v>
      </c>
      <c r="AF141">
        <v>155.6</v>
      </c>
      <c r="AG141">
        <v>74.2</v>
      </c>
      <c r="AH141">
        <v>155.47200000000001</v>
      </c>
      <c r="AI141">
        <v>244.2</v>
      </c>
      <c r="AJ141">
        <v>249</v>
      </c>
      <c r="AK141">
        <v>214.2</v>
      </c>
      <c r="AL141">
        <v>95.703999999999994</v>
      </c>
      <c r="AM141">
        <v>383.9</v>
      </c>
      <c r="AN141">
        <v>581.6</v>
      </c>
      <c r="AO141">
        <v>486.9</v>
      </c>
      <c r="AP141">
        <v>142.69999999999999</v>
      </c>
      <c r="AQ141">
        <v>71.5</v>
      </c>
      <c r="AR141">
        <v>49</v>
      </c>
      <c r="AS141">
        <v>262.89999999999998</v>
      </c>
      <c r="AT141">
        <v>63.4</v>
      </c>
      <c r="AU141">
        <v>320.52</v>
      </c>
      <c r="AV141">
        <v>254.7</v>
      </c>
      <c r="AW141">
        <v>245.392</v>
      </c>
      <c r="AX141">
        <v>237.3</v>
      </c>
      <c r="AY141">
        <v>243.9</v>
      </c>
      <c r="AZ141">
        <v>76.2</v>
      </c>
      <c r="BA141">
        <v>239.93600000000001</v>
      </c>
      <c r="BB141">
        <v>67.3</v>
      </c>
      <c r="BC141">
        <v>509.7</v>
      </c>
      <c r="BD141">
        <v>463.55200000000002</v>
      </c>
      <c r="BE141">
        <v>60.3</v>
      </c>
      <c r="BF141">
        <v>227.5</v>
      </c>
      <c r="BG141">
        <v>74.2</v>
      </c>
      <c r="BH141">
        <v>335.2</v>
      </c>
      <c r="BI141">
        <v>101</v>
      </c>
      <c r="BJ141">
        <v>214.1</v>
      </c>
      <c r="BK141">
        <v>87.5</v>
      </c>
      <c r="BL141">
        <v>84.7</v>
      </c>
      <c r="BM141">
        <v>4.8</v>
      </c>
    </row>
    <row r="142" spans="1:65" x14ac:dyDescent="0.35">
      <c r="A142" s="12">
        <v>45065</v>
      </c>
      <c r="B142">
        <v>230.7</v>
      </c>
      <c r="C142">
        <v>185.2</v>
      </c>
      <c r="D142">
        <v>94.7</v>
      </c>
      <c r="E142">
        <v>98</v>
      </c>
      <c r="F142">
        <v>197.6</v>
      </c>
      <c r="G142">
        <v>201.6</v>
      </c>
      <c r="H142">
        <v>201.3</v>
      </c>
      <c r="I142">
        <v>99.8</v>
      </c>
      <c r="J142">
        <v>98.6</v>
      </c>
      <c r="K142">
        <v>76.900000000000006</v>
      </c>
      <c r="L142">
        <v>197.9</v>
      </c>
      <c r="M142">
        <v>52</v>
      </c>
      <c r="N142">
        <v>51.7</v>
      </c>
      <c r="O142">
        <v>51.5</v>
      </c>
      <c r="P142">
        <v>94.9</v>
      </c>
      <c r="Q142">
        <v>90.5</v>
      </c>
      <c r="R142">
        <v>139.21600000000001</v>
      </c>
      <c r="S142">
        <v>131.904</v>
      </c>
      <c r="T142">
        <v>116.4</v>
      </c>
      <c r="U142">
        <v>127</v>
      </c>
      <c r="V142">
        <v>140.1</v>
      </c>
      <c r="W142">
        <v>125</v>
      </c>
      <c r="X142">
        <v>113.5</v>
      </c>
      <c r="Y142">
        <v>126.4</v>
      </c>
      <c r="Z142">
        <v>149.5</v>
      </c>
      <c r="AA142">
        <v>89.2</v>
      </c>
      <c r="AB142">
        <v>76.536000000000001</v>
      </c>
      <c r="AC142">
        <v>66.400000000000006</v>
      </c>
      <c r="AD142">
        <v>89.864000000000004</v>
      </c>
      <c r="AE142">
        <v>169.86799999999999</v>
      </c>
      <c r="AF142">
        <v>151.9</v>
      </c>
      <c r="AG142">
        <v>71.099999999999994</v>
      </c>
      <c r="AH142">
        <v>146.608</v>
      </c>
      <c r="AI142">
        <v>231.2</v>
      </c>
      <c r="AJ142">
        <v>242</v>
      </c>
      <c r="AK142">
        <v>209.2</v>
      </c>
      <c r="AL142">
        <v>91.775999999999996</v>
      </c>
      <c r="AM142">
        <v>51.1</v>
      </c>
      <c r="AN142">
        <v>562</v>
      </c>
      <c r="AO142">
        <v>471.1</v>
      </c>
      <c r="AP142">
        <v>136.5</v>
      </c>
      <c r="AQ142">
        <v>68.900000000000006</v>
      </c>
      <c r="AR142">
        <v>44</v>
      </c>
      <c r="AS142">
        <v>251.4</v>
      </c>
      <c r="AT142">
        <v>61.6</v>
      </c>
      <c r="AU142">
        <v>311.12</v>
      </c>
      <c r="AV142">
        <v>245.8</v>
      </c>
      <c r="AW142">
        <v>236.64</v>
      </c>
      <c r="AX142">
        <v>227.7</v>
      </c>
      <c r="AY142">
        <v>234.3</v>
      </c>
      <c r="AZ142">
        <v>74.400000000000006</v>
      </c>
      <c r="BA142">
        <v>242.49600000000001</v>
      </c>
      <c r="BB142">
        <v>65.2</v>
      </c>
      <c r="BC142">
        <v>493.1</v>
      </c>
      <c r="BD142">
        <v>448.928</v>
      </c>
      <c r="BE142">
        <v>59.5</v>
      </c>
      <c r="BF142">
        <v>221.6</v>
      </c>
      <c r="BG142">
        <v>72.3</v>
      </c>
      <c r="BH142">
        <v>326.39999999999998</v>
      </c>
      <c r="BI142">
        <v>98.9</v>
      </c>
      <c r="BJ142">
        <v>207.3</v>
      </c>
      <c r="BK142">
        <v>86.9</v>
      </c>
      <c r="BL142">
        <v>78.7</v>
      </c>
      <c r="BM142">
        <v>0</v>
      </c>
    </row>
    <row r="143" spans="1:65" x14ac:dyDescent="0.35">
      <c r="A143" s="12">
        <v>45066</v>
      </c>
      <c r="B143">
        <v>220.2</v>
      </c>
      <c r="C143">
        <v>177.3</v>
      </c>
      <c r="D143">
        <v>92.7</v>
      </c>
      <c r="E143">
        <v>94.6</v>
      </c>
      <c r="F143">
        <v>191.9</v>
      </c>
      <c r="G143">
        <v>195.4</v>
      </c>
      <c r="H143">
        <v>194.5</v>
      </c>
      <c r="I143">
        <v>96</v>
      </c>
      <c r="J143">
        <v>95.5</v>
      </c>
      <c r="K143">
        <v>74.2</v>
      </c>
      <c r="L143">
        <v>189.8</v>
      </c>
      <c r="M143">
        <v>49.9</v>
      </c>
      <c r="N143">
        <v>49.6</v>
      </c>
      <c r="O143">
        <v>48.7</v>
      </c>
      <c r="P143">
        <v>73.5</v>
      </c>
      <c r="Q143">
        <v>87.5</v>
      </c>
      <c r="R143">
        <v>135.82400000000001</v>
      </c>
      <c r="S143">
        <v>124.128</v>
      </c>
      <c r="T143">
        <v>112.2</v>
      </c>
      <c r="U143">
        <v>123.2</v>
      </c>
      <c r="V143">
        <v>134.69999999999999</v>
      </c>
      <c r="W143">
        <v>121</v>
      </c>
      <c r="X143">
        <v>109.1</v>
      </c>
      <c r="Y143">
        <v>120.7</v>
      </c>
      <c r="Z143">
        <v>144</v>
      </c>
      <c r="AA143">
        <v>86.8</v>
      </c>
      <c r="AB143">
        <v>71.647999999999996</v>
      </c>
      <c r="AC143">
        <v>63.2</v>
      </c>
      <c r="AD143">
        <v>86.48</v>
      </c>
      <c r="AE143">
        <v>164.99600000000001</v>
      </c>
      <c r="AF143">
        <v>145.19999999999999</v>
      </c>
      <c r="AG143">
        <v>67.5</v>
      </c>
      <c r="AH143">
        <v>140.70400000000001</v>
      </c>
      <c r="AI143">
        <v>221.3</v>
      </c>
      <c r="AJ143">
        <v>212.8</v>
      </c>
      <c r="AK143">
        <v>207.6</v>
      </c>
      <c r="AL143">
        <v>88.768000000000001</v>
      </c>
      <c r="AM143">
        <v>75</v>
      </c>
      <c r="AN143">
        <v>534.5</v>
      </c>
      <c r="AO143">
        <v>447.3</v>
      </c>
      <c r="AP143">
        <v>129.6</v>
      </c>
      <c r="AQ143">
        <v>65.7</v>
      </c>
      <c r="AR143">
        <v>46.9</v>
      </c>
      <c r="AS143">
        <v>241.3</v>
      </c>
      <c r="AT143">
        <v>59.9</v>
      </c>
      <c r="AU143">
        <v>300.24799999999999</v>
      </c>
      <c r="AV143">
        <v>236.2</v>
      </c>
      <c r="AW143">
        <v>227.72800000000001</v>
      </c>
      <c r="AX143">
        <v>217.5</v>
      </c>
      <c r="AY143">
        <v>225.2</v>
      </c>
      <c r="AZ143">
        <v>68.5</v>
      </c>
      <c r="BA143">
        <v>230.048</v>
      </c>
      <c r="BB143">
        <v>63.4</v>
      </c>
      <c r="BC143">
        <v>468.8</v>
      </c>
      <c r="BD143">
        <v>427.072</v>
      </c>
      <c r="BE143">
        <v>57.1</v>
      </c>
      <c r="BF143">
        <v>210.1</v>
      </c>
      <c r="BG143">
        <v>67.099999999999994</v>
      </c>
      <c r="BH143">
        <v>315.7</v>
      </c>
      <c r="BI143">
        <v>96.3</v>
      </c>
      <c r="BJ143">
        <v>143.9</v>
      </c>
      <c r="BK143">
        <v>58.5</v>
      </c>
      <c r="BL143">
        <v>85.3</v>
      </c>
      <c r="BM143">
        <v>169.2</v>
      </c>
    </row>
    <row r="144" spans="1:65" x14ac:dyDescent="0.35">
      <c r="A144" s="12">
        <v>45067</v>
      </c>
      <c r="B144">
        <v>218</v>
      </c>
      <c r="C144">
        <v>174.3</v>
      </c>
      <c r="D144">
        <v>86.2</v>
      </c>
      <c r="E144">
        <v>91.6</v>
      </c>
      <c r="F144">
        <v>185.3</v>
      </c>
      <c r="G144">
        <v>188.7</v>
      </c>
      <c r="H144">
        <v>188.1</v>
      </c>
      <c r="I144">
        <v>92.7</v>
      </c>
      <c r="J144">
        <v>92</v>
      </c>
      <c r="K144">
        <v>65.599999999999994</v>
      </c>
      <c r="L144">
        <v>184.9</v>
      </c>
      <c r="M144">
        <v>49</v>
      </c>
      <c r="N144">
        <v>48.3</v>
      </c>
      <c r="O144">
        <v>47.9</v>
      </c>
      <c r="P144">
        <v>91.1</v>
      </c>
      <c r="Q144">
        <v>85.6</v>
      </c>
      <c r="R144">
        <v>131.31200000000001</v>
      </c>
      <c r="S144">
        <v>129.87200000000001</v>
      </c>
      <c r="T144">
        <v>112.8</v>
      </c>
      <c r="U144">
        <v>120.5</v>
      </c>
      <c r="V144">
        <v>134.80000000000001</v>
      </c>
      <c r="W144">
        <v>115.2</v>
      </c>
      <c r="X144">
        <v>107</v>
      </c>
      <c r="Y144">
        <v>120</v>
      </c>
      <c r="Z144">
        <v>141</v>
      </c>
      <c r="AA144">
        <v>82.7</v>
      </c>
      <c r="AB144">
        <v>75.599999999999994</v>
      </c>
      <c r="AC144">
        <v>62.1</v>
      </c>
      <c r="AD144">
        <v>83.975999999999999</v>
      </c>
      <c r="AE144">
        <v>159.66399999999999</v>
      </c>
      <c r="AF144">
        <v>140.69999999999999</v>
      </c>
      <c r="AG144">
        <v>66.900000000000006</v>
      </c>
      <c r="AH144">
        <v>137</v>
      </c>
      <c r="AI144">
        <v>219.4</v>
      </c>
      <c r="AJ144">
        <v>249.9</v>
      </c>
      <c r="AK144">
        <v>194.8</v>
      </c>
      <c r="AL144">
        <v>85.888000000000005</v>
      </c>
      <c r="AM144">
        <v>81</v>
      </c>
      <c r="AN144">
        <v>419.7</v>
      </c>
      <c r="AO144">
        <v>441.6</v>
      </c>
      <c r="AP144">
        <v>129.69999999999999</v>
      </c>
      <c r="AQ144">
        <v>65.2</v>
      </c>
      <c r="AR144">
        <v>45.5</v>
      </c>
      <c r="AS144">
        <v>235.6</v>
      </c>
      <c r="AT144">
        <v>58.3</v>
      </c>
      <c r="AU144">
        <v>287.84399999999999</v>
      </c>
      <c r="AV144">
        <v>228.9</v>
      </c>
      <c r="AW144">
        <v>217</v>
      </c>
      <c r="AX144">
        <v>214.9</v>
      </c>
      <c r="AY144">
        <v>222.2</v>
      </c>
      <c r="AZ144">
        <v>69.8</v>
      </c>
      <c r="BA144">
        <v>222.68799999999999</v>
      </c>
      <c r="BB144">
        <v>60.9</v>
      </c>
      <c r="BC144">
        <v>459.2</v>
      </c>
      <c r="BD144">
        <v>417.952</v>
      </c>
      <c r="BE144">
        <v>55.9</v>
      </c>
      <c r="BF144">
        <v>205</v>
      </c>
      <c r="BG144">
        <v>66.3</v>
      </c>
      <c r="BH144">
        <v>315.60000000000002</v>
      </c>
      <c r="BI144">
        <v>95</v>
      </c>
      <c r="BJ144">
        <v>208.7</v>
      </c>
      <c r="BK144">
        <v>0</v>
      </c>
      <c r="BL144">
        <v>82.9</v>
      </c>
      <c r="BM144">
        <v>165</v>
      </c>
    </row>
    <row r="145" spans="1:65" x14ac:dyDescent="0.35">
      <c r="A145" s="12">
        <v>45068</v>
      </c>
      <c r="B145">
        <v>229</v>
      </c>
      <c r="C145">
        <v>185.4</v>
      </c>
      <c r="D145">
        <v>90.9</v>
      </c>
      <c r="E145">
        <v>96.1</v>
      </c>
      <c r="F145">
        <f>95+97</f>
        <v>192</v>
      </c>
      <c r="G145">
        <v>196.7</v>
      </c>
      <c r="H145">
        <v>195.4</v>
      </c>
      <c r="I145">
        <v>97.3</v>
      </c>
      <c r="J145">
        <v>98.3</v>
      </c>
      <c r="K145">
        <v>72.8</v>
      </c>
      <c r="L145">
        <v>181.3</v>
      </c>
      <c r="M145">
        <v>51</v>
      </c>
      <c r="N145">
        <v>50.7</v>
      </c>
      <c r="O145">
        <v>50.7</v>
      </c>
      <c r="P145">
        <v>77.599999999999994</v>
      </c>
      <c r="Q145">
        <v>88.4</v>
      </c>
      <c r="R145">
        <v>135.696</v>
      </c>
      <c r="S145">
        <v>128.16</v>
      </c>
      <c r="T145">
        <v>111.6</v>
      </c>
      <c r="U145">
        <v>121.8</v>
      </c>
      <c r="V145">
        <v>136.19999999999999</v>
      </c>
      <c r="W145">
        <v>121.7</v>
      </c>
      <c r="X145">
        <v>215.5</v>
      </c>
      <c r="Y145">
        <v>123.2</v>
      </c>
      <c r="Z145">
        <v>146.9</v>
      </c>
      <c r="AA145">
        <v>86.5</v>
      </c>
      <c r="AB145">
        <v>85.231999999999999</v>
      </c>
      <c r="AC145">
        <v>66.5</v>
      </c>
      <c r="AD145">
        <v>87.048000000000002</v>
      </c>
      <c r="AE145">
        <v>169.916</v>
      </c>
      <c r="AF145">
        <v>146.80000000000001</v>
      </c>
      <c r="AG145">
        <v>0</v>
      </c>
      <c r="AH145">
        <v>147</v>
      </c>
      <c r="AI145">
        <v>229.3</v>
      </c>
      <c r="AJ145">
        <v>202.6</v>
      </c>
      <c r="AK145">
        <v>201.6</v>
      </c>
      <c r="AL145">
        <v>90.384</v>
      </c>
      <c r="AM145">
        <v>85</v>
      </c>
      <c r="AN145">
        <v>483</v>
      </c>
      <c r="AO145">
        <v>274.10000000000002</v>
      </c>
      <c r="AP145">
        <v>132.19999999999999</v>
      </c>
      <c r="AQ145">
        <v>67</v>
      </c>
      <c r="AR145">
        <v>46</v>
      </c>
      <c r="AS145">
        <v>248.8</v>
      </c>
      <c r="AT145">
        <v>58.2</v>
      </c>
      <c r="AU145">
        <v>292.48</v>
      </c>
      <c r="AV145">
        <v>237.7</v>
      </c>
      <c r="AW145">
        <v>226</v>
      </c>
      <c r="AX145">
        <v>220.7</v>
      </c>
      <c r="AY145">
        <v>226.4</v>
      </c>
      <c r="AZ145">
        <v>73.8</v>
      </c>
      <c r="BA145">
        <v>209.63200000000001</v>
      </c>
      <c r="BB145">
        <v>67.599999999999994</v>
      </c>
      <c r="BC145">
        <v>483.2</v>
      </c>
      <c r="BD145">
        <v>440.33600000000001</v>
      </c>
      <c r="BE145">
        <v>26.8</v>
      </c>
      <c r="BF145">
        <v>106.7</v>
      </c>
      <c r="BG145">
        <v>72.2</v>
      </c>
      <c r="BH145">
        <v>324.5</v>
      </c>
      <c r="BI145">
        <v>97.6</v>
      </c>
      <c r="BJ145">
        <v>206</v>
      </c>
      <c r="BK145">
        <v>0</v>
      </c>
      <c r="BL145">
        <v>85.7</v>
      </c>
      <c r="BM145">
        <v>170.6</v>
      </c>
    </row>
    <row r="146" spans="1:65" x14ac:dyDescent="0.35">
      <c r="A146" s="12">
        <v>45069</v>
      </c>
      <c r="B146">
        <v>241.2</v>
      </c>
      <c r="C146">
        <v>195.6</v>
      </c>
      <c r="D146">
        <v>99.5</v>
      </c>
      <c r="E146">
        <v>102.8</v>
      </c>
      <c r="F146">
        <v>207</v>
      </c>
      <c r="G146">
        <v>211.4</v>
      </c>
      <c r="H146">
        <v>209.4</v>
      </c>
      <c r="I146">
        <v>104</v>
      </c>
      <c r="J146">
        <v>102.9</v>
      </c>
      <c r="K146">
        <v>77.400000000000006</v>
      </c>
      <c r="L146">
        <v>205.4</v>
      </c>
      <c r="M146">
        <v>50.5</v>
      </c>
      <c r="N146">
        <v>49.8</v>
      </c>
      <c r="O146">
        <v>49.9</v>
      </c>
      <c r="P146">
        <v>100.1</v>
      </c>
      <c r="Q146">
        <v>95.1</v>
      </c>
      <c r="R146">
        <v>147.50399999999999</v>
      </c>
      <c r="S146">
        <v>135.536</v>
      </c>
      <c r="T146">
        <v>122.3</v>
      </c>
      <c r="U146">
        <v>132.9</v>
      </c>
      <c r="V146">
        <v>140.1</v>
      </c>
      <c r="W146">
        <v>127.7</v>
      </c>
      <c r="X146">
        <v>110.1</v>
      </c>
      <c r="Y146">
        <v>124.8</v>
      </c>
      <c r="Z146">
        <v>147.4</v>
      </c>
      <c r="AA146">
        <v>93.6</v>
      </c>
      <c r="AB146">
        <v>90.6</v>
      </c>
      <c r="AC146">
        <v>70</v>
      </c>
      <c r="AD146">
        <v>93.84</v>
      </c>
      <c r="AE146">
        <v>177.61799999999999</v>
      </c>
      <c r="AF146">
        <v>147.69999999999999</v>
      </c>
      <c r="AG146">
        <v>73.599999999999994</v>
      </c>
      <c r="AH146">
        <v>156.048</v>
      </c>
      <c r="AI146">
        <v>242.4</v>
      </c>
      <c r="AJ146">
        <v>291.7</v>
      </c>
      <c r="AK146">
        <v>207.2</v>
      </c>
      <c r="AL146">
        <v>96.575999999999993</v>
      </c>
      <c r="AM146">
        <v>90</v>
      </c>
      <c r="AN146">
        <v>407.8</v>
      </c>
      <c r="AO146">
        <v>314.89999999999998</v>
      </c>
      <c r="AP146">
        <v>141.4</v>
      </c>
      <c r="AQ146">
        <v>71.099999999999994</v>
      </c>
      <c r="AR146">
        <v>45</v>
      </c>
      <c r="AS146">
        <v>262.8</v>
      </c>
      <c r="AT146">
        <v>61.1</v>
      </c>
      <c r="AU146">
        <v>318.404</v>
      </c>
      <c r="AV146">
        <v>257.10000000000002</v>
      </c>
      <c r="AW146">
        <v>245.328</v>
      </c>
      <c r="AX146">
        <v>236.8</v>
      </c>
      <c r="AY146">
        <v>244.5</v>
      </c>
      <c r="AZ146">
        <v>75</v>
      </c>
      <c r="BA146">
        <v>202.94399999999999</v>
      </c>
      <c r="BB146">
        <v>68.3</v>
      </c>
      <c r="BC146">
        <v>440.4</v>
      </c>
      <c r="BD146">
        <v>461.40800000000002</v>
      </c>
      <c r="BE146">
        <v>60.9</v>
      </c>
      <c r="BF146">
        <v>225.1</v>
      </c>
      <c r="BG146">
        <v>73</v>
      </c>
      <c r="BH146">
        <v>324.3</v>
      </c>
      <c r="BI146">
        <v>97.9</v>
      </c>
      <c r="BJ146">
        <v>208.9</v>
      </c>
      <c r="BK146">
        <v>0</v>
      </c>
      <c r="BL146">
        <v>85.2</v>
      </c>
      <c r="BM146">
        <v>170.6</v>
      </c>
    </row>
    <row r="147" spans="1:65" x14ac:dyDescent="0.35">
      <c r="A147" s="12">
        <v>45070</v>
      </c>
      <c r="B147">
        <v>242.2</v>
      </c>
      <c r="C147">
        <v>195</v>
      </c>
      <c r="D147">
        <v>96.2</v>
      </c>
      <c r="E147">
        <v>101.9</v>
      </c>
      <c r="F147">
        <v>205.3</v>
      </c>
      <c r="G147">
        <v>209.4</v>
      </c>
      <c r="H147">
        <v>208.3</v>
      </c>
      <c r="I147">
        <v>103</v>
      </c>
      <c r="J147">
        <v>103.5</v>
      </c>
      <c r="K147">
        <v>77.2</v>
      </c>
      <c r="L147">
        <v>205.2</v>
      </c>
      <c r="M147">
        <v>54.1</v>
      </c>
      <c r="N147">
        <v>54.1</v>
      </c>
      <c r="O147">
        <v>53.7</v>
      </c>
      <c r="P147">
        <v>86.9</v>
      </c>
      <c r="Q147">
        <v>94.8</v>
      </c>
      <c r="R147">
        <v>143.68</v>
      </c>
      <c r="S147">
        <v>136.54400000000001</v>
      </c>
      <c r="T147">
        <v>120.5</v>
      </c>
      <c r="U147">
        <v>129.69999999999999</v>
      </c>
      <c r="V147">
        <v>144.9</v>
      </c>
      <c r="W147">
        <v>128.80000000000001</v>
      </c>
      <c r="X147">
        <v>115.3</v>
      </c>
      <c r="Y147">
        <v>131.19999999999999</v>
      </c>
      <c r="Z147">
        <v>155.4</v>
      </c>
      <c r="AA147">
        <v>91.9</v>
      </c>
      <c r="AB147">
        <v>90.975999999999999</v>
      </c>
      <c r="AC147">
        <v>70.2</v>
      </c>
      <c r="AD147">
        <v>92.6</v>
      </c>
      <c r="AE147">
        <v>181.87</v>
      </c>
      <c r="AF147">
        <v>157.80000000000001</v>
      </c>
      <c r="AG147">
        <v>74.099999999999994</v>
      </c>
      <c r="AH147">
        <v>155.84</v>
      </c>
      <c r="AI147">
        <v>243</v>
      </c>
      <c r="AJ147">
        <v>234.8</v>
      </c>
      <c r="AK147">
        <v>222.3</v>
      </c>
      <c r="AL147">
        <v>95.927999999999997</v>
      </c>
      <c r="AM147">
        <v>90</v>
      </c>
      <c r="AN147">
        <v>510</v>
      </c>
      <c r="AO147">
        <v>488.6</v>
      </c>
      <c r="AP147">
        <v>140.80000000000001</v>
      </c>
      <c r="AQ147">
        <v>71.5</v>
      </c>
      <c r="AR147">
        <v>46</v>
      </c>
      <c r="AS147">
        <v>263</v>
      </c>
      <c r="AT147">
        <v>62.5</v>
      </c>
      <c r="AU147">
        <v>319.488</v>
      </c>
      <c r="AV147">
        <v>239.5</v>
      </c>
      <c r="AW147">
        <v>31.904</v>
      </c>
      <c r="AX147">
        <v>222.6</v>
      </c>
      <c r="AY147">
        <v>241.1</v>
      </c>
      <c r="AZ147">
        <v>75.5</v>
      </c>
      <c r="BA147">
        <v>248.28800000000001</v>
      </c>
      <c r="BB147">
        <v>67.099999999999994</v>
      </c>
      <c r="BC147">
        <v>581.1</v>
      </c>
      <c r="BD147">
        <v>468.89600000000002</v>
      </c>
      <c r="BE147">
        <v>60.2</v>
      </c>
      <c r="BF147">
        <v>227.1</v>
      </c>
      <c r="BG147">
        <v>73.3</v>
      </c>
      <c r="BH147">
        <v>318.3</v>
      </c>
      <c r="BI147">
        <v>96.8</v>
      </c>
      <c r="BJ147">
        <v>201.4</v>
      </c>
      <c r="BK147">
        <v>0</v>
      </c>
      <c r="BL147">
        <v>86.1</v>
      </c>
      <c r="BM147">
        <v>170.8</v>
      </c>
    </row>
    <row r="148" spans="1:65" x14ac:dyDescent="0.35">
      <c r="A148" s="12">
        <v>45071</v>
      </c>
      <c r="B148">
        <v>132.19999999999999</v>
      </c>
      <c r="C148">
        <v>103.7</v>
      </c>
      <c r="D148">
        <v>58</v>
      </c>
      <c r="E148">
        <v>57.7</v>
      </c>
      <c r="F148">
        <v>116.6</v>
      </c>
      <c r="G148">
        <v>118.6</v>
      </c>
      <c r="H148">
        <v>117.6</v>
      </c>
      <c r="I148">
        <v>58.2</v>
      </c>
      <c r="J148">
        <v>58</v>
      </c>
      <c r="K148">
        <v>43.2</v>
      </c>
      <c r="L148">
        <v>114.1</v>
      </c>
      <c r="M148">
        <v>29.9</v>
      </c>
      <c r="N148">
        <v>30.1</v>
      </c>
      <c r="O148">
        <v>29.8</v>
      </c>
      <c r="P148">
        <v>82.8</v>
      </c>
      <c r="Q148">
        <v>52.5</v>
      </c>
      <c r="R148">
        <v>81.823999999999998</v>
      </c>
      <c r="S148">
        <v>69.040000000000006</v>
      </c>
      <c r="T148">
        <v>66.3</v>
      </c>
      <c r="U148">
        <v>74.099999999999994</v>
      </c>
      <c r="V148">
        <v>78.900000000000006</v>
      </c>
      <c r="W148">
        <v>74.2</v>
      </c>
      <c r="X148">
        <v>64.5</v>
      </c>
      <c r="Y148">
        <v>72.099999999999994</v>
      </c>
      <c r="Z148">
        <v>86.5</v>
      </c>
      <c r="AA148">
        <v>52.7</v>
      </c>
      <c r="AB148">
        <v>47.064</v>
      </c>
      <c r="AC148">
        <v>38.1</v>
      </c>
      <c r="AD148">
        <v>51.128</v>
      </c>
      <c r="AE148">
        <v>96.77000000000001</v>
      </c>
      <c r="AF148">
        <v>78.099999999999994</v>
      </c>
      <c r="AG148">
        <v>40.200000000000003</v>
      </c>
      <c r="AH148">
        <v>86.111999999999995</v>
      </c>
      <c r="AI148">
        <v>133.5</v>
      </c>
      <c r="AJ148">
        <v>160.1</v>
      </c>
      <c r="AK148">
        <v>120.7</v>
      </c>
      <c r="AL148">
        <v>56.04</v>
      </c>
      <c r="AM148">
        <v>50</v>
      </c>
      <c r="AN148">
        <v>296.60000000000002</v>
      </c>
      <c r="AO148">
        <v>263.7</v>
      </c>
      <c r="AP148">
        <v>75.2</v>
      </c>
      <c r="AQ148">
        <v>38.6</v>
      </c>
      <c r="AR148">
        <v>38</v>
      </c>
      <c r="AS148">
        <v>147.1</v>
      </c>
      <c r="AT148">
        <v>35</v>
      </c>
      <c r="AU148">
        <v>183.08</v>
      </c>
      <c r="AV148">
        <v>138.19999999999999</v>
      </c>
      <c r="AW148">
        <v>341.63200000000001</v>
      </c>
      <c r="AX148">
        <v>129.30000000000001</v>
      </c>
      <c r="AY148">
        <v>132.5</v>
      </c>
      <c r="AZ148">
        <v>58.1</v>
      </c>
      <c r="BA148">
        <v>121.792</v>
      </c>
      <c r="BB148">
        <v>55.1</v>
      </c>
      <c r="BC148">
        <v>274.5</v>
      </c>
      <c r="BD148">
        <v>251.82400000000001</v>
      </c>
      <c r="BE148">
        <v>32.5</v>
      </c>
      <c r="BF148">
        <v>122.8</v>
      </c>
      <c r="BG148">
        <v>58.7</v>
      </c>
      <c r="BH148">
        <v>313.39999999999998</v>
      </c>
      <c r="BI148">
        <v>94.6</v>
      </c>
      <c r="BJ148">
        <v>169.4</v>
      </c>
      <c r="BK148">
        <v>84.2</v>
      </c>
      <c r="BL148">
        <v>82</v>
      </c>
      <c r="BM148">
        <v>161.6</v>
      </c>
    </row>
    <row r="149" spans="1:65" x14ac:dyDescent="0.35">
      <c r="A149" s="12">
        <v>45072</v>
      </c>
      <c r="B149">
        <v>242.8</v>
      </c>
      <c r="C149">
        <v>194.8</v>
      </c>
      <c r="D149">
        <v>96.5</v>
      </c>
      <c r="E149">
        <v>101.2</v>
      </c>
      <c r="F149">
        <v>206.8</v>
      </c>
      <c r="G149">
        <v>210.3</v>
      </c>
      <c r="H149">
        <v>210.2</v>
      </c>
      <c r="I149">
        <v>103.8</v>
      </c>
      <c r="J149">
        <v>104</v>
      </c>
      <c r="K149">
        <v>78.7</v>
      </c>
      <c r="L149">
        <v>206.1</v>
      </c>
      <c r="M149">
        <v>54.1</v>
      </c>
      <c r="N149">
        <v>53.7</v>
      </c>
      <c r="O149">
        <v>53.9</v>
      </c>
      <c r="P149">
        <v>83.2</v>
      </c>
      <c r="Q149">
        <v>95.1</v>
      </c>
      <c r="R149">
        <v>143.26400000000001</v>
      </c>
      <c r="S149">
        <v>135.77600000000001</v>
      </c>
      <c r="T149">
        <v>120.6</v>
      </c>
      <c r="U149">
        <v>130.30000000000001</v>
      </c>
      <c r="V149">
        <v>144.80000000000001</v>
      </c>
      <c r="W149">
        <v>129.30000000000001</v>
      </c>
      <c r="X149">
        <v>116.4</v>
      </c>
      <c r="Y149">
        <v>131.69999999999999</v>
      </c>
      <c r="Z149">
        <v>156</v>
      </c>
      <c r="AA149">
        <v>91.7</v>
      </c>
      <c r="AB149">
        <v>90.768000000000001</v>
      </c>
      <c r="AC149">
        <v>70.400000000000006</v>
      </c>
      <c r="AD149">
        <v>93.495999999999995</v>
      </c>
      <c r="AE149">
        <v>179.19399999999999</v>
      </c>
      <c r="AF149">
        <v>133.5</v>
      </c>
      <c r="AG149">
        <v>74.099999999999994</v>
      </c>
      <c r="AH149">
        <v>142.75200000000001</v>
      </c>
      <c r="AI149">
        <v>242.4</v>
      </c>
      <c r="AJ149">
        <v>253.9</v>
      </c>
      <c r="AK149">
        <v>187.5</v>
      </c>
      <c r="AL149">
        <v>100.056</v>
      </c>
      <c r="AM149">
        <v>90</v>
      </c>
      <c r="AN149">
        <v>552.9</v>
      </c>
      <c r="AO149">
        <v>485.6</v>
      </c>
      <c r="AP149">
        <v>139.80000000000001</v>
      </c>
      <c r="AQ149">
        <v>71.2</v>
      </c>
      <c r="AR149">
        <v>49</v>
      </c>
      <c r="AS149">
        <v>262.60000000000002</v>
      </c>
      <c r="AT149">
        <v>62.6</v>
      </c>
      <c r="AU149">
        <v>321.88799999999998</v>
      </c>
      <c r="AV149">
        <v>254.1</v>
      </c>
      <c r="AW149">
        <v>241.72800000000001</v>
      </c>
      <c r="AX149">
        <v>234.7</v>
      </c>
      <c r="AY149">
        <v>221.2</v>
      </c>
      <c r="AZ149">
        <v>67.400000000000006</v>
      </c>
      <c r="BA149">
        <v>184.73599999999999</v>
      </c>
      <c r="BB149">
        <v>68.599999999999994</v>
      </c>
      <c r="BC149">
        <v>511.3</v>
      </c>
      <c r="BD149">
        <v>465.56799999999998</v>
      </c>
      <c r="BE149">
        <v>60.4</v>
      </c>
      <c r="BF149">
        <v>227.2</v>
      </c>
      <c r="BG149">
        <v>74.7</v>
      </c>
      <c r="BH149">
        <v>339.5</v>
      </c>
      <c r="BI149">
        <v>102.6</v>
      </c>
      <c r="BJ149">
        <v>214.2</v>
      </c>
      <c r="BK149">
        <v>88.7</v>
      </c>
      <c r="BL149">
        <v>53.7</v>
      </c>
      <c r="BM149">
        <v>107.6</v>
      </c>
    </row>
    <row r="150" spans="1:65" x14ac:dyDescent="0.35">
      <c r="A150" s="12">
        <v>45073</v>
      </c>
      <c r="B150">
        <v>245</v>
      </c>
      <c r="C150">
        <v>197.1</v>
      </c>
      <c r="D150">
        <v>96</v>
      </c>
      <c r="E150">
        <v>101.8</v>
      </c>
      <c r="F150">
        <v>206.6</v>
      </c>
      <c r="G150">
        <v>211.3</v>
      </c>
      <c r="H150">
        <v>211.4</v>
      </c>
      <c r="I150">
        <v>104.7</v>
      </c>
      <c r="J150">
        <v>104.8</v>
      </c>
      <c r="K150">
        <v>77.3</v>
      </c>
      <c r="L150">
        <v>207.5</v>
      </c>
      <c r="M150">
        <v>54.6</v>
      </c>
      <c r="N150">
        <v>54.4</v>
      </c>
      <c r="O150">
        <v>54.5</v>
      </c>
      <c r="P150">
        <v>74.7</v>
      </c>
      <c r="Q150">
        <v>95.6</v>
      </c>
      <c r="R150">
        <v>143.72800000000001</v>
      </c>
      <c r="S150">
        <v>136.06399999999999</v>
      </c>
      <c r="T150">
        <v>121.2</v>
      </c>
      <c r="U150">
        <v>130.4</v>
      </c>
      <c r="V150">
        <v>145.19999999999999</v>
      </c>
      <c r="W150">
        <v>129.69999999999999</v>
      </c>
      <c r="X150">
        <v>117.4</v>
      </c>
      <c r="Y150">
        <v>132.5</v>
      </c>
      <c r="Z150">
        <v>157.1</v>
      </c>
      <c r="AA150">
        <v>92.3</v>
      </c>
      <c r="AB150">
        <v>91.128</v>
      </c>
      <c r="AC150">
        <v>71.2</v>
      </c>
      <c r="AD150">
        <v>94.36</v>
      </c>
      <c r="AE150">
        <v>184.07599999999999</v>
      </c>
      <c r="AF150">
        <v>151.1</v>
      </c>
      <c r="AG150">
        <v>74.7</v>
      </c>
      <c r="AH150">
        <v>159.376</v>
      </c>
      <c r="AI150">
        <v>244.2</v>
      </c>
      <c r="AJ150">
        <v>257.2</v>
      </c>
      <c r="AK150">
        <v>215.9</v>
      </c>
      <c r="AL150">
        <v>101</v>
      </c>
      <c r="AM150">
        <v>91</v>
      </c>
      <c r="AN150">
        <v>562.29999999999995</v>
      </c>
      <c r="AO150">
        <v>492.2</v>
      </c>
      <c r="AP150">
        <v>140.80000000000001</v>
      </c>
      <c r="AQ150">
        <v>71.3</v>
      </c>
      <c r="AR150">
        <v>48.9</v>
      </c>
      <c r="AS150">
        <v>265.5</v>
      </c>
      <c r="AT150">
        <v>62.2</v>
      </c>
      <c r="AU150">
        <v>322.72800000000001</v>
      </c>
      <c r="AV150">
        <v>254.7</v>
      </c>
      <c r="AW150">
        <v>243.50399999999999</v>
      </c>
      <c r="AX150">
        <v>236.7</v>
      </c>
      <c r="AY150">
        <v>242.4</v>
      </c>
      <c r="AZ150">
        <v>77.5</v>
      </c>
      <c r="BA150">
        <v>218.208</v>
      </c>
      <c r="BB150">
        <v>65.099999999999994</v>
      </c>
      <c r="BC150">
        <v>520.70000000000005</v>
      </c>
      <c r="BD150">
        <v>474</v>
      </c>
      <c r="BE150">
        <v>60.7</v>
      </c>
      <c r="BF150">
        <v>230.8</v>
      </c>
      <c r="BG150">
        <v>75.900000000000006</v>
      </c>
      <c r="BH150">
        <v>322.8</v>
      </c>
      <c r="BI150">
        <v>97.3</v>
      </c>
      <c r="BJ150">
        <v>203.1</v>
      </c>
      <c r="BK150">
        <v>82.7</v>
      </c>
      <c r="BL150">
        <v>92.2</v>
      </c>
      <c r="BM150">
        <v>182.6</v>
      </c>
    </row>
    <row r="151" spans="1:65" x14ac:dyDescent="0.35">
      <c r="A151" s="12">
        <v>45074</v>
      </c>
      <c r="B151">
        <v>248.7</v>
      </c>
      <c r="C151">
        <v>199.8</v>
      </c>
      <c r="D151">
        <v>95.9</v>
      </c>
      <c r="E151">
        <v>102.5</v>
      </c>
      <c r="F151">
        <v>209.5</v>
      </c>
      <c r="G151">
        <v>213.3</v>
      </c>
      <c r="H151">
        <v>213.5</v>
      </c>
      <c r="I151">
        <v>101</v>
      </c>
      <c r="J151">
        <v>105.2</v>
      </c>
      <c r="K151">
        <v>78.5</v>
      </c>
      <c r="L151">
        <v>228.7</v>
      </c>
      <c r="M151">
        <v>55.5</v>
      </c>
      <c r="N151">
        <v>55</v>
      </c>
      <c r="O151">
        <v>54.9</v>
      </c>
      <c r="P151">
        <v>47.4</v>
      </c>
      <c r="Q151">
        <v>96.7</v>
      </c>
      <c r="R151">
        <v>146.352</v>
      </c>
      <c r="S151">
        <v>139.50399999999999</v>
      </c>
      <c r="T151">
        <v>125.2</v>
      </c>
      <c r="U151">
        <v>132.5</v>
      </c>
      <c r="V151">
        <v>147.69999999999999</v>
      </c>
      <c r="W151">
        <v>130.80000000000001</v>
      </c>
      <c r="X151">
        <v>114.5</v>
      </c>
      <c r="Y151">
        <v>135.30000000000001</v>
      </c>
      <c r="Z151">
        <v>152</v>
      </c>
      <c r="AA151">
        <v>93.1</v>
      </c>
      <c r="AB151">
        <v>93.215999999999994</v>
      </c>
      <c r="AC151">
        <v>72</v>
      </c>
      <c r="AD151">
        <v>95.8</v>
      </c>
      <c r="AE151">
        <v>186.81800000000001</v>
      </c>
      <c r="AF151">
        <v>150.19999999999999</v>
      </c>
      <c r="AG151">
        <v>75.8</v>
      </c>
      <c r="AH151">
        <v>160.928</v>
      </c>
      <c r="AI151">
        <v>247.3</v>
      </c>
      <c r="AJ151">
        <v>259.2</v>
      </c>
      <c r="AK151">
        <v>199.1</v>
      </c>
      <c r="AL151">
        <v>102.104</v>
      </c>
      <c r="AM151">
        <v>92</v>
      </c>
      <c r="AN151">
        <v>515.4</v>
      </c>
      <c r="AO151">
        <v>496.79999999999995</v>
      </c>
      <c r="AP151">
        <v>143.5</v>
      </c>
      <c r="AQ151">
        <v>72.3</v>
      </c>
      <c r="AR151">
        <v>49.1</v>
      </c>
      <c r="AS151">
        <v>268.3</v>
      </c>
      <c r="AT151">
        <v>63</v>
      </c>
      <c r="AU151">
        <v>326.06799999999998</v>
      </c>
      <c r="AV151">
        <v>253.8</v>
      </c>
      <c r="AW151">
        <v>246.096</v>
      </c>
      <c r="AX151">
        <v>234.1</v>
      </c>
      <c r="AY151">
        <v>246.4</v>
      </c>
      <c r="AZ151">
        <v>77.3</v>
      </c>
      <c r="BA151">
        <v>227.29599999999999</v>
      </c>
      <c r="BB151">
        <v>68.599999999999994</v>
      </c>
      <c r="BC151">
        <v>523.5</v>
      </c>
      <c r="BD151">
        <v>476.88</v>
      </c>
      <c r="BE151">
        <v>61</v>
      </c>
      <c r="BF151">
        <v>230.6</v>
      </c>
      <c r="BG151">
        <v>74.2</v>
      </c>
      <c r="BH151">
        <v>327.39999999999998</v>
      </c>
      <c r="BI151">
        <v>98.5</v>
      </c>
      <c r="BJ151">
        <v>203.6</v>
      </c>
      <c r="BK151">
        <v>84.7</v>
      </c>
      <c r="BL151">
        <v>79.599999999999994</v>
      </c>
      <c r="BM151">
        <v>156.4</v>
      </c>
    </row>
    <row r="152" spans="1:65" x14ac:dyDescent="0.35">
      <c r="A152" s="12">
        <v>45075</v>
      </c>
      <c r="B152">
        <v>225.4</v>
      </c>
      <c r="C152">
        <v>179.5</v>
      </c>
      <c r="D152">
        <v>89.9</v>
      </c>
      <c r="E152">
        <v>94.3</v>
      </c>
      <c r="F152">
        <v>191.2</v>
      </c>
      <c r="G152">
        <v>195.3</v>
      </c>
      <c r="H152">
        <v>194.6</v>
      </c>
      <c r="I152">
        <v>96.9</v>
      </c>
      <c r="J152">
        <v>95.3</v>
      </c>
      <c r="K152">
        <v>74.400000000000006</v>
      </c>
      <c r="L152">
        <v>192.3</v>
      </c>
      <c r="M152">
        <v>50.9</v>
      </c>
      <c r="N152">
        <v>50.4</v>
      </c>
      <c r="O152">
        <v>50.1</v>
      </c>
      <c r="P152">
        <v>83.2</v>
      </c>
      <c r="Q152">
        <v>88.4</v>
      </c>
      <c r="R152">
        <v>135.648</v>
      </c>
      <c r="S152">
        <v>129.98400000000001</v>
      </c>
      <c r="T152">
        <v>118.5</v>
      </c>
      <c r="U152">
        <v>124.9</v>
      </c>
      <c r="V152">
        <v>140</v>
      </c>
      <c r="W152">
        <v>120.5</v>
      </c>
      <c r="X152">
        <v>109.5</v>
      </c>
      <c r="Y152">
        <v>125.3</v>
      </c>
      <c r="Z152">
        <v>146.5</v>
      </c>
      <c r="AA152">
        <v>85</v>
      </c>
      <c r="AB152">
        <v>86.671999999999997</v>
      </c>
      <c r="AC152">
        <v>64.3</v>
      </c>
      <c r="AD152">
        <v>86.376000000000005</v>
      </c>
      <c r="AE152">
        <v>166.41199999999998</v>
      </c>
      <c r="AF152">
        <v>135.19999999999999</v>
      </c>
      <c r="AG152">
        <v>68.2</v>
      </c>
      <c r="AH152">
        <v>145.072</v>
      </c>
      <c r="AI152">
        <v>225.9</v>
      </c>
      <c r="AJ152">
        <v>237.3</v>
      </c>
      <c r="AK152">
        <v>204.3</v>
      </c>
      <c r="AL152">
        <v>92.36</v>
      </c>
      <c r="AM152">
        <v>83</v>
      </c>
      <c r="AN152">
        <v>561.5</v>
      </c>
      <c r="AO152">
        <v>453.3</v>
      </c>
      <c r="AP152">
        <v>133.6</v>
      </c>
      <c r="AQ152">
        <v>66.900000000000006</v>
      </c>
      <c r="AR152">
        <v>48</v>
      </c>
      <c r="AS152">
        <v>242</v>
      </c>
      <c r="AT152">
        <v>60.2</v>
      </c>
      <c r="AU152">
        <v>301.45999999999998</v>
      </c>
      <c r="AV152">
        <v>229.7</v>
      </c>
      <c r="AW152">
        <v>227.792</v>
      </c>
      <c r="AX152">
        <v>214.6</v>
      </c>
      <c r="AY152">
        <v>231.4</v>
      </c>
      <c r="AZ152">
        <v>72.8</v>
      </c>
      <c r="BA152">
        <v>197.50399999999999</v>
      </c>
      <c r="BB152">
        <v>66.5</v>
      </c>
      <c r="BC152">
        <v>473.9</v>
      </c>
      <c r="BD152">
        <v>428.4</v>
      </c>
      <c r="BE152">
        <v>57.7</v>
      </c>
      <c r="BF152">
        <v>211.3</v>
      </c>
      <c r="BG152">
        <v>69.099999999999994</v>
      </c>
      <c r="BH152">
        <v>297.7</v>
      </c>
      <c r="BI152">
        <v>90.5</v>
      </c>
      <c r="BJ152">
        <v>193.5</v>
      </c>
      <c r="BK152">
        <v>79.7</v>
      </c>
      <c r="BL152">
        <v>76.7</v>
      </c>
      <c r="BM152">
        <v>150.19999999999999</v>
      </c>
    </row>
    <row r="153" spans="1:65" x14ac:dyDescent="0.35">
      <c r="A153" s="12">
        <v>45076</v>
      </c>
      <c r="B153">
        <v>193.2</v>
      </c>
      <c r="C153">
        <v>153.1</v>
      </c>
      <c r="D153">
        <v>79.3</v>
      </c>
      <c r="E153">
        <v>80.2</v>
      </c>
      <c r="F153">
        <f>80+84</f>
        <v>164</v>
      </c>
      <c r="G153">
        <v>168.4</v>
      </c>
      <c r="H153">
        <v>168</v>
      </c>
      <c r="I153">
        <v>82.7</v>
      </c>
      <c r="J153">
        <v>83.4</v>
      </c>
      <c r="K153">
        <v>49.8</v>
      </c>
      <c r="L153">
        <v>165.3</v>
      </c>
      <c r="M153">
        <v>43.8</v>
      </c>
      <c r="N153">
        <v>43.6</v>
      </c>
      <c r="O153">
        <v>43.2</v>
      </c>
      <c r="P153">
        <v>78.900000000000006</v>
      </c>
      <c r="Q153">
        <v>75.7</v>
      </c>
      <c r="R153">
        <v>117.29600000000001</v>
      </c>
      <c r="S153">
        <v>109.072</v>
      </c>
      <c r="T153">
        <v>100.5</v>
      </c>
      <c r="U153">
        <v>109.9</v>
      </c>
      <c r="V153">
        <v>120</v>
      </c>
      <c r="W153">
        <v>105.9</v>
      </c>
      <c r="X153">
        <v>94.4</v>
      </c>
      <c r="Y153">
        <v>106.5</v>
      </c>
      <c r="Z153">
        <v>126.2</v>
      </c>
      <c r="AA153">
        <v>74.7</v>
      </c>
      <c r="AB153">
        <v>74.16</v>
      </c>
      <c r="AC153">
        <v>54.8</v>
      </c>
      <c r="AD153">
        <v>74.463999999999999</v>
      </c>
      <c r="AE153">
        <v>141.898</v>
      </c>
      <c r="AF153">
        <v>122.3</v>
      </c>
      <c r="AG153">
        <v>58.3</v>
      </c>
      <c r="AH153">
        <v>76.367999999999995</v>
      </c>
      <c r="AI153">
        <v>192</v>
      </c>
      <c r="AJ153">
        <v>204</v>
      </c>
      <c r="AK153">
        <v>182.1</v>
      </c>
      <c r="AL153">
        <v>79.528000000000006</v>
      </c>
      <c r="AM153">
        <v>71</v>
      </c>
      <c r="AN153">
        <v>489.5</v>
      </c>
      <c r="AO153">
        <v>392.2</v>
      </c>
      <c r="AP153">
        <v>113.8</v>
      </c>
      <c r="AQ153">
        <v>57.4</v>
      </c>
      <c r="AR153">
        <v>41</v>
      </c>
      <c r="AS153">
        <v>208.3</v>
      </c>
      <c r="AT153">
        <v>52.1</v>
      </c>
      <c r="AU153">
        <v>264.50400000000002</v>
      </c>
      <c r="AV153">
        <v>206.1</v>
      </c>
      <c r="AW153">
        <v>200.06399999999999</v>
      </c>
      <c r="AX153">
        <v>190.7</v>
      </c>
      <c r="AY153">
        <v>200.6</v>
      </c>
      <c r="AZ153">
        <v>61.6</v>
      </c>
      <c r="BA153">
        <v>187.80799999999999</v>
      </c>
      <c r="BB153">
        <v>59.7</v>
      </c>
      <c r="BC153">
        <v>411.6</v>
      </c>
      <c r="BD153">
        <v>371.92</v>
      </c>
      <c r="BE153">
        <v>50.9</v>
      </c>
      <c r="BF153">
        <v>184.5</v>
      </c>
      <c r="BG153">
        <v>58.4</v>
      </c>
      <c r="BH153">
        <v>302.89999999999998</v>
      </c>
      <c r="BI153">
        <v>92.6</v>
      </c>
      <c r="BJ153">
        <v>198</v>
      </c>
      <c r="BK153">
        <v>78.7</v>
      </c>
      <c r="BL153">
        <v>56.1</v>
      </c>
      <c r="BM153">
        <v>112.1</v>
      </c>
    </row>
    <row r="154" spans="1:65" x14ac:dyDescent="0.35">
      <c r="A154" s="12">
        <v>45077</v>
      </c>
      <c r="B154">
        <v>236.5</v>
      </c>
      <c r="C154">
        <v>189.9</v>
      </c>
      <c r="D154">
        <v>92.6</v>
      </c>
      <c r="E154">
        <v>98.7</v>
      </c>
      <c r="F154">
        <f>97+98</f>
        <v>195</v>
      </c>
      <c r="G154">
        <v>200.8</v>
      </c>
      <c r="H154">
        <v>200</v>
      </c>
      <c r="I154">
        <v>98</v>
      </c>
      <c r="J154">
        <v>99</v>
      </c>
      <c r="K154">
        <v>84.6</v>
      </c>
      <c r="L154">
        <v>197.1</v>
      </c>
      <c r="M154">
        <v>52.2</v>
      </c>
      <c r="N154">
        <v>52</v>
      </c>
      <c r="O154">
        <v>51.9</v>
      </c>
      <c r="P154">
        <v>95.7</v>
      </c>
      <c r="Q154">
        <v>91</v>
      </c>
      <c r="R154">
        <v>141.34399999999999</v>
      </c>
      <c r="S154">
        <v>134.416</v>
      </c>
      <c r="T154">
        <v>119.1</v>
      </c>
      <c r="U154">
        <v>128.4</v>
      </c>
      <c r="V154">
        <v>142.5</v>
      </c>
      <c r="W154">
        <v>125.6</v>
      </c>
      <c r="X154">
        <v>111.1</v>
      </c>
      <c r="Y154">
        <v>128</v>
      </c>
      <c r="Z154">
        <v>150.6</v>
      </c>
      <c r="AA154">
        <v>89.7</v>
      </c>
      <c r="AB154">
        <v>89.463999999999999</v>
      </c>
      <c r="AC154">
        <v>67.8</v>
      </c>
      <c r="AD154">
        <v>89.408000000000001</v>
      </c>
      <c r="AE154">
        <v>174.48599999999999</v>
      </c>
      <c r="AF154">
        <v>137.30000000000001</v>
      </c>
      <c r="AG154">
        <v>71.900000000000006</v>
      </c>
      <c r="AH154">
        <v>0</v>
      </c>
      <c r="AI154">
        <v>234.6</v>
      </c>
      <c r="AJ154">
        <v>245.8</v>
      </c>
      <c r="AK154">
        <v>200.4</v>
      </c>
      <c r="AL154">
        <v>97.272000000000006</v>
      </c>
      <c r="AM154">
        <v>87</v>
      </c>
      <c r="AN154">
        <v>978.7</v>
      </c>
      <c r="AO154">
        <v>470</v>
      </c>
      <c r="AP154">
        <v>136.1</v>
      </c>
      <c r="AQ154">
        <v>68.400000000000006</v>
      </c>
      <c r="AR154">
        <v>43</v>
      </c>
      <c r="AS154">
        <v>254</v>
      </c>
      <c r="AT154">
        <v>61.6</v>
      </c>
      <c r="AU154">
        <v>310.35599999999999</v>
      </c>
      <c r="AV154">
        <v>244.3</v>
      </c>
      <c r="AW154">
        <v>233.98400000000001</v>
      </c>
      <c r="AX154">
        <v>227.1</v>
      </c>
      <c r="AY154">
        <v>234.5</v>
      </c>
      <c r="AZ154">
        <v>74.5</v>
      </c>
      <c r="BA154">
        <v>188.864</v>
      </c>
      <c r="BB154">
        <v>65.400000000000006</v>
      </c>
      <c r="BC154">
        <v>493.1</v>
      </c>
      <c r="BD154">
        <v>448.78399999999999</v>
      </c>
      <c r="BE154">
        <v>58.6</v>
      </c>
      <c r="BF154">
        <v>218.4</v>
      </c>
      <c r="BG154">
        <v>72.3</v>
      </c>
      <c r="BH154">
        <v>303.10000000000002</v>
      </c>
      <c r="BI154">
        <v>92</v>
      </c>
      <c r="BJ154">
        <v>196.6</v>
      </c>
      <c r="BK154">
        <v>77.3</v>
      </c>
      <c r="BL154">
        <v>88.4</v>
      </c>
      <c r="BM154">
        <v>179.1</v>
      </c>
    </row>
    <row r="155" spans="1:65" x14ac:dyDescent="0.35">
      <c r="A155" s="13">
        <v>45078</v>
      </c>
      <c r="B155">
        <v>240</v>
      </c>
      <c r="C155">
        <v>192.3</v>
      </c>
      <c r="D155">
        <v>98.7</v>
      </c>
      <c r="E155">
        <v>102.5</v>
      </c>
      <c r="F155">
        <v>0</v>
      </c>
      <c r="G155">
        <v>209.9</v>
      </c>
      <c r="H155">
        <v>209.2</v>
      </c>
      <c r="I155">
        <v>90</v>
      </c>
      <c r="J155">
        <v>102.1</v>
      </c>
      <c r="K155">
        <v>73</v>
      </c>
      <c r="L155">
        <v>147</v>
      </c>
      <c r="M155">
        <v>53.7</v>
      </c>
      <c r="N155">
        <v>53.7</v>
      </c>
      <c r="O155">
        <v>53.4</v>
      </c>
      <c r="P155">
        <v>99.6</v>
      </c>
      <c r="Q155">
        <v>94.3</v>
      </c>
      <c r="R155">
        <v>146.22399999999999</v>
      </c>
      <c r="S155">
        <v>133.21600000000001</v>
      </c>
      <c r="T155">
        <v>121.2</v>
      </c>
      <c r="U155">
        <v>133.30000000000001</v>
      </c>
      <c r="V155">
        <v>145.9</v>
      </c>
      <c r="W155">
        <v>131.1</v>
      </c>
      <c r="X155">
        <v>115.5</v>
      </c>
      <c r="Y155">
        <v>131.1</v>
      </c>
      <c r="Z155">
        <v>156.19999999999999</v>
      </c>
      <c r="AA155">
        <v>93.5</v>
      </c>
      <c r="AB155">
        <v>89.912000000000006</v>
      </c>
      <c r="AC155">
        <v>68.8</v>
      </c>
      <c r="AD155">
        <v>92.207999999999998</v>
      </c>
      <c r="AE155">
        <v>175.666</v>
      </c>
      <c r="AF155">
        <v>136.80000000000001</v>
      </c>
      <c r="AG155">
        <v>73.099999999999994</v>
      </c>
      <c r="AH155">
        <v>82.751999999999995</v>
      </c>
      <c r="AI155">
        <v>240.1</v>
      </c>
      <c r="AJ155">
        <v>252.3</v>
      </c>
      <c r="AK155">
        <v>201</v>
      </c>
      <c r="AL155">
        <v>100.008</v>
      </c>
      <c r="AM155">
        <v>131.12</v>
      </c>
      <c r="AN155">
        <v>545.5</v>
      </c>
      <c r="AO155">
        <v>476.8</v>
      </c>
      <c r="AP155">
        <v>138.5</v>
      </c>
      <c r="AQ155">
        <v>70</v>
      </c>
      <c r="AR155">
        <v>32.5</v>
      </c>
      <c r="AS155">
        <v>260.89999999999998</v>
      </c>
      <c r="AT155">
        <v>63.9</v>
      </c>
      <c r="AU155">
        <v>285</v>
      </c>
      <c r="AV155">
        <v>253.1</v>
      </c>
      <c r="AW155">
        <v>243.328</v>
      </c>
      <c r="AX155">
        <v>230.8</v>
      </c>
      <c r="AY155">
        <v>243.3</v>
      </c>
      <c r="AZ155">
        <v>70.8</v>
      </c>
      <c r="BA155">
        <v>196.9</v>
      </c>
      <c r="BB155">
        <v>68.7</v>
      </c>
      <c r="BC155">
        <v>504</v>
      </c>
      <c r="BD155">
        <v>456.73599999999999</v>
      </c>
      <c r="BE155">
        <v>60.6</v>
      </c>
      <c r="BF155">
        <v>224.6</v>
      </c>
      <c r="BG155">
        <v>71.2</v>
      </c>
      <c r="BH155">
        <v>298.2</v>
      </c>
      <c r="BI155">
        <v>90.4</v>
      </c>
      <c r="BJ155">
        <v>193.8</v>
      </c>
      <c r="BK155">
        <v>79.900000000000006</v>
      </c>
      <c r="BL155">
        <v>41.1</v>
      </c>
      <c r="BM155">
        <v>196.928</v>
      </c>
    </row>
    <row r="156" spans="1:65" x14ac:dyDescent="0.35">
      <c r="A156" s="12">
        <v>45079</v>
      </c>
      <c r="B156">
        <v>211.5</v>
      </c>
      <c r="C156">
        <v>169.6</v>
      </c>
      <c r="D156">
        <v>88.5</v>
      </c>
      <c r="E156">
        <v>89.7</v>
      </c>
      <c r="F156">
        <v>179.2</v>
      </c>
      <c r="G156">
        <v>160.4</v>
      </c>
      <c r="H156">
        <v>160.5</v>
      </c>
      <c r="I156">
        <v>97</v>
      </c>
      <c r="J156">
        <v>90.6</v>
      </c>
      <c r="K156">
        <v>63.5</v>
      </c>
      <c r="L156">
        <v>177</v>
      </c>
      <c r="M156">
        <v>46.8</v>
      </c>
      <c r="N156">
        <v>47.1</v>
      </c>
      <c r="O156">
        <v>46.7</v>
      </c>
      <c r="P156">
        <v>87.5</v>
      </c>
      <c r="Q156">
        <v>82.1</v>
      </c>
      <c r="R156">
        <v>129.24799999999999</v>
      </c>
      <c r="S156">
        <v>111.248</v>
      </c>
      <c r="T156">
        <v>103.6</v>
      </c>
      <c r="U156">
        <v>118.5</v>
      </c>
      <c r="V156">
        <v>127.1</v>
      </c>
      <c r="W156">
        <v>118.3</v>
      </c>
      <c r="X156">
        <v>103.9</v>
      </c>
      <c r="Y156">
        <v>114.2</v>
      </c>
      <c r="Z156">
        <v>136.80000000000001</v>
      </c>
      <c r="AA156">
        <v>83.2</v>
      </c>
      <c r="AB156">
        <v>76.751999999999995</v>
      </c>
      <c r="AC156">
        <v>60.9</v>
      </c>
      <c r="AD156">
        <v>82.504000000000005</v>
      </c>
      <c r="AE156">
        <v>152.09399999999999</v>
      </c>
      <c r="AF156">
        <v>118.7</v>
      </c>
      <c r="AG156">
        <v>63.4</v>
      </c>
      <c r="AH156">
        <v>135.76</v>
      </c>
      <c r="AI156">
        <v>209.6</v>
      </c>
      <c r="AJ156">
        <v>221.5</v>
      </c>
      <c r="AK156">
        <v>190.8</v>
      </c>
      <c r="AL156">
        <v>88.12</v>
      </c>
      <c r="AM156">
        <v>118.288</v>
      </c>
      <c r="AN156">
        <v>480</v>
      </c>
      <c r="AO156">
        <v>272.3</v>
      </c>
      <c r="AP156">
        <v>120.2</v>
      </c>
      <c r="AQ156">
        <v>61.2</v>
      </c>
      <c r="AR156">
        <v>48.5</v>
      </c>
      <c r="AS156">
        <v>228</v>
      </c>
      <c r="AT156">
        <v>56.4</v>
      </c>
      <c r="AU156">
        <v>300</v>
      </c>
      <c r="AV156">
        <v>222.6</v>
      </c>
      <c r="AW156">
        <v>217.40799999999999</v>
      </c>
      <c r="AX156">
        <v>204.5</v>
      </c>
      <c r="AY156">
        <v>212.8</v>
      </c>
      <c r="AZ156">
        <v>63</v>
      </c>
      <c r="BA156">
        <v>168.5</v>
      </c>
      <c r="BB156">
        <v>61.5</v>
      </c>
      <c r="BC156">
        <v>444.3</v>
      </c>
      <c r="BD156">
        <v>325.45600000000002</v>
      </c>
      <c r="BE156">
        <v>53.2</v>
      </c>
      <c r="BF156">
        <v>195.8</v>
      </c>
      <c r="BG156">
        <v>65.2</v>
      </c>
      <c r="BH156">
        <v>327.3</v>
      </c>
      <c r="BI156">
        <v>99.7</v>
      </c>
      <c r="BJ156">
        <v>209.2</v>
      </c>
      <c r="BK156">
        <v>86.3</v>
      </c>
      <c r="BL156">
        <v>86.6</v>
      </c>
      <c r="BM156">
        <v>168.54400000000001</v>
      </c>
    </row>
    <row r="157" spans="1:65" x14ac:dyDescent="0.35">
      <c r="A157" s="12">
        <v>45080</v>
      </c>
      <c r="B157">
        <v>201.9</v>
      </c>
      <c r="C157">
        <v>161.80000000000001</v>
      </c>
      <c r="D157">
        <v>85</v>
      </c>
      <c r="E157">
        <v>86.2</v>
      </c>
      <c r="F157">
        <v>173.6</v>
      </c>
      <c r="G157">
        <v>177.2</v>
      </c>
      <c r="H157">
        <v>176.8</v>
      </c>
      <c r="I157">
        <v>87.5</v>
      </c>
      <c r="J157">
        <v>86.9</v>
      </c>
      <c r="K157">
        <v>63.4</v>
      </c>
      <c r="L157">
        <v>172.3</v>
      </c>
      <c r="M157">
        <v>45.1</v>
      </c>
      <c r="N157">
        <v>45.4</v>
      </c>
      <c r="O157">
        <v>44.4</v>
      </c>
      <c r="P157">
        <v>83.9</v>
      </c>
      <c r="Q157">
        <v>78.7</v>
      </c>
      <c r="R157">
        <v>124.224</v>
      </c>
      <c r="S157">
        <v>107.152</v>
      </c>
      <c r="T157">
        <v>98.3</v>
      </c>
      <c r="U157">
        <v>113.6</v>
      </c>
      <c r="V157">
        <v>122.5</v>
      </c>
      <c r="W157">
        <v>116.6</v>
      </c>
      <c r="X157">
        <v>99.4</v>
      </c>
      <c r="Y157">
        <v>110</v>
      </c>
      <c r="Z157">
        <v>130.69999999999999</v>
      </c>
      <c r="AA157">
        <v>80.8</v>
      </c>
      <c r="AB157">
        <v>74.855999999999995</v>
      </c>
      <c r="AC157">
        <v>58.3</v>
      </c>
      <c r="AD157">
        <v>79.512</v>
      </c>
      <c r="AE157">
        <v>142.34399999999999</v>
      </c>
      <c r="AF157">
        <v>110</v>
      </c>
      <c r="AG157">
        <v>60.6</v>
      </c>
      <c r="AH157">
        <v>130.16</v>
      </c>
      <c r="AI157">
        <v>201.4</v>
      </c>
      <c r="AJ157">
        <v>128</v>
      </c>
      <c r="AK157">
        <v>156.19999999999999</v>
      </c>
      <c r="AL157">
        <v>84.176000000000002</v>
      </c>
      <c r="AM157">
        <v>116.64</v>
      </c>
      <c r="AN157">
        <v>456.3</v>
      </c>
      <c r="AO157">
        <v>402.1</v>
      </c>
      <c r="AP157">
        <v>115.6</v>
      </c>
      <c r="AQ157">
        <v>58.4</v>
      </c>
      <c r="AR157">
        <v>38.5</v>
      </c>
      <c r="AS157">
        <v>217.9</v>
      </c>
      <c r="AT157">
        <v>54.2</v>
      </c>
      <c r="AU157">
        <v>280.60399999999998</v>
      </c>
      <c r="AV157">
        <v>215</v>
      </c>
      <c r="AW157">
        <v>209.52</v>
      </c>
      <c r="AX157">
        <v>196.1</v>
      </c>
      <c r="AY157">
        <v>204.8</v>
      </c>
      <c r="AZ157">
        <v>58.8</v>
      </c>
      <c r="BA157">
        <v>148.1</v>
      </c>
      <c r="BB157">
        <v>61.6</v>
      </c>
      <c r="BC157">
        <v>422</v>
      </c>
      <c r="BD157">
        <v>385.63200000000001</v>
      </c>
      <c r="BE157">
        <v>51.9</v>
      </c>
      <c r="BF157">
        <v>188.8</v>
      </c>
      <c r="BG157">
        <v>59</v>
      </c>
      <c r="BH157">
        <v>328.9</v>
      </c>
      <c r="BI157">
        <v>99.4</v>
      </c>
      <c r="BJ157">
        <v>210.9</v>
      </c>
      <c r="BK157">
        <v>86.1</v>
      </c>
      <c r="BL157">
        <v>84.3</v>
      </c>
      <c r="BM157">
        <v>148.06399999999999</v>
      </c>
    </row>
    <row r="158" spans="1:65" x14ac:dyDescent="0.35">
      <c r="A158" s="12">
        <v>45081</v>
      </c>
      <c r="B158">
        <v>40.200000000000003</v>
      </c>
      <c r="C158">
        <v>30.2</v>
      </c>
      <c r="D158">
        <v>17.100000000000001</v>
      </c>
      <c r="E158">
        <v>17.2</v>
      </c>
      <c r="F158">
        <v>34.4</v>
      </c>
      <c r="G158">
        <v>36</v>
      </c>
      <c r="H158">
        <v>35.5</v>
      </c>
      <c r="I158">
        <v>54</v>
      </c>
      <c r="J158">
        <v>17.600000000000001</v>
      </c>
      <c r="K158">
        <v>14.9</v>
      </c>
      <c r="L158">
        <v>34.5</v>
      </c>
      <c r="M158">
        <v>9.4</v>
      </c>
      <c r="N158">
        <v>9.3000000000000007</v>
      </c>
      <c r="O158">
        <v>9.1999999999999993</v>
      </c>
      <c r="P158">
        <v>16.8</v>
      </c>
      <c r="Q158">
        <v>15.9</v>
      </c>
      <c r="R158">
        <v>25.295999999999999</v>
      </c>
      <c r="S158">
        <v>23.872</v>
      </c>
      <c r="T158">
        <v>21.9</v>
      </c>
      <c r="U158">
        <v>23.5</v>
      </c>
      <c r="V158">
        <v>25.8</v>
      </c>
      <c r="W158">
        <v>21.7</v>
      </c>
      <c r="X158">
        <v>18.899999999999999</v>
      </c>
      <c r="Y158">
        <v>21.7</v>
      </c>
      <c r="Z158">
        <v>25.5</v>
      </c>
      <c r="AA158">
        <v>15.3</v>
      </c>
      <c r="AB158">
        <v>15.752000000000001</v>
      </c>
      <c r="AC158">
        <v>10.3</v>
      </c>
      <c r="AD158">
        <v>13.52</v>
      </c>
      <c r="AE158">
        <v>26.51</v>
      </c>
      <c r="AF158">
        <v>24.4</v>
      </c>
      <c r="AG158">
        <v>11.7</v>
      </c>
      <c r="AH158">
        <v>25.007999999999999</v>
      </c>
      <c r="AI158">
        <v>41.9</v>
      </c>
      <c r="AJ158">
        <v>43.7</v>
      </c>
      <c r="AK158">
        <v>38.200000000000003</v>
      </c>
      <c r="AL158">
        <v>17.103999999999999</v>
      </c>
      <c r="AM158">
        <v>21.744</v>
      </c>
      <c r="AN158">
        <v>92.3</v>
      </c>
      <c r="AO158">
        <v>83.4</v>
      </c>
      <c r="AP158">
        <v>22.4</v>
      </c>
      <c r="AQ158">
        <v>11.4</v>
      </c>
      <c r="AR158">
        <v>48.5</v>
      </c>
      <c r="AS158">
        <v>46</v>
      </c>
      <c r="AT158">
        <v>10.199999999999999</v>
      </c>
      <c r="AU158">
        <v>55.811999999999998</v>
      </c>
      <c r="AV158">
        <v>41.3</v>
      </c>
      <c r="AW158">
        <v>41.951999999999998</v>
      </c>
      <c r="AX158">
        <v>39.1</v>
      </c>
      <c r="AY158">
        <v>42.2</v>
      </c>
      <c r="AZ158">
        <v>12.4</v>
      </c>
      <c r="BA158">
        <v>43</v>
      </c>
      <c r="BB158">
        <v>11.2</v>
      </c>
      <c r="BC158">
        <v>87.2</v>
      </c>
      <c r="BD158">
        <v>78.575999999999993</v>
      </c>
      <c r="BE158">
        <v>10.5</v>
      </c>
      <c r="BF158">
        <v>39.700000000000003</v>
      </c>
      <c r="BG158">
        <v>10.6</v>
      </c>
      <c r="BH158">
        <v>78</v>
      </c>
      <c r="BI158">
        <v>23.8</v>
      </c>
      <c r="BJ158">
        <v>51</v>
      </c>
      <c r="BK158">
        <v>21</v>
      </c>
      <c r="BL158">
        <v>71.400000000000006</v>
      </c>
      <c r="BM158">
        <v>42.975999999999999</v>
      </c>
    </row>
    <row r="159" spans="1:65" x14ac:dyDescent="0.35">
      <c r="A159" s="12">
        <v>45082</v>
      </c>
      <c r="B159">
        <v>217</v>
      </c>
      <c r="C159">
        <v>173.5</v>
      </c>
      <c r="D159">
        <v>83.3</v>
      </c>
      <c r="E159">
        <v>89.3</v>
      </c>
      <c r="F159">
        <v>178.9</v>
      </c>
      <c r="G159">
        <v>184.2</v>
      </c>
      <c r="H159">
        <v>183.8</v>
      </c>
      <c r="I159">
        <v>91.3</v>
      </c>
      <c r="J159">
        <v>93.5</v>
      </c>
      <c r="K159">
        <v>50.4</v>
      </c>
      <c r="L159">
        <v>182.7</v>
      </c>
      <c r="M159">
        <v>48.1</v>
      </c>
      <c r="N159">
        <v>47.8</v>
      </c>
      <c r="O159">
        <v>47.6</v>
      </c>
      <c r="P159">
        <v>78.3</v>
      </c>
      <c r="Q159">
        <v>83.1</v>
      </c>
      <c r="R159">
        <v>128.43199999999999</v>
      </c>
      <c r="S159">
        <v>120.01600000000001</v>
      </c>
      <c r="T159">
        <v>107.2</v>
      </c>
      <c r="U159">
        <v>114.3</v>
      </c>
      <c r="V159">
        <v>128.80000000000001</v>
      </c>
      <c r="W159">
        <v>114.6</v>
      </c>
      <c r="X159">
        <v>44.5</v>
      </c>
      <c r="Y159">
        <v>117.2</v>
      </c>
      <c r="Z159">
        <v>137.4</v>
      </c>
      <c r="AA159">
        <v>81.7</v>
      </c>
      <c r="AB159">
        <v>81.168000000000006</v>
      </c>
      <c r="AC159">
        <v>62.7</v>
      </c>
      <c r="AD159">
        <v>83.12</v>
      </c>
      <c r="AE159">
        <v>148.90800000000002</v>
      </c>
      <c r="AF159">
        <v>109</v>
      </c>
      <c r="AG159">
        <v>66</v>
      </c>
      <c r="AH159">
        <v>140.01599999999999</v>
      </c>
      <c r="AI159">
        <v>214.8</v>
      </c>
      <c r="AJ159">
        <v>225.8</v>
      </c>
      <c r="AK159">
        <v>164.5</v>
      </c>
      <c r="AL159">
        <v>88.951999999999998</v>
      </c>
      <c r="AM159">
        <v>114.624</v>
      </c>
      <c r="AN159">
        <v>228.3</v>
      </c>
      <c r="AO159">
        <v>194.6</v>
      </c>
      <c r="AP159">
        <v>117</v>
      </c>
      <c r="AQ159">
        <v>62.8</v>
      </c>
      <c r="AR159">
        <v>47.1</v>
      </c>
      <c r="AS159">
        <v>231.1</v>
      </c>
      <c r="AT159">
        <v>54.6</v>
      </c>
      <c r="AU159">
        <v>284.964</v>
      </c>
      <c r="AV159">
        <v>225.1</v>
      </c>
      <c r="AW159">
        <v>216.19200000000001</v>
      </c>
      <c r="AX159">
        <v>207</v>
      </c>
      <c r="AY159">
        <v>214.2</v>
      </c>
      <c r="AZ159">
        <v>66</v>
      </c>
      <c r="BA159">
        <v>165.8</v>
      </c>
      <c r="BB159">
        <v>64.900000000000006</v>
      </c>
      <c r="BC159">
        <v>463.9</v>
      </c>
      <c r="BD159">
        <v>418.72</v>
      </c>
      <c r="BE159">
        <v>53.8</v>
      </c>
      <c r="BF159">
        <v>204.4</v>
      </c>
      <c r="BG159">
        <v>50.3</v>
      </c>
      <c r="BH159">
        <v>320.60000000000002</v>
      </c>
      <c r="BI159">
        <v>96.5</v>
      </c>
      <c r="BJ159">
        <v>205.9</v>
      </c>
      <c r="BK159">
        <v>82.4</v>
      </c>
      <c r="BL159">
        <v>89.6</v>
      </c>
      <c r="BM159">
        <v>165.792</v>
      </c>
    </row>
    <row r="160" spans="1:65" x14ac:dyDescent="0.35">
      <c r="A160" s="12">
        <v>45083</v>
      </c>
      <c r="B160">
        <v>124.7</v>
      </c>
      <c r="C160">
        <v>173.7</v>
      </c>
      <c r="D160">
        <v>81.5</v>
      </c>
      <c r="E160">
        <v>89.4</v>
      </c>
      <c r="F160">
        <v>180.1</v>
      </c>
      <c r="G160">
        <v>185.3</v>
      </c>
      <c r="H160">
        <v>186.3</v>
      </c>
      <c r="I160">
        <v>92.3</v>
      </c>
      <c r="J160">
        <v>92.9</v>
      </c>
      <c r="K160">
        <v>67.5</v>
      </c>
      <c r="L160">
        <v>185.5</v>
      </c>
      <c r="M160">
        <v>49</v>
      </c>
      <c r="N160">
        <v>48.4</v>
      </c>
      <c r="O160">
        <v>48.1</v>
      </c>
      <c r="P160">
        <v>88.7</v>
      </c>
      <c r="Q160">
        <v>85</v>
      </c>
      <c r="R160">
        <v>127.776</v>
      </c>
      <c r="S160">
        <v>127.056</v>
      </c>
      <c r="T160">
        <v>114.1</v>
      </c>
      <c r="U160">
        <v>120.6</v>
      </c>
      <c r="V160">
        <v>133</v>
      </c>
      <c r="W160">
        <v>113.1</v>
      </c>
      <c r="X160">
        <v>165</v>
      </c>
      <c r="Y160">
        <v>120.8</v>
      </c>
      <c r="Z160">
        <v>139.6</v>
      </c>
      <c r="AA160">
        <v>81</v>
      </c>
      <c r="AB160">
        <v>84.64</v>
      </c>
      <c r="AC160">
        <v>62.7</v>
      </c>
      <c r="AD160">
        <v>83.816000000000003</v>
      </c>
      <c r="AE160">
        <v>158.30799999999999</v>
      </c>
      <c r="AF160">
        <v>111.7</v>
      </c>
      <c r="AG160">
        <v>65.2</v>
      </c>
      <c r="AH160">
        <v>140.56</v>
      </c>
      <c r="AI160">
        <v>217.1</v>
      </c>
      <c r="AJ160">
        <v>211.9</v>
      </c>
      <c r="AK160">
        <v>191.1</v>
      </c>
      <c r="AL160">
        <v>88.135999999999996</v>
      </c>
      <c r="AM160">
        <v>113.056</v>
      </c>
      <c r="AN160">
        <v>779</v>
      </c>
      <c r="AO160">
        <v>677.7</v>
      </c>
      <c r="AP160">
        <v>127.8</v>
      </c>
      <c r="AQ160">
        <v>65.099999999999994</v>
      </c>
      <c r="AR160">
        <v>49.6</v>
      </c>
      <c r="AS160">
        <v>229.9</v>
      </c>
      <c r="AT160">
        <v>56.2</v>
      </c>
      <c r="AU160">
        <v>284.99200000000002</v>
      </c>
      <c r="AV160">
        <v>230.8</v>
      </c>
      <c r="AW160">
        <v>221.92</v>
      </c>
      <c r="AX160">
        <v>213.7</v>
      </c>
      <c r="AY160">
        <v>219.9</v>
      </c>
      <c r="AZ160">
        <v>71.7</v>
      </c>
      <c r="BA160">
        <v>187.6</v>
      </c>
      <c r="BB160">
        <v>65</v>
      </c>
      <c r="BC160">
        <v>466.6</v>
      </c>
      <c r="BD160">
        <v>419.15199999999999</v>
      </c>
      <c r="BE160">
        <v>55.7</v>
      </c>
      <c r="BF160">
        <v>207.6</v>
      </c>
      <c r="BG160">
        <v>67.2</v>
      </c>
      <c r="BH160">
        <v>317.7</v>
      </c>
      <c r="BI160">
        <v>95.7</v>
      </c>
      <c r="BJ160">
        <v>195</v>
      </c>
      <c r="BK160">
        <v>82.1</v>
      </c>
      <c r="BL160">
        <v>92.4</v>
      </c>
      <c r="BM160">
        <v>187.648</v>
      </c>
    </row>
    <row r="161" spans="1:65" x14ac:dyDescent="0.35">
      <c r="A161" s="12">
        <v>45084</v>
      </c>
      <c r="B161">
        <v>129.9</v>
      </c>
      <c r="C161">
        <v>131.80000000000001</v>
      </c>
      <c r="D161">
        <v>85.3</v>
      </c>
      <c r="E161">
        <v>88.8</v>
      </c>
      <c r="F161">
        <v>177</v>
      </c>
      <c r="G161">
        <v>183</v>
      </c>
      <c r="H161">
        <v>182.4</v>
      </c>
      <c r="I161">
        <v>89.8</v>
      </c>
      <c r="J161">
        <v>90.6</v>
      </c>
      <c r="K161">
        <v>65.099999999999994</v>
      </c>
      <c r="L161">
        <v>173.2</v>
      </c>
      <c r="M161">
        <v>46.7</v>
      </c>
      <c r="N161">
        <v>46.7</v>
      </c>
      <c r="O161">
        <v>46.4</v>
      </c>
      <c r="P161">
        <v>86.3</v>
      </c>
      <c r="Q161">
        <v>81.8</v>
      </c>
      <c r="R161">
        <v>127.2</v>
      </c>
      <c r="S161">
        <v>114.64</v>
      </c>
      <c r="T161">
        <v>106.5</v>
      </c>
      <c r="U161">
        <v>116</v>
      </c>
      <c r="V161">
        <v>127.5</v>
      </c>
      <c r="W161">
        <v>112.6</v>
      </c>
      <c r="X161">
        <v>100.3</v>
      </c>
      <c r="Y161">
        <v>112.9</v>
      </c>
      <c r="Z161">
        <v>133.9</v>
      </c>
      <c r="AA161">
        <v>80.8</v>
      </c>
      <c r="AB161">
        <v>79.103999999999999</v>
      </c>
      <c r="AC161">
        <v>59.2</v>
      </c>
      <c r="AD161">
        <v>79.16</v>
      </c>
      <c r="AE161">
        <v>152.124</v>
      </c>
      <c r="AF161">
        <v>130</v>
      </c>
      <c r="AG161">
        <v>63.2</v>
      </c>
      <c r="AH161">
        <v>133.76</v>
      </c>
      <c r="AI161">
        <v>209.5</v>
      </c>
      <c r="AJ161">
        <v>235.4</v>
      </c>
      <c r="AK161">
        <v>195.2</v>
      </c>
      <c r="AL161">
        <v>87.456000000000003</v>
      </c>
      <c r="AM161">
        <v>112.56</v>
      </c>
      <c r="AN161">
        <v>478.1</v>
      </c>
      <c r="AO161">
        <v>414.7</v>
      </c>
      <c r="AP161">
        <v>118.6</v>
      </c>
      <c r="AQ161">
        <v>61</v>
      </c>
      <c r="AR161">
        <v>43.5</v>
      </c>
      <c r="AS161">
        <v>226.8</v>
      </c>
      <c r="AT161">
        <v>54.4</v>
      </c>
      <c r="AU161">
        <v>310</v>
      </c>
      <c r="AV161">
        <v>217.7</v>
      </c>
      <c r="AW161">
        <v>210.88</v>
      </c>
      <c r="AX161">
        <v>199.1</v>
      </c>
      <c r="AY161">
        <v>211.2</v>
      </c>
      <c r="AZ161">
        <v>64.3</v>
      </c>
      <c r="BA161">
        <v>195.7</v>
      </c>
      <c r="BB161">
        <v>57.9</v>
      </c>
      <c r="BC161">
        <v>442.8</v>
      </c>
      <c r="BD161">
        <v>399.15199999999999</v>
      </c>
      <c r="BE161">
        <v>52.7</v>
      </c>
      <c r="BF161">
        <v>198</v>
      </c>
      <c r="BG161">
        <v>62.8</v>
      </c>
      <c r="BH161">
        <v>255.2</v>
      </c>
      <c r="BI161">
        <v>77.5</v>
      </c>
      <c r="BJ161">
        <v>162</v>
      </c>
      <c r="BK161">
        <v>62.7</v>
      </c>
      <c r="BL161">
        <v>93.4</v>
      </c>
      <c r="BM161">
        <v>195.744</v>
      </c>
    </row>
    <row r="162" spans="1:65" x14ac:dyDescent="0.35">
      <c r="A162" s="12">
        <v>45085</v>
      </c>
      <c r="B162">
        <v>241.8</v>
      </c>
      <c r="C162">
        <v>194.3</v>
      </c>
      <c r="D162">
        <v>94.6</v>
      </c>
      <c r="E162">
        <v>101.1</v>
      </c>
      <c r="F162">
        <v>204</v>
      </c>
      <c r="G162">
        <v>209.1</v>
      </c>
      <c r="H162">
        <v>208.7</v>
      </c>
      <c r="I162">
        <v>102.8</v>
      </c>
      <c r="J162">
        <v>102.8</v>
      </c>
      <c r="K162">
        <v>77</v>
      </c>
      <c r="L162">
        <v>201</v>
      </c>
      <c r="M162">
        <v>53.7</v>
      </c>
      <c r="N162">
        <v>53.4</v>
      </c>
      <c r="O162">
        <v>53.2</v>
      </c>
      <c r="P162">
        <v>99.2</v>
      </c>
      <c r="Q162">
        <v>94</v>
      </c>
      <c r="R162">
        <v>146.512</v>
      </c>
      <c r="S162">
        <v>134.24</v>
      </c>
      <c r="T162">
        <v>123</v>
      </c>
      <c r="U162">
        <v>131.69999999999999</v>
      </c>
      <c r="V162">
        <v>145.9</v>
      </c>
      <c r="W162">
        <v>129.4</v>
      </c>
      <c r="X162">
        <v>116.8</v>
      </c>
      <c r="Y162">
        <v>132.19999999999999</v>
      </c>
      <c r="Z162">
        <v>155</v>
      </c>
      <c r="AA162">
        <v>92.5</v>
      </c>
      <c r="AB162">
        <v>90.88</v>
      </c>
      <c r="AC162">
        <v>70</v>
      </c>
      <c r="AD162">
        <v>94.168000000000006</v>
      </c>
      <c r="AE162">
        <v>179.19200000000001</v>
      </c>
      <c r="AF162">
        <v>141.6</v>
      </c>
      <c r="AG162">
        <v>73.2</v>
      </c>
      <c r="AH162">
        <v>155.71199999999999</v>
      </c>
      <c r="AI162">
        <v>239.9</v>
      </c>
      <c r="AJ162">
        <v>251.8</v>
      </c>
      <c r="AK162">
        <v>166.7</v>
      </c>
      <c r="AL162">
        <v>99.727999999999994</v>
      </c>
      <c r="AM162">
        <v>129.36000000000001</v>
      </c>
      <c r="AN162">
        <v>505.4</v>
      </c>
      <c r="AO162">
        <v>476.2</v>
      </c>
      <c r="AP162">
        <v>138.30000000000001</v>
      </c>
      <c r="AQ162">
        <v>69.900000000000006</v>
      </c>
      <c r="AR162">
        <v>48.5</v>
      </c>
      <c r="AS162">
        <v>258.10000000000002</v>
      </c>
      <c r="AT162">
        <v>63</v>
      </c>
      <c r="AU162">
        <v>320</v>
      </c>
      <c r="AV162">
        <v>254.9</v>
      </c>
      <c r="AW162">
        <v>243.952</v>
      </c>
      <c r="AX162">
        <v>233</v>
      </c>
      <c r="AY162">
        <v>242.6</v>
      </c>
      <c r="AZ162">
        <v>73.8</v>
      </c>
      <c r="BA162">
        <v>221.1</v>
      </c>
      <c r="BB162">
        <v>67.3</v>
      </c>
      <c r="BC162">
        <v>505.7</v>
      </c>
      <c r="BD162">
        <v>457.93599999999998</v>
      </c>
      <c r="BE162">
        <v>59.9</v>
      </c>
      <c r="BF162">
        <v>225.5</v>
      </c>
      <c r="BG162">
        <v>72.2</v>
      </c>
      <c r="BH162">
        <v>298.8</v>
      </c>
      <c r="BI162">
        <v>90.9</v>
      </c>
      <c r="BJ162">
        <v>189.3</v>
      </c>
      <c r="BK162">
        <v>0</v>
      </c>
      <c r="BL162">
        <v>80.099999999999994</v>
      </c>
      <c r="BM162">
        <v>221.12</v>
      </c>
    </row>
    <row r="163" spans="1:65" x14ac:dyDescent="0.35">
      <c r="A163" s="12">
        <v>45086</v>
      </c>
      <c r="B163">
        <v>245.6</v>
      </c>
      <c r="C163">
        <v>197</v>
      </c>
      <c r="D163">
        <v>90.3</v>
      </c>
      <c r="E163">
        <v>99.9</v>
      </c>
      <c r="F163">
        <v>201.6</v>
      </c>
      <c r="G163">
        <v>206.6</v>
      </c>
      <c r="H163">
        <v>206.4</v>
      </c>
      <c r="I163">
        <v>102.1</v>
      </c>
      <c r="J163">
        <v>102.2</v>
      </c>
      <c r="K163">
        <v>75.2</v>
      </c>
      <c r="L163">
        <v>200.6</v>
      </c>
      <c r="M163">
        <v>54</v>
      </c>
      <c r="N163">
        <v>53.9</v>
      </c>
      <c r="O163">
        <v>53.6</v>
      </c>
      <c r="P163">
        <v>98.4</v>
      </c>
      <c r="Q163">
        <v>94.1</v>
      </c>
      <c r="R163">
        <v>142.75200000000001</v>
      </c>
      <c r="S163">
        <v>136.416</v>
      </c>
      <c r="T163">
        <v>121.9</v>
      </c>
      <c r="U163">
        <v>129.5</v>
      </c>
      <c r="V163">
        <v>143.9</v>
      </c>
      <c r="W163">
        <v>128.30000000000001</v>
      </c>
      <c r="X163">
        <v>117.8</v>
      </c>
      <c r="Y163">
        <v>133.1</v>
      </c>
      <c r="Z163">
        <v>155.30000000000001</v>
      </c>
      <c r="AA163">
        <v>90.9</v>
      </c>
      <c r="AB163">
        <v>91.543999999999997</v>
      </c>
      <c r="AC163">
        <v>71.2</v>
      </c>
      <c r="AD163">
        <v>94.616</v>
      </c>
      <c r="AE163">
        <v>181.94200000000001</v>
      </c>
      <c r="AF163">
        <v>151</v>
      </c>
      <c r="AG163">
        <v>74.099999999999994</v>
      </c>
      <c r="AH163">
        <v>150.94399999999999</v>
      </c>
      <c r="AI163">
        <v>241.6</v>
      </c>
      <c r="AJ163">
        <v>252.4</v>
      </c>
      <c r="AK163">
        <v>219.1</v>
      </c>
      <c r="AL163">
        <v>99.8</v>
      </c>
      <c r="AM163">
        <v>128.304</v>
      </c>
      <c r="AN163">
        <v>605.29999999999995</v>
      </c>
      <c r="AO163">
        <v>480.70000000000005</v>
      </c>
      <c r="AP163">
        <v>138.1</v>
      </c>
      <c r="AQ163">
        <v>70.8</v>
      </c>
      <c r="AR163">
        <v>47</v>
      </c>
      <c r="AS163">
        <v>260</v>
      </c>
      <c r="AT163">
        <v>60.7</v>
      </c>
      <c r="AU163">
        <v>317.52800000000002</v>
      </c>
      <c r="AV163">
        <v>255.1</v>
      </c>
      <c r="AW163">
        <v>242.96</v>
      </c>
      <c r="AX163">
        <v>234.2</v>
      </c>
      <c r="AY163">
        <v>231</v>
      </c>
      <c r="AZ163">
        <v>74.7</v>
      </c>
      <c r="BA163">
        <v>223.2</v>
      </c>
      <c r="BB163">
        <v>66.8</v>
      </c>
      <c r="BC163">
        <v>518.20000000000005</v>
      </c>
      <c r="BD163">
        <v>467.98399999999998</v>
      </c>
      <c r="BE163">
        <v>59.7</v>
      </c>
      <c r="BF163">
        <v>229.3</v>
      </c>
      <c r="BG163">
        <v>75</v>
      </c>
      <c r="BH163">
        <v>316.39999999999998</v>
      </c>
      <c r="BI163">
        <v>94</v>
      </c>
      <c r="BJ163">
        <v>184.7</v>
      </c>
      <c r="BK163">
        <v>0</v>
      </c>
      <c r="BL163">
        <v>90.7</v>
      </c>
      <c r="BM163">
        <v>223.16800000000001</v>
      </c>
    </row>
    <row r="164" spans="1:65" x14ac:dyDescent="0.35">
      <c r="A164" s="12">
        <v>45087</v>
      </c>
      <c r="B164">
        <v>234.8</v>
      </c>
      <c r="C164">
        <v>186.9</v>
      </c>
      <c r="D164">
        <v>86.9</v>
      </c>
      <c r="E164">
        <v>97.4</v>
      </c>
      <c r="F164">
        <v>193.2</v>
      </c>
      <c r="G164">
        <v>198.7</v>
      </c>
      <c r="H164">
        <v>199.5</v>
      </c>
      <c r="I164">
        <v>98.6</v>
      </c>
      <c r="J164">
        <v>98.5</v>
      </c>
      <c r="K164">
        <v>72.7</v>
      </c>
      <c r="L164">
        <v>196.2</v>
      </c>
      <c r="M164">
        <v>51.9</v>
      </c>
      <c r="N164">
        <v>51</v>
      </c>
      <c r="O164">
        <v>51.6</v>
      </c>
      <c r="P164">
        <v>94.3</v>
      </c>
      <c r="Q164">
        <v>89.8</v>
      </c>
      <c r="R164">
        <v>138.048</v>
      </c>
      <c r="S164">
        <v>132.08000000000001</v>
      </c>
      <c r="T164">
        <v>117.5</v>
      </c>
      <c r="U164">
        <v>124.8</v>
      </c>
      <c r="V164">
        <v>139.19999999999999</v>
      </c>
      <c r="W164">
        <v>121.1</v>
      </c>
      <c r="X164">
        <v>111.9</v>
      </c>
      <c r="Y164">
        <v>126.4</v>
      </c>
      <c r="Z164">
        <v>147.6</v>
      </c>
      <c r="AA164">
        <v>86.8</v>
      </c>
      <c r="AB164">
        <v>88.248000000000005</v>
      </c>
      <c r="AC164">
        <v>67.7</v>
      </c>
      <c r="AD164">
        <v>90.447999999999993</v>
      </c>
      <c r="AE164">
        <v>171.768</v>
      </c>
      <c r="AF164">
        <v>138</v>
      </c>
      <c r="AG164">
        <v>71.099999999999994</v>
      </c>
      <c r="AH164">
        <v>150.91200000000001</v>
      </c>
      <c r="AI164">
        <v>233.4</v>
      </c>
      <c r="AJ164">
        <v>139.30000000000001</v>
      </c>
      <c r="AK164">
        <v>196</v>
      </c>
      <c r="AL164">
        <v>96.103999999999999</v>
      </c>
      <c r="AM164">
        <v>121.072</v>
      </c>
      <c r="AN164">
        <v>538.6</v>
      </c>
      <c r="AO164">
        <v>465.8</v>
      </c>
      <c r="AP164">
        <v>133.69999999999999</v>
      </c>
      <c r="AQ164">
        <v>68.3</v>
      </c>
      <c r="AR164">
        <v>49.6</v>
      </c>
      <c r="AS164">
        <v>251.1</v>
      </c>
      <c r="AT164">
        <v>57.9</v>
      </c>
      <c r="AU164">
        <v>302.69600000000003</v>
      </c>
      <c r="AV164">
        <v>241.8</v>
      </c>
      <c r="AW164">
        <v>230.19200000000001</v>
      </c>
      <c r="AX164">
        <v>223.6</v>
      </c>
      <c r="AY164">
        <v>230.6</v>
      </c>
      <c r="AZ164">
        <v>73.8</v>
      </c>
      <c r="BA164">
        <v>236.8</v>
      </c>
      <c r="BB164">
        <v>67.599999999999994</v>
      </c>
      <c r="BC164">
        <v>495</v>
      </c>
      <c r="BD164">
        <v>449.18400000000003</v>
      </c>
      <c r="BE164">
        <v>57</v>
      </c>
      <c r="BF164">
        <v>220</v>
      </c>
      <c r="BG164">
        <v>71.400000000000006</v>
      </c>
      <c r="BH164">
        <v>335.1</v>
      </c>
      <c r="BI164">
        <v>100.5</v>
      </c>
      <c r="BJ164">
        <v>130</v>
      </c>
      <c r="BK164">
        <v>0</v>
      </c>
      <c r="BL164">
        <v>66.900000000000006</v>
      </c>
      <c r="BM164">
        <v>236.8</v>
      </c>
    </row>
    <row r="165" spans="1:65" x14ac:dyDescent="0.35">
      <c r="A165" s="12">
        <v>45088</v>
      </c>
      <c r="B165">
        <v>223.9</v>
      </c>
      <c r="C165">
        <v>178.8</v>
      </c>
      <c r="D165">
        <v>86.6</v>
      </c>
      <c r="E165">
        <v>94.3</v>
      </c>
      <c r="F165">
        <v>189.3</v>
      </c>
      <c r="G165">
        <v>193.5</v>
      </c>
      <c r="H165">
        <v>195.4</v>
      </c>
      <c r="I165">
        <v>96.1</v>
      </c>
      <c r="J165">
        <v>95.8</v>
      </c>
      <c r="K165">
        <v>69.400000000000006</v>
      </c>
      <c r="L165">
        <v>191.8</v>
      </c>
      <c r="M165">
        <v>50</v>
      </c>
      <c r="N165">
        <v>49.8</v>
      </c>
      <c r="O165">
        <v>50.2</v>
      </c>
      <c r="P165">
        <v>61.2</v>
      </c>
      <c r="Q165">
        <v>86.7</v>
      </c>
      <c r="R165">
        <v>133.93600000000001</v>
      </c>
      <c r="S165">
        <v>122.688</v>
      </c>
      <c r="T165">
        <v>108.3</v>
      </c>
      <c r="U165">
        <v>119.7</v>
      </c>
      <c r="V165">
        <v>132.9</v>
      </c>
      <c r="W165">
        <v>119.4</v>
      </c>
      <c r="X165">
        <v>108.7</v>
      </c>
      <c r="Y165">
        <v>121.2</v>
      </c>
      <c r="Z165">
        <v>144.4</v>
      </c>
      <c r="AA165">
        <v>84.9</v>
      </c>
      <c r="AB165">
        <v>82.744</v>
      </c>
      <c r="AC165">
        <v>64.8</v>
      </c>
      <c r="AD165">
        <v>86.96</v>
      </c>
      <c r="AE165">
        <v>165.44800000000001</v>
      </c>
      <c r="AF165">
        <v>133.1</v>
      </c>
      <c r="AG165">
        <v>67.8</v>
      </c>
      <c r="AH165">
        <v>147.488</v>
      </c>
      <c r="AI165">
        <v>225.3</v>
      </c>
      <c r="AJ165">
        <v>335.1</v>
      </c>
      <c r="AK165">
        <v>196.3</v>
      </c>
      <c r="AL165">
        <v>93.016000000000005</v>
      </c>
      <c r="AM165">
        <v>119.36</v>
      </c>
      <c r="AN165">
        <v>503.8</v>
      </c>
      <c r="AO165">
        <v>443.2</v>
      </c>
      <c r="AP165">
        <v>126.4</v>
      </c>
      <c r="AQ165">
        <v>64.5</v>
      </c>
      <c r="AR165">
        <v>44.9</v>
      </c>
      <c r="AS165">
        <v>243.3</v>
      </c>
      <c r="AT165">
        <v>57.3</v>
      </c>
      <c r="AU165">
        <v>300.19600000000003</v>
      </c>
      <c r="AV165">
        <v>232.5</v>
      </c>
      <c r="AW165">
        <v>224.78399999999999</v>
      </c>
      <c r="AX165">
        <v>213.9</v>
      </c>
      <c r="AY165">
        <v>224.4</v>
      </c>
      <c r="AZ165">
        <v>66.5</v>
      </c>
      <c r="BA165">
        <v>214.6</v>
      </c>
      <c r="BB165">
        <v>60</v>
      </c>
      <c r="BC165">
        <v>464.9</v>
      </c>
      <c r="BD165">
        <v>427.74400000000003</v>
      </c>
      <c r="BE165">
        <v>53.2</v>
      </c>
      <c r="BF165">
        <v>205.8</v>
      </c>
      <c r="BG165">
        <v>66.400000000000006</v>
      </c>
      <c r="BH165">
        <v>276.10000000000002</v>
      </c>
      <c r="BI165">
        <v>86.9</v>
      </c>
      <c r="BJ165">
        <v>124.7</v>
      </c>
      <c r="BK165">
        <v>0</v>
      </c>
      <c r="BL165">
        <v>97.4</v>
      </c>
      <c r="BM165">
        <v>214.59200000000001</v>
      </c>
    </row>
    <row r="166" spans="1:65" x14ac:dyDescent="0.35">
      <c r="A166" s="12">
        <v>45089</v>
      </c>
      <c r="B166">
        <v>245.1</v>
      </c>
      <c r="C166">
        <v>194.1</v>
      </c>
      <c r="D166">
        <v>89.9</v>
      </c>
      <c r="E166">
        <v>100.6</v>
      </c>
      <c r="F166">
        <v>202.8</v>
      </c>
      <c r="G166">
        <v>207</v>
      </c>
      <c r="H166">
        <v>207.2</v>
      </c>
      <c r="I166">
        <v>102.5</v>
      </c>
      <c r="J166">
        <v>103</v>
      </c>
      <c r="K166">
        <v>75.2</v>
      </c>
      <c r="L166">
        <v>196.2</v>
      </c>
      <c r="M166">
        <v>53.9</v>
      </c>
      <c r="N166">
        <v>53.6</v>
      </c>
      <c r="O166">
        <v>53.6</v>
      </c>
      <c r="P166">
        <v>97.5</v>
      </c>
      <c r="Q166">
        <v>94.3</v>
      </c>
      <c r="R166">
        <v>142</v>
      </c>
      <c r="S166">
        <v>136.12799999999999</v>
      </c>
      <c r="T166">
        <v>120.7</v>
      </c>
      <c r="U166">
        <v>132.80000000000001</v>
      </c>
      <c r="V166">
        <v>143.19999999999999</v>
      </c>
      <c r="W166">
        <v>127.1</v>
      </c>
      <c r="X166">
        <v>116.9</v>
      </c>
      <c r="Y166">
        <v>131.6</v>
      </c>
      <c r="Z166">
        <v>154.30000000000001</v>
      </c>
      <c r="AA166">
        <v>91.2</v>
      </c>
      <c r="AB166">
        <v>91.304000000000002</v>
      </c>
      <c r="AC166">
        <v>70.7</v>
      </c>
      <c r="AD166">
        <v>94.432000000000002</v>
      </c>
      <c r="AE166">
        <v>177.37800000000001</v>
      </c>
      <c r="AF166">
        <v>135.30000000000001</v>
      </c>
      <c r="AG166">
        <v>74.2</v>
      </c>
      <c r="AH166">
        <v>158.32</v>
      </c>
      <c r="AI166">
        <v>243</v>
      </c>
      <c r="AJ166">
        <v>257.39999999999998</v>
      </c>
      <c r="AK166">
        <v>212.4</v>
      </c>
      <c r="AL166">
        <v>100.52</v>
      </c>
      <c r="AM166">
        <v>127.072</v>
      </c>
      <c r="AN166">
        <v>557.1</v>
      </c>
      <c r="AO166">
        <v>480.2</v>
      </c>
      <c r="AP166">
        <v>137.6</v>
      </c>
      <c r="AQ166">
        <v>70.8</v>
      </c>
      <c r="AR166">
        <v>49.1</v>
      </c>
      <c r="AS166">
        <v>262.8</v>
      </c>
      <c r="AT166">
        <v>60.2</v>
      </c>
      <c r="AU166">
        <v>317.16399999999999</v>
      </c>
      <c r="AV166">
        <v>251</v>
      </c>
      <c r="AW166">
        <v>238.352</v>
      </c>
      <c r="AX166">
        <v>230.6</v>
      </c>
      <c r="AY166">
        <v>238.4</v>
      </c>
      <c r="AZ166">
        <v>77.5</v>
      </c>
      <c r="BA166">
        <v>199.9</v>
      </c>
      <c r="BB166">
        <v>67.599999999999994</v>
      </c>
      <c r="BC166">
        <v>511.2</v>
      </c>
      <c r="BD166">
        <v>464</v>
      </c>
      <c r="BE166">
        <v>58.4</v>
      </c>
      <c r="BF166">
        <v>228.3</v>
      </c>
      <c r="BG166">
        <v>75.900000000000006</v>
      </c>
      <c r="BH166">
        <v>325.3</v>
      </c>
      <c r="BI166">
        <v>97.9</v>
      </c>
      <c r="BJ166">
        <v>142.69999999999999</v>
      </c>
      <c r="BK166">
        <v>0</v>
      </c>
      <c r="BL166">
        <v>81.599999999999994</v>
      </c>
      <c r="BM166">
        <v>199.87200000000001</v>
      </c>
    </row>
    <row r="167" spans="1:65" x14ac:dyDescent="0.35">
      <c r="A167" s="12">
        <v>45090</v>
      </c>
      <c r="B167">
        <v>258.10000000000002</v>
      </c>
      <c r="C167">
        <v>205</v>
      </c>
      <c r="D167">
        <v>94.7</v>
      </c>
      <c r="E167">
        <v>104.9</v>
      </c>
      <c r="F167">
        <v>209</v>
      </c>
      <c r="G167">
        <v>215.5</v>
      </c>
      <c r="H167">
        <v>216.3</v>
      </c>
      <c r="I167">
        <v>107.5</v>
      </c>
      <c r="J167">
        <v>107</v>
      </c>
      <c r="K167">
        <v>55.4</v>
      </c>
      <c r="L167">
        <v>202</v>
      </c>
      <c r="M167">
        <v>57</v>
      </c>
      <c r="N167">
        <v>56.6</v>
      </c>
      <c r="O167">
        <v>56.3</v>
      </c>
      <c r="P167">
        <v>103.2</v>
      </c>
      <c r="Q167">
        <v>98.3</v>
      </c>
      <c r="R167">
        <v>149.40799999999999</v>
      </c>
      <c r="S167">
        <v>141.19999999999999</v>
      </c>
      <c r="T167">
        <v>125.3</v>
      </c>
      <c r="U167">
        <v>137.6</v>
      </c>
      <c r="V167">
        <v>149.80000000000001</v>
      </c>
      <c r="W167">
        <v>134.4</v>
      </c>
      <c r="X167">
        <v>123.5</v>
      </c>
      <c r="Y167">
        <v>138.1</v>
      </c>
      <c r="Z167">
        <v>162.19999999999999</v>
      </c>
      <c r="AA167">
        <v>96.7</v>
      </c>
      <c r="AB167">
        <v>96.111999999999995</v>
      </c>
      <c r="AC167">
        <v>74.8</v>
      </c>
      <c r="AD167">
        <v>100.36799999999999</v>
      </c>
      <c r="AE167">
        <v>190.37</v>
      </c>
      <c r="AF167">
        <v>146.19999999999999</v>
      </c>
      <c r="AG167">
        <v>78</v>
      </c>
      <c r="AH167">
        <v>166</v>
      </c>
      <c r="AI167">
        <v>252.4</v>
      </c>
      <c r="AJ167">
        <v>264.3</v>
      </c>
      <c r="AK167">
        <v>255</v>
      </c>
      <c r="AL167">
        <v>105.456</v>
      </c>
      <c r="AM167">
        <v>134.43199999999999</v>
      </c>
      <c r="AN167">
        <v>584.20000000000005</v>
      </c>
      <c r="AO167">
        <v>504.6</v>
      </c>
      <c r="AP167">
        <v>145.4</v>
      </c>
      <c r="AQ167">
        <v>74.900000000000006</v>
      </c>
      <c r="AR167">
        <v>46.3</v>
      </c>
      <c r="AS167">
        <v>274.39999999999998</v>
      </c>
      <c r="AT167">
        <v>62.7</v>
      </c>
      <c r="AU167">
        <v>334.93599999999998</v>
      </c>
      <c r="AV167">
        <v>265.7</v>
      </c>
      <c r="AW167">
        <v>252.89599999999999</v>
      </c>
      <c r="AX167">
        <v>244.9</v>
      </c>
      <c r="AY167">
        <v>250.9</v>
      </c>
      <c r="AZ167">
        <v>76.8</v>
      </c>
      <c r="BA167">
        <v>206.9</v>
      </c>
      <c r="BB167">
        <v>65.900000000000006</v>
      </c>
      <c r="BC167">
        <v>276.7</v>
      </c>
      <c r="BD167">
        <v>488.67200000000003</v>
      </c>
      <c r="BE167">
        <v>60.8</v>
      </c>
      <c r="BF167">
        <v>236.3</v>
      </c>
      <c r="BG167">
        <v>76.3</v>
      </c>
      <c r="BH167">
        <v>342.2</v>
      </c>
      <c r="BI167">
        <v>100.6</v>
      </c>
      <c r="BJ167">
        <v>199.3</v>
      </c>
      <c r="BK167">
        <v>0</v>
      </c>
      <c r="BL167">
        <v>92.7</v>
      </c>
      <c r="BM167">
        <v>206.94399999999999</v>
      </c>
    </row>
    <row r="168" spans="1:65" x14ac:dyDescent="0.35">
      <c r="A168" s="12">
        <v>45091</v>
      </c>
      <c r="B168">
        <v>245.2</v>
      </c>
      <c r="C168">
        <v>193.7</v>
      </c>
      <c r="D168">
        <v>94.1</v>
      </c>
      <c r="E168">
        <v>101.7</v>
      </c>
      <c r="F168">
        <v>203</v>
      </c>
      <c r="G168">
        <v>208.6</v>
      </c>
      <c r="H168">
        <v>209.1</v>
      </c>
      <c r="I168">
        <v>103.1</v>
      </c>
      <c r="J168">
        <v>101.8</v>
      </c>
      <c r="K168">
        <v>97.3</v>
      </c>
      <c r="L168">
        <v>179.9</v>
      </c>
      <c r="M168">
        <v>54.5</v>
      </c>
      <c r="N168">
        <v>53.9</v>
      </c>
      <c r="O168">
        <v>53.7</v>
      </c>
      <c r="P168">
        <v>99.1</v>
      </c>
      <c r="Q168">
        <v>94.2</v>
      </c>
      <c r="R168">
        <v>144.94399999999999</v>
      </c>
      <c r="S168">
        <v>135.68</v>
      </c>
      <c r="T168">
        <v>121.5</v>
      </c>
      <c r="U168">
        <v>134.1</v>
      </c>
      <c r="V168">
        <v>145.4</v>
      </c>
      <c r="W168">
        <v>130.19999999999999</v>
      </c>
      <c r="X168">
        <v>118.2</v>
      </c>
      <c r="Y168">
        <v>131.69999999999999</v>
      </c>
      <c r="Z168">
        <v>155</v>
      </c>
      <c r="AA168">
        <v>93</v>
      </c>
      <c r="AB168">
        <v>92.495999999999995</v>
      </c>
      <c r="AC168">
        <v>70.5</v>
      </c>
      <c r="AD168">
        <v>95.52</v>
      </c>
      <c r="AE168">
        <v>164.84</v>
      </c>
      <c r="AF168">
        <v>138.30000000000001</v>
      </c>
      <c r="AG168">
        <v>74.099999999999994</v>
      </c>
      <c r="AH168">
        <v>157.10400000000001</v>
      </c>
      <c r="AI168">
        <v>241.5</v>
      </c>
      <c r="AJ168">
        <v>234.6</v>
      </c>
      <c r="AK168">
        <v>255</v>
      </c>
      <c r="AL168">
        <v>100.72</v>
      </c>
      <c r="AM168">
        <v>130.19200000000001</v>
      </c>
      <c r="AN168">
        <v>555.4</v>
      </c>
      <c r="AO168">
        <v>485.3</v>
      </c>
      <c r="AP168">
        <v>137.30000000000001</v>
      </c>
      <c r="AQ168">
        <v>72.099999999999994</v>
      </c>
      <c r="AR168">
        <v>47.6</v>
      </c>
      <c r="AS168">
        <v>260</v>
      </c>
      <c r="AT168">
        <v>62.2</v>
      </c>
      <c r="AU168">
        <v>323.18400000000003</v>
      </c>
      <c r="AV168">
        <v>253</v>
      </c>
      <c r="AW168">
        <v>243.47200000000001</v>
      </c>
      <c r="AX168">
        <v>234.1</v>
      </c>
      <c r="AY168">
        <v>242.9</v>
      </c>
      <c r="AZ168">
        <v>74.5</v>
      </c>
      <c r="BA168">
        <v>214</v>
      </c>
      <c r="BB168">
        <v>65.400000000000006</v>
      </c>
      <c r="BC168">
        <v>776.7</v>
      </c>
      <c r="BD168">
        <v>468.06400000000002</v>
      </c>
      <c r="BE168">
        <v>59.8</v>
      </c>
      <c r="BF168">
        <v>226</v>
      </c>
      <c r="BG168">
        <v>73.2</v>
      </c>
      <c r="BH168">
        <v>324.2</v>
      </c>
      <c r="BI168">
        <v>99.1</v>
      </c>
      <c r="BJ168">
        <v>152.9</v>
      </c>
      <c r="BK168">
        <v>0</v>
      </c>
      <c r="BL168">
        <v>91.9</v>
      </c>
      <c r="BM168">
        <v>213.952</v>
      </c>
    </row>
    <row r="169" spans="1:65" x14ac:dyDescent="0.35">
      <c r="A169" s="12">
        <v>45092</v>
      </c>
      <c r="B169">
        <v>230.8</v>
      </c>
      <c r="C169">
        <v>183.5</v>
      </c>
      <c r="D169">
        <v>86.3</v>
      </c>
      <c r="E169">
        <v>95.5</v>
      </c>
      <c r="F169">
        <v>192.2</v>
      </c>
      <c r="G169">
        <v>196.8</v>
      </c>
      <c r="H169">
        <v>197.7</v>
      </c>
      <c r="I169">
        <v>97.2</v>
      </c>
      <c r="J169">
        <v>98.8</v>
      </c>
      <c r="K169">
        <v>71.900000000000006</v>
      </c>
      <c r="L169">
        <v>165.3</v>
      </c>
      <c r="M169">
        <v>51.4</v>
      </c>
      <c r="N169">
        <v>51</v>
      </c>
      <c r="O169">
        <v>50.8</v>
      </c>
      <c r="P169">
        <v>92.8</v>
      </c>
      <c r="Q169">
        <v>88.4</v>
      </c>
      <c r="R169">
        <v>135.29599999999999</v>
      </c>
      <c r="S169">
        <v>126.48</v>
      </c>
      <c r="T169">
        <v>112.8</v>
      </c>
      <c r="U169">
        <v>123.4</v>
      </c>
      <c r="V169">
        <v>134.30000000000001</v>
      </c>
      <c r="W169">
        <v>120</v>
      </c>
      <c r="X169">
        <v>111.4</v>
      </c>
      <c r="Y169">
        <v>124.8</v>
      </c>
      <c r="Z169">
        <v>146.1</v>
      </c>
      <c r="AA169">
        <v>86.3</v>
      </c>
      <c r="AB169">
        <v>85.328000000000003</v>
      </c>
      <c r="AC169">
        <v>67</v>
      </c>
      <c r="AD169">
        <v>90.007999999999996</v>
      </c>
      <c r="AE169">
        <v>171.05200000000002</v>
      </c>
      <c r="AF169">
        <v>140</v>
      </c>
      <c r="AG169">
        <v>69.8</v>
      </c>
      <c r="AH169">
        <v>149.85599999999999</v>
      </c>
      <c r="AI169">
        <v>228.1</v>
      </c>
      <c r="AJ169">
        <v>258.60000000000002</v>
      </c>
      <c r="AK169">
        <v>209.7</v>
      </c>
      <c r="AL169">
        <v>95.144000000000005</v>
      </c>
      <c r="AM169">
        <v>119.952</v>
      </c>
      <c r="AN169">
        <v>544.5</v>
      </c>
      <c r="AO169">
        <v>459.20000000000005</v>
      </c>
      <c r="AP169">
        <v>130.5</v>
      </c>
      <c r="AQ169">
        <v>67</v>
      </c>
      <c r="AR169">
        <v>53.2</v>
      </c>
      <c r="AS169">
        <v>248.4</v>
      </c>
      <c r="AT169">
        <v>57</v>
      </c>
      <c r="AU169">
        <v>301.44</v>
      </c>
      <c r="AV169">
        <v>241</v>
      </c>
      <c r="AW169">
        <v>230.17599999999999</v>
      </c>
      <c r="AX169">
        <v>221.1</v>
      </c>
      <c r="AY169">
        <v>226.3</v>
      </c>
      <c r="AZ169">
        <v>71.3</v>
      </c>
      <c r="BA169">
        <v>209.7</v>
      </c>
      <c r="BB169">
        <v>70.5</v>
      </c>
      <c r="BC169">
        <v>490.5</v>
      </c>
      <c r="BD169">
        <v>444.35199999999998</v>
      </c>
      <c r="BE169">
        <v>54.7</v>
      </c>
      <c r="BF169">
        <v>215.8</v>
      </c>
      <c r="BG169">
        <v>70.400000000000006</v>
      </c>
      <c r="BH169">
        <v>336.5</v>
      </c>
      <c r="BI169">
        <v>102.6</v>
      </c>
      <c r="BJ169">
        <v>147.4</v>
      </c>
      <c r="BK169">
        <v>0</v>
      </c>
      <c r="BL169">
        <v>75</v>
      </c>
      <c r="BM169">
        <v>209.72800000000001</v>
      </c>
    </row>
    <row r="170" spans="1:65" x14ac:dyDescent="0.35">
      <c r="A170" s="12">
        <v>45093</v>
      </c>
      <c r="B170">
        <v>244</v>
      </c>
      <c r="C170">
        <v>194.5</v>
      </c>
      <c r="D170">
        <v>91</v>
      </c>
      <c r="E170">
        <v>101.2</v>
      </c>
      <c r="F170">
        <v>202.9</v>
      </c>
      <c r="G170">
        <v>208.1</v>
      </c>
      <c r="H170">
        <v>208.1</v>
      </c>
      <c r="I170">
        <v>102.7</v>
      </c>
      <c r="J170">
        <v>101.8</v>
      </c>
      <c r="K170">
        <v>75.8</v>
      </c>
      <c r="L170">
        <v>176</v>
      </c>
      <c r="M170">
        <v>53.8</v>
      </c>
      <c r="N170">
        <v>53.4</v>
      </c>
      <c r="O170">
        <v>53.5</v>
      </c>
      <c r="P170">
        <v>98.5</v>
      </c>
      <c r="Q170">
        <v>94</v>
      </c>
      <c r="R170">
        <v>143.10400000000001</v>
      </c>
      <c r="S170">
        <v>135.904</v>
      </c>
      <c r="T170">
        <v>122.5</v>
      </c>
      <c r="U170">
        <v>131.30000000000001</v>
      </c>
      <c r="V170">
        <v>143.19999999999999</v>
      </c>
      <c r="W170">
        <v>126.7</v>
      </c>
      <c r="X170">
        <v>117.1</v>
      </c>
      <c r="Y170">
        <v>132.19999999999999</v>
      </c>
      <c r="Z170">
        <v>154.19999999999999</v>
      </c>
      <c r="AA170">
        <v>91</v>
      </c>
      <c r="AB170">
        <v>91.191999999999993</v>
      </c>
      <c r="AC170">
        <v>70.400000000000006</v>
      </c>
      <c r="AD170">
        <v>94.64</v>
      </c>
      <c r="AE170">
        <v>178.858</v>
      </c>
      <c r="AF170">
        <v>131.5</v>
      </c>
      <c r="AG170">
        <v>73.599999999999994</v>
      </c>
      <c r="AH170">
        <v>158</v>
      </c>
      <c r="AI170">
        <v>241.4</v>
      </c>
      <c r="AJ170">
        <v>252.6</v>
      </c>
      <c r="AK170">
        <v>196.6</v>
      </c>
      <c r="AL170">
        <v>99.76</v>
      </c>
      <c r="AM170">
        <v>126.65600000000001</v>
      </c>
      <c r="AN170">
        <v>557.79999999999995</v>
      </c>
      <c r="AO170">
        <v>483.3</v>
      </c>
      <c r="AP170">
        <v>136.6</v>
      </c>
      <c r="AQ170">
        <v>70.599999999999994</v>
      </c>
      <c r="AR170">
        <v>47.4</v>
      </c>
      <c r="AS170">
        <v>260.8</v>
      </c>
      <c r="AT170">
        <v>59.6</v>
      </c>
      <c r="AU170">
        <v>317.30399999999997</v>
      </c>
      <c r="AV170">
        <v>250.4</v>
      </c>
      <c r="AW170">
        <v>237.024</v>
      </c>
      <c r="AX170">
        <v>231.4</v>
      </c>
      <c r="AY170">
        <v>238.3</v>
      </c>
      <c r="AZ170">
        <v>75.8</v>
      </c>
      <c r="BA170">
        <v>160.19999999999999</v>
      </c>
      <c r="BB170">
        <v>67.099999999999994</v>
      </c>
      <c r="BC170">
        <v>514.6</v>
      </c>
      <c r="BD170">
        <v>467.45600000000002</v>
      </c>
      <c r="BE170">
        <v>58.3</v>
      </c>
      <c r="BF170">
        <v>226.1</v>
      </c>
      <c r="BG170">
        <v>73.8</v>
      </c>
      <c r="BH170">
        <v>348.4</v>
      </c>
      <c r="BI170">
        <v>103.6</v>
      </c>
      <c r="BJ170">
        <v>215</v>
      </c>
      <c r="BK170">
        <v>0</v>
      </c>
      <c r="BL170">
        <v>91.4</v>
      </c>
      <c r="BM170">
        <v>160.16</v>
      </c>
    </row>
    <row r="171" spans="1:65" x14ac:dyDescent="0.35">
      <c r="A171" s="12">
        <v>45094</v>
      </c>
      <c r="B171">
        <v>199.9</v>
      </c>
      <c r="C171">
        <v>154.4</v>
      </c>
      <c r="D171">
        <v>75.400000000000006</v>
      </c>
      <c r="E171">
        <v>83</v>
      </c>
      <c r="F171">
        <v>164.9</v>
      </c>
      <c r="G171">
        <v>143.30000000000001</v>
      </c>
      <c r="H171">
        <v>145.9</v>
      </c>
      <c r="I171">
        <v>85</v>
      </c>
      <c r="J171">
        <v>86.9</v>
      </c>
      <c r="K171">
        <v>66.5</v>
      </c>
      <c r="L171">
        <v>140.30000000000001</v>
      </c>
      <c r="M171">
        <v>44.4</v>
      </c>
      <c r="N171">
        <v>44</v>
      </c>
      <c r="O171">
        <v>44.5</v>
      </c>
      <c r="P171">
        <v>80.400000000000006</v>
      </c>
      <c r="Q171">
        <v>76.8</v>
      </c>
      <c r="R171">
        <v>117.264</v>
      </c>
      <c r="S171">
        <v>112.384</v>
      </c>
      <c r="T171">
        <v>99.7</v>
      </c>
      <c r="U171">
        <v>105.7</v>
      </c>
      <c r="V171">
        <v>118.4</v>
      </c>
      <c r="W171">
        <v>102.8</v>
      </c>
      <c r="X171">
        <v>86.7</v>
      </c>
      <c r="Y171">
        <v>105.5</v>
      </c>
      <c r="Z171">
        <v>124.9</v>
      </c>
      <c r="AA171">
        <v>73.5</v>
      </c>
      <c r="AB171">
        <v>75.623999999999995</v>
      </c>
      <c r="AC171">
        <v>56</v>
      </c>
      <c r="AD171">
        <v>68.239999999999995</v>
      </c>
      <c r="AE171">
        <v>143.94</v>
      </c>
      <c r="AF171">
        <v>123.3</v>
      </c>
      <c r="AG171">
        <v>60.6</v>
      </c>
      <c r="AH171">
        <v>107.824</v>
      </c>
      <c r="AI171">
        <v>201.1</v>
      </c>
      <c r="AJ171">
        <v>209.9</v>
      </c>
      <c r="AK171">
        <v>171</v>
      </c>
      <c r="AL171">
        <v>82.951999999999998</v>
      </c>
      <c r="AM171">
        <v>102.768</v>
      </c>
      <c r="AN171">
        <v>330.8</v>
      </c>
      <c r="AO171">
        <v>388.9</v>
      </c>
      <c r="AP171">
        <v>109.3</v>
      </c>
      <c r="AQ171">
        <v>57</v>
      </c>
      <c r="AR171">
        <v>41</v>
      </c>
      <c r="AS171">
        <v>219</v>
      </c>
      <c r="AT171">
        <v>47.8</v>
      </c>
      <c r="AU171">
        <v>257.904</v>
      </c>
      <c r="AV171">
        <v>199.6</v>
      </c>
      <c r="AW171">
        <v>190.38399999999999</v>
      </c>
      <c r="AX171">
        <v>183.8</v>
      </c>
      <c r="AY171">
        <v>164.3</v>
      </c>
      <c r="AZ171">
        <v>60.2</v>
      </c>
      <c r="BA171">
        <v>184.3</v>
      </c>
      <c r="BB171">
        <v>54.8</v>
      </c>
      <c r="BC171">
        <v>410</v>
      </c>
      <c r="BD171">
        <v>372.99200000000002</v>
      </c>
      <c r="BE171">
        <v>45.8</v>
      </c>
      <c r="BF171">
        <v>179.7</v>
      </c>
      <c r="BG171">
        <v>57.8</v>
      </c>
      <c r="BH171">
        <v>279.8</v>
      </c>
      <c r="BI171">
        <v>84</v>
      </c>
      <c r="BJ171">
        <v>166.9</v>
      </c>
      <c r="BK171">
        <v>0</v>
      </c>
      <c r="BL171">
        <v>34.700000000000003</v>
      </c>
      <c r="BM171">
        <v>184.32</v>
      </c>
    </row>
    <row r="172" spans="1:65" x14ac:dyDescent="0.35">
      <c r="A172" s="12">
        <v>45095</v>
      </c>
      <c r="B172">
        <v>177.8</v>
      </c>
      <c r="C172">
        <v>137.4</v>
      </c>
      <c r="D172">
        <v>76.2</v>
      </c>
      <c r="E172">
        <v>75.900000000000006</v>
      </c>
      <c r="F172">
        <v>153</v>
      </c>
      <c r="G172">
        <v>159</v>
      </c>
      <c r="H172">
        <v>157.69999999999999</v>
      </c>
      <c r="I172">
        <v>77.8</v>
      </c>
      <c r="J172">
        <v>77.900000000000006</v>
      </c>
      <c r="K172">
        <v>62.3</v>
      </c>
      <c r="L172">
        <v>112.4</v>
      </c>
      <c r="M172">
        <v>40.200000000000003</v>
      </c>
      <c r="N172">
        <v>40.6</v>
      </c>
      <c r="O172">
        <v>40.1</v>
      </c>
      <c r="P172">
        <v>74.7</v>
      </c>
      <c r="Q172">
        <v>70.5</v>
      </c>
      <c r="R172">
        <v>110.208</v>
      </c>
      <c r="S172">
        <v>98.128</v>
      </c>
      <c r="T172">
        <v>90.3</v>
      </c>
      <c r="U172">
        <v>102.9</v>
      </c>
      <c r="V172">
        <v>109.9</v>
      </c>
      <c r="W172">
        <v>102.8</v>
      </c>
      <c r="X172">
        <v>86.7</v>
      </c>
      <c r="Y172">
        <v>96</v>
      </c>
      <c r="Z172">
        <v>114.6</v>
      </c>
      <c r="AA172">
        <v>70.900000000000006</v>
      </c>
      <c r="AB172">
        <v>67.864000000000004</v>
      </c>
      <c r="AC172">
        <v>49.6</v>
      </c>
      <c r="AD172">
        <v>58.600000000005799</v>
      </c>
      <c r="AE172">
        <v>124.456</v>
      </c>
      <c r="AF172">
        <v>102.1</v>
      </c>
      <c r="AG172">
        <v>53.6</v>
      </c>
      <c r="AH172">
        <v>114.24</v>
      </c>
      <c r="AI172">
        <v>179.1</v>
      </c>
      <c r="AJ172">
        <v>143.19999999999999</v>
      </c>
      <c r="AK172">
        <v>166</v>
      </c>
      <c r="AL172">
        <v>75.504000000000005</v>
      </c>
      <c r="AM172">
        <v>102.83199999999999</v>
      </c>
      <c r="AN172">
        <v>304.8</v>
      </c>
      <c r="AO172">
        <v>355.3</v>
      </c>
      <c r="AP172">
        <v>99.1</v>
      </c>
      <c r="AQ172">
        <v>52</v>
      </c>
      <c r="AR172">
        <v>33.799999999999997</v>
      </c>
      <c r="AS172">
        <v>196.3</v>
      </c>
      <c r="AT172">
        <v>47.2</v>
      </c>
      <c r="AU172">
        <v>250.24</v>
      </c>
      <c r="AV172">
        <v>185.3</v>
      </c>
      <c r="AW172">
        <v>182.49600000000001</v>
      </c>
      <c r="AX172">
        <v>171.2</v>
      </c>
      <c r="AY172">
        <v>182.8</v>
      </c>
      <c r="AZ172">
        <v>53.9</v>
      </c>
      <c r="BA172">
        <v>161.6</v>
      </c>
      <c r="BB172">
        <v>49.8</v>
      </c>
      <c r="BC172">
        <v>372.6</v>
      </c>
      <c r="BD172">
        <v>242.11199999999999</v>
      </c>
      <c r="BE172">
        <v>46.6</v>
      </c>
      <c r="BF172">
        <v>170.3</v>
      </c>
      <c r="BG172">
        <v>52.8</v>
      </c>
      <c r="BH172">
        <v>250</v>
      </c>
      <c r="BI172">
        <v>74.7</v>
      </c>
      <c r="BJ172">
        <v>142.1</v>
      </c>
      <c r="BK172">
        <v>0</v>
      </c>
      <c r="BL172">
        <v>89.5</v>
      </c>
      <c r="BM172">
        <v>161.6</v>
      </c>
    </row>
    <row r="173" spans="1:65" x14ac:dyDescent="0.35">
      <c r="A173" s="12">
        <v>45096</v>
      </c>
      <c r="B173">
        <v>172.1</v>
      </c>
      <c r="C173">
        <v>132.69999999999999</v>
      </c>
      <c r="D173">
        <v>66.2</v>
      </c>
      <c r="E173">
        <v>71.900000000000006</v>
      </c>
      <c r="F173">
        <v>153</v>
      </c>
      <c r="G173">
        <v>148.80000000000001</v>
      </c>
      <c r="H173">
        <v>147.9</v>
      </c>
      <c r="I173">
        <v>73</v>
      </c>
      <c r="J173">
        <v>74</v>
      </c>
      <c r="K173">
        <v>57.6</v>
      </c>
      <c r="L173">
        <v>79.7</v>
      </c>
      <c r="M173">
        <v>38.799999999999997</v>
      </c>
      <c r="N173">
        <v>38.1</v>
      </c>
      <c r="O173">
        <v>38.200000000000003</v>
      </c>
      <c r="P173">
        <v>69.8</v>
      </c>
      <c r="Q173">
        <v>66.8</v>
      </c>
      <c r="R173">
        <v>103.328</v>
      </c>
      <c r="S173">
        <v>102.08</v>
      </c>
      <c r="T173">
        <v>92</v>
      </c>
      <c r="U173">
        <v>94.8</v>
      </c>
      <c r="V173">
        <v>106.9</v>
      </c>
      <c r="W173">
        <v>89.8</v>
      </c>
      <c r="X173">
        <v>81.3</v>
      </c>
      <c r="Y173">
        <v>92.9</v>
      </c>
      <c r="Z173">
        <v>107.6</v>
      </c>
      <c r="AA173">
        <v>64.8</v>
      </c>
      <c r="AB173">
        <v>68.024000000000001</v>
      </c>
      <c r="AC173">
        <v>47.8</v>
      </c>
      <c r="AD173">
        <v>117.28</v>
      </c>
      <c r="AE173">
        <v>88.165999999999997</v>
      </c>
      <c r="AF173">
        <v>76.2</v>
      </c>
      <c r="AG173">
        <v>52.4</v>
      </c>
      <c r="AH173">
        <v>108.32</v>
      </c>
      <c r="AI173">
        <v>173</v>
      </c>
      <c r="AJ173">
        <v>231</v>
      </c>
      <c r="AK173">
        <v>111.2</v>
      </c>
      <c r="AL173">
        <v>71.504000000000005</v>
      </c>
      <c r="AM173">
        <v>89.808000000000007</v>
      </c>
      <c r="AN173">
        <v>315.39999999999998</v>
      </c>
      <c r="AO173">
        <v>347.5</v>
      </c>
      <c r="AP173">
        <v>69.5</v>
      </c>
      <c r="AQ173">
        <v>35.9</v>
      </c>
      <c r="AR173">
        <v>37.799999999999997</v>
      </c>
      <c r="AS173">
        <v>187.3</v>
      </c>
      <c r="AT173">
        <v>43.6</v>
      </c>
      <c r="AU173">
        <v>225.56800000000001</v>
      </c>
      <c r="AV173">
        <v>174.9</v>
      </c>
      <c r="AW173">
        <v>168.72</v>
      </c>
      <c r="AX173">
        <v>163.4</v>
      </c>
      <c r="AY173">
        <v>172.4</v>
      </c>
      <c r="AZ173">
        <v>55.3</v>
      </c>
      <c r="BA173">
        <v>126.3</v>
      </c>
      <c r="BB173">
        <v>50.2</v>
      </c>
      <c r="BC173">
        <v>367.7</v>
      </c>
      <c r="BD173">
        <v>428.35199999999998</v>
      </c>
      <c r="BE173">
        <v>44.6</v>
      </c>
      <c r="BF173">
        <v>163.69999999999999</v>
      </c>
      <c r="BG173">
        <v>51.8</v>
      </c>
      <c r="BH173">
        <v>245.7</v>
      </c>
      <c r="BI173">
        <v>73.2</v>
      </c>
      <c r="BJ173">
        <v>154.5</v>
      </c>
      <c r="BK173">
        <v>0</v>
      </c>
      <c r="BL173">
        <v>50.9</v>
      </c>
      <c r="BM173">
        <v>126.304</v>
      </c>
    </row>
    <row r="174" spans="1:65" x14ac:dyDescent="0.35">
      <c r="A174" s="12">
        <v>45097</v>
      </c>
      <c r="B174">
        <v>158.5</v>
      </c>
      <c r="C174">
        <v>122.7</v>
      </c>
      <c r="D174">
        <v>70.099999999999994</v>
      </c>
      <c r="E174">
        <v>69.7</v>
      </c>
      <c r="F174">
        <v>139.4</v>
      </c>
      <c r="G174">
        <v>144</v>
      </c>
      <c r="H174">
        <v>143.30000000000001</v>
      </c>
      <c r="I174">
        <v>70</v>
      </c>
      <c r="J174">
        <v>71.2</v>
      </c>
      <c r="K174">
        <v>55.9</v>
      </c>
      <c r="L174">
        <v>71.2</v>
      </c>
      <c r="M174">
        <v>36.1</v>
      </c>
      <c r="N174">
        <v>36.6</v>
      </c>
      <c r="O174">
        <v>36.1</v>
      </c>
      <c r="P174">
        <v>67.5</v>
      </c>
      <c r="Q174">
        <v>63.3</v>
      </c>
      <c r="R174">
        <v>99.823999999999998</v>
      </c>
      <c r="S174">
        <v>83.744</v>
      </c>
      <c r="T174">
        <v>76.900000000000006</v>
      </c>
      <c r="U174">
        <v>91.5</v>
      </c>
      <c r="V174">
        <v>97.9</v>
      </c>
      <c r="W174">
        <v>93.3</v>
      </c>
      <c r="X174">
        <v>77.900000000000006</v>
      </c>
      <c r="Y174">
        <v>85.1</v>
      </c>
      <c r="Z174">
        <v>102.1</v>
      </c>
      <c r="AA174">
        <v>64.400000000000006</v>
      </c>
      <c r="AB174">
        <v>59.688000000000002</v>
      </c>
      <c r="AC174">
        <v>44.1</v>
      </c>
      <c r="AD174">
        <v>60.328000000000003</v>
      </c>
      <c r="AE174">
        <v>114.97</v>
      </c>
      <c r="AF174">
        <v>100.2</v>
      </c>
      <c r="AG174">
        <v>48.4</v>
      </c>
      <c r="AH174">
        <v>102.736</v>
      </c>
      <c r="AI174">
        <v>161.9</v>
      </c>
      <c r="AJ174">
        <v>173.8</v>
      </c>
      <c r="AK174">
        <v>83.8</v>
      </c>
      <c r="AL174">
        <v>68.816000000000003</v>
      </c>
      <c r="AM174">
        <v>93.28</v>
      </c>
      <c r="AN174">
        <v>421.4</v>
      </c>
      <c r="AO174">
        <v>318.39999999999998</v>
      </c>
      <c r="AP174">
        <v>88.5</v>
      </c>
      <c r="AQ174">
        <v>46.5</v>
      </c>
      <c r="AR174">
        <v>35.4</v>
      </c>
      <c r="AS174">
        <v>178.9</v>
      </c>
      <c r="AT174">
        <v>41.4</v>
      </c>
      <c r="AU174">
        <v>225.89599999999999</v>
      </c>
      <c r="AV174">
        <v>167.9</v>
      </c>
      <c r="AW174">
        <v>165.76</v>
      </c>
      <c r="AX174">
        <v>152.80000000000001</v>
      </c>
      <c r="AY174">
        <v>162.69999999999999</v>
      </c>
      <c r="AZ174">
        <v>47.6</v>
      </c>
      <c r="BA174">
        <v>166.1</v>
      </c>
      <c r="BB174">
        <v>44.1</v>
      </c>
      <c r="BC174">
        <v>334</v>
      </c>
      <c r="BD174">
        <v>305.12</v>
      </c>
      <c r="BE174">
        <v>41.5</v>
      </c>
      <c r="BF174">
        <v>155.6</v>
      </c>
      <c r="BG174">
        <v>47</v>
      </c>
      <c r="BH174">
        <v>251.6</v>
      </c>
      <c r="BI174">
        <v>75.2</v>
      </c>
      <c r="BJ174">
        <v>110.6</v>
      </c>
      <c r="BK174">
        <v>0</v>
      </c>
      <c r="BL174">
        <v>62.6</v>
      </c>
      <c r="BM174">
        <v>166.08</v>
      </c>
    </row>
    <row r="175" spans="1:65" x14ac:dyDescent="0.35">
      <c r="A175" s="12">
        <v>45098</v>
      </c>
      <c r="B175">
        <v>184.6</v>
      </c>
      <c r="C175">
        <v>144.6</v>
      </c>
      <c r="D175">
        <v>72.099999999999994</v>
      </c>
      <c r="E175">
        <v>78.5</v>
      </c>
      <c r="F175">
        <v>157.4</v>
      </c>
      <c r="G175">
        <v>89.9</v>
      </c>
      <c r="H175">
        <v>90.5</v>
      </c>
      <c r="I175">
        <v>80.3</v>
      </c>
      <c r="J175">
        <v>80.2</v>
      </c>
      <c r="K175">
        <v>62</v>
      </c>
      <c r="L175">
        <v>133.30000000000001</v>
      </c>
      <c r="M175">
        <v>41.9</v>
      </c>
      <c r="N175">
        <v>41.4</v>
      </c>
      <c r="O175">
        <v>41.5</v>
      </c>
      <c r="P175">
        <v>77.3</v>
      </c>
      <c r="Q175">
        <v>73.8</v>
      </c>
      <c r="R175">
        <v>114.01600000000001</v>
      </c>
      <c r="S175">
        <v>110.608</v>
      </c>
      <c r="T175">
        <v>103.1</v>
      </c>
      <c r="U175">
        <v>106.1</v>
      </c>
      <c r="V175">
        <v>117.2</v>
      </c>
      <c r="W175">
        <v>96</v>
      </c>
      <c r="X175">
        <v>88.7</v>
      </c>
      <c r="Y175">
        <v>101.6</v>
      </c>
      <c r="Z175">
        <v>118.6</v>
      </c>
      <c r="AA175">
        <v>69.8</v>
      </c>
      <c r="AB175">
        <v>73.191999999999993</v>
      </c>
      <c r="AC175">
        <v>51.7</v>
      </c>
      <c r="AD175">
        <v>69.384</v>
      </c>
      <c r="AE175">
        <v>126.34800000000001</v>
      </c>
      <c r="AF175">
        <v>92.7</v>
      </c>
      <c r="AG175">
        <v>57</v>
      </c>
      <c r="AH175">
        <v>109.616</v>
      </c>
      <c r="AI175">
        <v>187.6</v>
      </c>
      <c r="AJ175">
        <v>199.2</v>
      </c>
      <c r="AK175">
        <v>207.2</v>
      </c>
      <c r="AL175">
        <v>77.352000000000004</v>
      </c>
      <c r="AM175">
        <v>96.016000000000005</v>
      </c>
      <c r="AN175">
        <v>418.8</v>
      </c>
      <c r="AO175">
        <v>341.70000000000005</v>
      </c>
      <c r="AP175">
        <v>105.9</v>
      </c>
      <c r="AQ175">
        <v>54.6</v>
      </c>
      <c r="AR175">
        <v>38.6</v>
      </c>
      <c r="AS175">
        <v>200.8</v>
      </c>
      <c r="AT175">
        <v>48.4</v>
      </c>
      <c r="AU175">
        <v>244</v>
      </c>
      <c r="AV175">
        <v>191.8</v>
      </c>
      <c r="AW175">
        <v>184.624</v>
      </c>
      <c r="AX175">
        <v>178.2</v>
      </c>
      <c r="AY175">
        <v>174.7</v>
      </c>
      <c r="AZ175">
        <v>60.4</v>
      </c>
      <c r="BA175">
        <v>148.5</v>
      </c>
      <c r="BB175">
        <v>58.3</v>
      </c>
      <c r="BC175">
        <v>387.9</v>
      </c>
      <c r="BD175">
        <v>350.91199999999998</v>
      </c>
      <c r="BE175">
        <v>41.2</v>
      </c>
      <c r="BF175">
        <v>155.19999999999999</v>
      </c>
      <c r="BG175">
        <v>47.6</v>
      </c>
      <c r="BH175">
        <v>239.6</v>
      </c>
      <c r="BI175">
        <v>73</v>
      </c>
      <c r="BJ175">
        <v>139.9</v>
      </c>
      <c r="BK175">
        <v>0</v>
      </c>
      <c r="BL175">
        <v>86</v>
      </c>
      <c r="BM175">
        <v>148.512</v>
      </c>
    </row>
    <row r="176" spans="1:65" x14ac:dyDescent="0.35">
      <c r="A176" s="12">
        <v>45099</v>
      </c>
      <c r="B176">
        <v>74.3</v>
      </c>
      <c r="C176">
        <v>57.8</v>
      </c>
      <c r="D176">
        <v>63.7</v>
      </c>
      <c r="E176">
        <v>60.4</v>
      </c>
      <c r="F176">
        <v>135.19999999999999</v>
      </c>
      <c r="G176">
        <v>107.7</v>
      </c>
      <c r="H176">
        <v>108.8</v>
      </c>
      <c r="I176">
        <v>68.5</v>
      </c>
      <c r="J176">
        <v>68.7</v>
      </c>
      <c r="K176">
        <v>51.7</v>
      </c>
      <c r="L176">
        <v>132.19999999999999</v>
      </c>
      <c r="M176">
        <v>35.799999999999997</v>
      </c>
      <c r="N176">
        <v>35.299999999999997</v>
      </c>
      <c r="O176">
        <v>35.4</v>
      </c>
      <c r="P176">
        <v>65.7</v>
      </c>
      <c r="Q176">
        <v>63.3</v>
      </c>
      <c r="R176">
        <v>96.528000000000006</v>
      </c>
      <c r="S176">
        <v>97.36</v>
      </c>
      <c r="T176">
        <v>90.8</v>
      </c>
      <c r="U176">
        <v>91.6</v>
      </c>
      <c r="V176">
        <v>99.9</v>
      </c>
      <c r="W176">
        <v>81.3</v>
      </c>
      <c r="X176">
        <v>75.599999999999994</v>
      </c>
      <c r="Y176">
        <v>86.6</v>
      </c>
      <c r="Z176">
        <v>101.1</v>
      </c>
      <c r="AA176">
        <v>43.4</v>
      </c>
      <c r="AB176">
        <v>47.128</v>
      </c>
      <c r="AC176">
        <v>32</v>
      </c>
      <c r="AD176">
        <v>57.927999999999997</v>
      </c>
      <c r="AE176">
        <v>112.64599999999999</v>
      </c>
      <c r="AF176">
        <v>95</v>
      </c>
      <c r="AG176">
        <v>35.6</v>
      </c>
      <c r="AH176">
        <v>101.408</v>
      </c>
      <c r="AI176">
        <v>161.19999999999999</v>
      </c>
      <c r="AJ176">
        <v>169.4</v>
      </c>
      <c r="AK176">
        <v>139.30000000000001</v>
      </c>
      <c r="AL176">
        <v>65.951999999999998</v>
      </c>
      <c r="AM176">
        <v>81.311999999999998</v>
      </c>
      <c r="AN176">
        <v>348.1</v>
      </c>
      <c r="AO176">
        <v>330.9</v>
      </c>
      <c r="AP176">
        <v>93.3</v>
      </c>
      <c r="AQ176">
        <v>47.8</v>
      </c>
      <c r="AR176">
        <v>31.9</v>
      </c>
      <c r="AS176">
        <v>172.4</v>
      </c>
      <c r="AT176">
        <v>42.6</v>
      </c>
      <c r="AU176">
        <v>208.512</v>
      </c>
      <c r="AV176">
        <v>165.4</v>
      </c>
      <c r="AW176">
        <v>161.488</v>
      </c>
      <c r="AX176">
        <v>155.19999999999999</v>
      </c>
      <c r="AY176">
        <v>162.1</v>
      </c>
      <c r="AZ176">
        <v>50.4</v>
      </c>
      <c r="BA176">
        <v>159.4</v>
      </c>
      <c r="BB176">
        <v>43.3</v>
      </c>
      <c r="BC176">
        <v>320.89999999999998</v>
      </c>
      <c r="BD176">
        <v>291.584</v>
      </c>
      <c r="BE176">
        <v>40.200000000000003</v>
      </c>
      <c r="BF176">
        <v>148.30000000000001</v>
      </c>
      <c r="BG176">
        <v>46.1</v>
      </c>
      <c r="BH176">
        <v>235.5</v>
      </c>
      <c r="BI176">
        <v>74.8</v>
      </c>
      <c r="BJ176">
        <v>144</v>
      </c>
      <c r="BK176">
        <v>0</v>
      </c>
      <c r="BL176">
        <v>60.2</v>
      </c>
      <c r="BM176">
        <v>159.42400000000001</v>
      </c>
    </row>
    <row r="177" spans="1:65" x14ac:dyDescent="0.35">
      <c r="A177" s="12">
        <v>45100</v>
      </c>
      <c r="B177">
        <v>155.1</v>
      </c>
      <c r="C177">
        <v>120.2</v>
      </c>
      <c r="D177">
        <v>71</v>
      </c>
      <c r="E177">
        <v>72.7</v>
      </c>
      <c r="F177">
        <v>146.69999999999999</v>
      </c>
      <c r="G177">
        <v>107.5</v>
      </c>
      <c r="H177">
        <v>107.6</v>
      </c>
      <c r="I177">
        <v>74.7</v>
      </c>
      <c r="J177">
        <v>75.3</v>
      </c>
      <c r="K177">
        <v>58.9</v>
      </c>
      <c r="L177">
        <v>131.4</v>
      </c>
      <c r="M177">
        <v>39.1</v>
      </c>
      <c r="N177">
        <v>38.9</v>
      </c>
      <c r="O177">
        <v>38.799999999999997</v>
      </c>
      <c r="P177">
        <v>72.3</v>
      </c>
      <c r="Q177">
        <v>68.8</v>
      </c>
      <c r="R177">
        <v>106.752</v>
      </c>
      <c r="S177">
        <v>102.864</v>
      </c>
      <c r="T177">
        <v>96.6</v>
      </c>
      <c r="U177">
        <v>98.5</v>
      </c>
      <c r="V177">
        <v>109</v>
      </c>
      <c r="W177">
        <v>92.6</v>
      </c>
      <c r="X177">
        <v>82.9</v>
      </c>
      <c r="Y177">
        <v>95.1</v>
      </c>
      <c r="Z177">
        <v>110.8</v>
      </c>
      <c r="AA177">
        <v>66</v>
      </c>
      <c r="AB177">
        <v>68.239999999999995</v>
      </c>
      <c r="AC177">
        <v>47.4</v>
      </c>
      <c r="AD177">
        <v>64.007999999999996</v>
      </c>
      <c r="AE177">
        <v>122.87400000000001</v>
      </c>
      <c r="AF177">
        <v>103.2</v>
      </c>
      <c r="AG177">
        <v>52.6</v>
      </c>
      <c r="AH177">
        <v>110.048</v>
      </c>
      <c r="AI177">
        <v>175.6</v>
      </c>
      <c r="AJ177">
        <v>184.4</v>
      </c>
      <c r="AK177">
        <v>160.69999999999999</v>
      </c>
      <c r="AL177">
        <v>63</v>
      </c>
      <c r="AM177">
        <v>92.591999999999999</v>
      </c>
      <c r="AN177">
        <v>376.7</v>
      </c>
      <c r="AO177">
        <v>329.6</v>
      </c>
      <c r="AP177">
        <v>99.6</v>
      </c>
      <c r="AQ177">
        <v>51.5</v>
      </c>
      <c r="AR177">
        <v>37.799999999999997</v>
      </c>
      <c r="AS177">
        <v>189.2</v>
      </c>
      <c r="AT177">
        <v>46.4</v>
      </c>
      <c r="AU177">
        <v>232.024</v>
      </c>
      <c r="AV177">
        <v>180.7</v>
      </c>
      <c r="AW177">
        <v>171.71199999999999</v>
      </c>
      <c r="AX177">
        <v>167.5</v>
      </c>
      <c r="AY177">
        <v>176.8</v>
      </c>
      <c r="AZ177">
        <v>58</v>
      </c>
      <c r="BA177">
        <v>179.5</v>
      </c>
      <c r="BB177">
        <v>53.1</v>
      </c>
      <c r="BC177">
        <v>344.4</v>
      </c>
      <c r="BD177">
        <v>315.52</v>
      </c>
      <c r="BE177">
        <v>44.5</v>
      </c>
      <c r="BF177">
        <v>164.7</v>
      </c>
      <c r="BG177">
        <v>53.3</v>
      </c>
      <c r="BH177">
        <v>231.3</v>
      </c>
      <c r="BI177">
        <v>70.099999999999994</v>
      </c>
      <c r="BJ177">
        <v>149.4</v>
      </c>
      <c r="BK177">
        <v>0</v>
      </c>
      <c r="BL177">
        <v>32.700000000000003</v>
      </c>
      <c r="BM177">
        <v>179.45599999999999</v>
      </c>
    </row>
    <row r="178" spans="1:65" x14ac:dyDescent="0.35">
      <c r="A178" s="12">
        <v>45101</v>
      </c>
      <c r="B178">
        <v>122.5</v>
      </c>
      <c r="C178">
        <v>92.4</v>
      </c>
      <c r="D178">
        <v>50.6</v>
      </c>
      <c r="E178">
        <v>52.9</v>
      </c>
      <c r="F178">
        <v>103.7</v>
      </c>
      <c r="G178">
        <v>79.900000000000006</v>
      </c>
      <c r="H178">
        <v>80.5</v>
      </c>
      <c r="I178">
        <v>53.5</v>
      </c>
      <c r="J178">
        <v>54.1</v>
      </c>
      <c r="K178">
        <v>45.5</v>
      </c>
      <c r="L178">
        <v>99.2</v>
      </c>
      <c r="M178">
        <v>28.4</v>
      </c>
      <c r="N178">
        <v>27.9</v>
      </c>
      <c r="O178">
        <v>27.9</v>
      </c>
      <c r="P178">
        <v>50.7</v>
      </c>
      <c r="Q178">
        <v>48.8</v>
      </c>
      <c r="R178">
        <v>75.263999999999996</v>
      </c>
      <c r="S178">
        <v>74.432000000000002</v>
      </c>
      <c r="T178">
        <v>68</v>
      </c>
      <c r="U178">
        <v>73.8</v>
      </c>
      <c r="V178">
        <v>78.2</v>
      </c>
      <c r="W178">
        <v>65.2</v>
      </c>
      <c r="X178">
        <v>58.3</v>
      </c>
      <c r="Y178">
        <v>67.400000000000006</v>
      </c>
      <c r="Z178">
        <v>78.3</v>
      </c>
      <c r="AA178">
        <v>46.8</v>
      </c>
      <c r="AB178">
        <v>49.2</v>
      </c>
      <c r="AC178">
        <v>33.1</v>
      </c>
      <c r="AD178">
        <v>38.432000000000002</v>
      </c>
      <c r="AE178">
        <v>26.091999999999999</v>
      </c>
      <c r="AF178">
        <v>67.400000000000006</v>
      </c>
      <c r="AG178">
        <v>37.9</v>
      </c>
      <c r="AH178">
        <v>69.775999999999996</v>
      </c>
      <c r="AI178">
        <v>127.2</v>
      </c>
      <c r="AJ178">
        <v>26.5</v>
      </c>
      <c r="AK178">
        <v>102.8</v>
      </c>
      <c r="AL178">
        <v>63</v>
      </c>
      <c r="AM178">
        <v>65.231999999999999</v>
      </c>
      <c r="AN178">
        <v>290.7</v>
      </c>
      <c r="AO178">
        <v>244.2</v>
      </c>
      <c r="AP178">
        <v>62.4</v>
      </c>
      <c r="AQ178">
        <v>33.1</v>
      </c>
      <c r="AR178">
        <v>28.9</v>
      </c>
      <c r="AS178">
        <v>138.19999999999999</v>
      </c>
      <c r="AT178">
        <v>31.9</v>
      </c>
      <c r="AU178">
        <v>141.82400000000001</v>
      </c>
      <c r="AV178">
        <v>126.1</v>
      </c>
      <c r="AW178">
        <v>128.28800000000001</v>
      </c>
      <c r="AX178">
        <v>119</v>
      </c>
      <c r="AY178">
        <v>112.3</v>
      </c>
      <c r="AZ178">
        <v>44.3</v>
      </c>
      <c r="BA178">
        <v>116</v>
      </c>
      <c r="BB178">
        <v>39</v>
      </c>
      <c r="BC178">
        <v>270.7</v>
      </c>
      <c r="BD178">
        <v>244.96</v>
      </c>
      <c r="BE178">
        <v>33.200000000000003</v>
      </c>
      <c r="BF178">
        <v>122.6</v>
      </c>
      <c r="BG178">
        <v>40.5</v>
      </c>
      <c r="BH178">
        <v>226.8</v>
      </c>
      <c r="BI178">
        <v>75.8</v>
      </c>
      <c r="BJ178">
        <v>133.19999999999999</v>
      </c>
      <c r="BK178">
        <v>0</v>
      </c>
      <c r="BL178">
        <v>26.3</v>
      </c>
      <c r="BM178">
        <v>115.968</v>
      </c>
    </row>
    <row r="179" spans="1:65" x14ac:dyDescent="0.35">
      <c r="A179" s="12">
        <v>45102</v>
      </c>
      <c r="B179">
        <v>149.30000000000001</v>
      </c>
      <c r="C179">
        <v>113.4</v>
      </c>
      <c r="D179">
        <v>61.4</v>
      </c>
      <c r="E179">
        <v>63.8</v>
      </c>
      <c r="F179">
        <v>125.8</v>
      </c>
      <c r="G179">
        <v>97.2</v>
      </c>
      <c r="H179">
        <v>97.5</v>
      </c>
      <c r="I179">
        <v>64.5</v>
      </c>
      <c r="J179">
        <v>65.7</v>
      </c>
      <c r="K179">
        <v>52.5</v>
      </c>
      <c r="L179">
        <v>110.7</v>
      </c>
      <c r="M179">
        <v>33.6</v>
      </c>
      <c r="N179">
        <v>33.700000000000003</v>
      </c>
      <c r="O179">
        <v>33.700000000000003</v>
      </c>
      <c r="P179">
        <v>60.8</v>
      </c>
      <c r="Q179">
        <v>57</v>
      </c>
      <c r="R179">
        <v>89.84</v>
      </c>
      <c r="S179">
        <v>78.096000000000004</v>
      </c>
      <c r="T179">
        <v>70</v>
      </c>
      <c r="U179">
        <v>81.3</v>
      </c>
      <c r="V179">
        <v>88.6</v>
      </c>
      <c r="W179">
        <v>81.3</v>
      </c>
      <c r="X179">
        <v>70.2</v>
      </c>
      <c r="Y179">
        <v>79.2</v>
      </c>
      <c r="Z179">
        <v>94.2</v>
      </c>
      <c r="AA179">
        <v>57.2</v>
      </c>
      <c r="AB179">
        <v>54.768000000000001</v>
      </c>
      <c r="AC179">
        <v>40.6</v>
      </c>
      <c r="AD179">
        <v>54.4</v>
      </c>
      <c r="AE179">
        <v>90.093999999999994</v>
      </c>
      <c r="AF179">
        <v>87.9</v>
      </c>
      <c r="AG179">
        <v>45.8</v>
      </c>
      <c r="AH179">
        <v>95.808000000000007</v>
      </c>
      <c r="AI179">
        <v>150.80000000000001</v>
      </c>
      <c r="AJ179">
        <v>267.8</v>
      </c>
      <c r="AK179">
        <v>125.5</v>
      </c>
      <c r="AL179">
        <v>63</v>
      </c>
      <c r="AM179">
        <v>81.263999999999996</v>
      </c>
      <c r="AN179">
        <v>195.3</v>
      </c>
      <c r="AO179">
        <v>313.89999999999998</v>
      </c>
      <c r="AP179">
        <v>82.1</v>
      </c>
      <c r="AQ179">
        <v>43.8</v>
      </c>
      <c r="AR179">
        <v>30.6</v>
      </c>
      <c r="AS179">
        <v>167.5</v>
      </c>
      <c r="AT179">
        <v>36.299999999999997</v>
      </c>
      <c r="AU179">
        <v>200.608</v>
      </c>
      <c r="AV179">
        <v>152.80000000000001</v>
      </c>
      <c r="AW179">
        <v>149.28</v>
      </c>
      <c r="AX179">
        <v>139</v>
      </c>
      <c r="AY179">
        <v>147.69999999999999</v>
      </c>
      <c r="AZ179">
        <v>45.3</v>
      </c>
      <c r="BA179">
        <v>157</v>
      </c>
      <c r="BB179">
        <v>39.6</v>
      </c>
      <c r="BC179">
        <v>318.8</v>
      </c>
      <c r="BD179">
        <v>291.88799999999998</v>
      </c>
      <c r="BE179">
        <v>36.9</v>
      </c>
      <c r="BF179">
        <v>144</v>
      </c>
      <c r="BG179">
        <v>45</v>
      </c>
      <c r="BH179">
        <v>181.5</v>
      </c>
      <c r="BI179">
        <v>58.9</v>
      </c>
      <c r="BJ179">
        <v>115.9</v>
      </c>
      <c r="BK179">
        <v>0</v>
      </c>
      <c r="BL179">
        <v>54.1</v>
      </c>
      <c r="BM179">
        <v>156.96</v>
      </c>
    </row>
    <row r="180" spans="1:65" x14ac:dyDescent="0.35">
      <c r="A180" s="12">
        <v>45103</v>
      </c>
      <c r="B180">
        <v>147.69999999999999</v>
      </c>
      <c r="C180">
        <v>113.7</v>
      </c>
      <c r="D180">
        <v>60.8</v>
      </c>
      <c r="E180">
        <v>63.8</v>
      </c>
      <c r="F180">
        <v>126.2</v>
      </c>
      <c r="G180">
        <v>95.2</v>
      </c>
      <c r="H180">
        <v>95.6</v>
      </c>
      <c r="I180">
        <v>64.900000000000006</v>
      </c>
      <c r="J180">
        <v>65.3</v>
      </c>
      <c r="K180">
        <v>52.1</v>
      </c>
      <c r="L180">
        <v>103.7</v>
      </c>
      <c r="M180">
        <v>34.1</v>
      </c>
      <c r="N180">
        <v>33.700000000000003</v>
      </c>
      <c r="O180">
        <v>33.6</v>
      </c>
      <c r="P180">
        <v>61.8</v>
      </c>
      <c r="Q180">
        <v>59</v>
      </c>
      <c r="R180">
        <v>91.328000000000003</v>
      </c>
      <c r="S180">
        <v>87.983999999999995</v>
      </c>
      <c r="T180">
        <v>80.900000000000006</v>
      </c>
      <c r="U180">
        <v>85.4</v>
      </c>
      <c r="V180">
        <v>93.7</v>
      </c>
      <c r="W180">
        <v>80</v>
      </c>
      <c r="X180">
        <v>71.3</v>
      </c>
      <c r="Y180">
        <v>80.900000000000006</v>
      </c>
      <c r="Z180">
        <v>94</v>
      </c>
      <c r="AA180">
        <v>57.1</v>
      </c>
      <c r="AB180">
        <v>58.695999999999998</v>
      </c>
      <c r="AC180">
        <v>40.6</v>
      </c>
      <c r="AD180">
        <v>54.872</v>
      </c>
      <c r="AE180">
        <v>106.31399999999999</v>
      </c>
      <c r="AF180">
        <v>93</v>
      </c>
      <c r="AG180">
        <v>45.4</v>
      </c>
      <c r="AH180">
        <v>95.296000000000006</v>
      </c>
      <c r="AI180">
        <v>152.5</v>
      </c>
      <c r="AJ180">
        <v>161.5</v>
      </c>
      <c r="AK180">
        <v>140.9</v>
      </c>
      <c r="AL180">
        <v>63</v>
      </c>
      <c r="AM180">
        <v>79.983999999999995</v>
      </c>
      <c r="AN180">
        <v>495.8</v>
      </c>
      <c r="AO180">
        <v>303</v>
      </c>
      <c r="AP180">
        <v>85.4</v>
      </c>
      <c r="AQ180">
        <v>45.2</v>
      </c>
      <c r="AR180">
        <v>34.1</v>
      </c>
      <c r="AS180">
        <v>165.9</v>
      </c>
      <c r="AT180">
        <v>38.200000000000003</v>
      </c>
      <c r="AU180">
        <v>199.864</v>
      </c>
      <c r="AV180">
        <v>153.4</v>
      </c>
      <c r="AW180">
        <v>149.184</v>
      </c>
      <c r="AX180">
        <v>143.1</v>
      </c>
      <c r="AY180">
        <v>151.80000000000001</v>
      </c>
      <c r="AZ180">
        <v>49.4</v>
      </c>
      <c r="BA180">
        <v>158.80000000000001</v>
      </c>
      <c r="BB180">
        <v>45.2</v>
      </c>
      <c r="BC180">
        <v>322.7</v>
      </c>
      <c r="BD180">
        <v>291.26400000000001</v>
      </c>
      <c r="BE180">
        <v>38.700000000000003</v>
      </c>
      <c r="BF180">
        <v>144.4</v>
      </c>
      <c r="BG180">
        <v>45.4</v>
      </c>
      <c r="BH180">
        <v>310.89999999999998</v>
      </c>
      <c r="BI180">
        <v>96</v>
      </c>
      <c r="BJ180">
        <v>131.30000000000001</v>
      </c>
      <c r="BK180">
        <v>0</v>
      </c>
      <c r="BL180">
        <v>48</v>
      </c>
      <c r="BM180">
        <v>158.816</v>
      </c>
    </row>
    <row r="181" spans="1:65" x14ac:dyDescent="0.35">
      <c r="A181" s="12">
        <v>45104</v>
      </c>
      <c r="B181">
        <v>188.4</v>
      </c>
      <c r="C181">
        <v>147.30000000000001</v>
      </c>
      <c r="D181">
        <v>74.099999999999994</v>
      </c>
      <c r="E181">
        <v>80.2</v>
      </c>
      <c r="F181">
        <v>149.9</v>
      </c>
      <c r="G181">
        <v>97.4</v>
      </c>
      <c r="H181">
        <v>98.7</v>
      </c>
      <c r="I181">
        <v>80.8</v>
      </c>
      <c r="J181">
        <v>81.2</v>
      </c>
      <c r="K181">
        <v>60.8</v>
      </c>
      <c r="L181">
        <v>125.2</v>
      </c>
      <c r="M181">
        <v>42.3</v>
      </c>
      <c r="N181">
        <v>41.7</v>
      </c>
      <c r="O181">
        <v>42</v>
      </c>
      <c r="P181">
        <v>77.599999999999994</v>
      </c>
      <c r="Q181">
        <v>74.2</v>
      </c>
      <c r="R181">
        <v>114.128</v>
      </c>
      <c r="S181">
        <v>101.824</v>
      </c>
      <c r="T181">
        <v>101.3</v>
      </c>
      <c r="U181">
        <v>107.7</v>
      </c>
      <c r="V181">
        <v>116.8</v>
      </c>
      <c r="W181">
        <v>98.3</v>
      </c>
      <c r="X181">
        <v>90</v>
      </c>
      <c r="Y181">
        <v>102.4</v>
      </c>
      <c r="Z181">
        <v>119.4</v>
      </c>
      <c r="AA181">
        <v>70.900000000000006</v>
      </c>
      <c r="AB181">
        <v>74.343999999999994</v>
      </c>
      <c r="AC181">
        <v>52.7</v>
      </c>
      <c r="AD181">
        <v>70.703999999999994</v>
      </c>
      <c r="AE181">
        <v>128.70400000000001</v>
      </c>
      <c r="AF181">
        <v>119.7</v>
      </c>
      <c r="AG181">
        <v>57.6</v>
      </c>
      <c r="AH181">
        <v>120.224</v>
      </c>
      <c r="AI181">
        <v>191.3</v>
      </c>
      <c r="AJ181">
        <v>201</v>
      </c>
      <c r="AK181">
        <v>177.7</v>
      </c>
      <c r="AL181">
        <v>78.816000000000003</v>
      </c>
      <c r="AM181">
        <v>98.287999999999997</v>
      </c>
      <c r="AN181">
        <v>434.6</v>
      </c>
      <c r="AO181">
        <v>314.2</v>
      </c>
      <c r="AP181">
        <v>107.8</v>
      </c>
      <c r="AQ181">
        <v>56.3</v>
      </c>
      <c r="AR181">
        <v>40.799999999999997</v>
      </c>
      <c r="AS181">
        <v>206</v>
      </c>
      <c r="AT181">
        <v>49.7</v>
      </c>
      <c r="AU181">
        <v>166.52799999999999</v>
      </c>
      <c r="AV181">
        <v>193.7</v>
      </c>
      <c r="AW181">
        <v>158.70400000000001</v>
      </c>
      <c r="AX181">
        <v>182.1</v>
      </c>
      <c r="AY181">
        <v>190.6</v>
      </c>
      <c r="AZ181">
        <v>60.5</v>
      </c>
      <c r="BA181">
        <v>196.8</v>
      </c>
      <c r="BB181">
        <v>53.9</v>
      </c>
      <c r="BC181">
        <v>398.5</v>
      </c>
      <c r="BD181">
        <v>361.52</v>
      </c>
      <c r="BE181">
        <v>47.3</v>
      </c>
      <c r="BF181">
        <v>177.2</v>
      </c>
      <c r="BG181">
        <v>56.5</v>
      </c>
      <c r="BH181">
        <v>329.5</v>
      </c>
      <c r="BI181">
        <v>101.8</v>
      </c>
      <c r="BJ181">
        <v>162.4</v>
      </c>
      <c r="BK181">
        <v>0</v>
      </c>
      <c r="BL181">
        <v>82.5</v>
      </c>
      <c r="BM181">
        <v>196.8</v>
      </c>
    </row>
    <row r="182" spans="1:65" x14ac:dyDescent="0.35">
      <c r="A182" s="12">
        <v>45105</v>
      </c>
      <c r="B182">
        <v>160.4</v>
      </c>
      <c r="C182">
        <v>124.3</v>
      </c>
      <c r="D182">
        <v>65.099999999999994</v>
      </c>
      <c r="E182">
        <v>70.3</v>
      </c>
      <c r="F182">
        <v>139.69999999999999</v>
      </c>
      <c r="G182">
        <v>145.19999999999999</v>
      </c>
      <c r="H182">
        <v>144.4</v>
      </c>
      <c r="I182">
        <v>71.599999999999994</v>
      </c>
      <c r="J182">
        <v>72</v>
      </c>
      <c r="K182">
        <v>55.4</v>
      </c>
      <c r="L182">
        <v>99.2</v>
      </c>
      <c r="M182">
        <v>36.799999999999997</v>
      </c>
      <c r="N182">
        <v>36.700000000000003</v>
      </c>
      <c r="O182">
        <v>36.799999999999997</v>
      </c>
      <c r="P182">
        <v>68</v>
      </c>
      <c r="Q182">
        <v>64.900000000000006</v>
      </c>
      <c r="R182">
        <v>98.543999999999997</v>
      </c>
      <c r="S182">
        <v>93</v>
      </c>
      <c r="T182">
        <v>87.3</v>
      </c>
      <c r="U182">
        <v>91.2</v>
      </c>
      <c r="V182">
        <v>100.1</v>
      </c>
      <c r="W182">
        <v>85.3</v>
      </c>
      <c r="X182">
        <v>77</v>
      </c>
      <c r="Y182">
        <v>88.8</v>
      </c>
      <c r="Z182">
        <v>103.3</v>
      </c>
      <c r="AA182">
        <v>61.3</v>
      </c>
      <c r="AB182">
        <v>62.536000000000001</v>
      </c>
      <c r="AC182">
        <v>44.4</v>
      </c>
      <c r="AD182">
        <v>59.591999999999999</v>
      </c>
      <c r="AE182">
        <v>113.376</v>
      </c>
      <c r="AF182">
        <v>99.4</v>
      </c>
      <c r="AG182">
        <v>49</v>
      </c>
      <c r="AH182">
        <v>101.056</v>
      </c>
      <c r="AI182">
        <v>166.5</v>
      </c>
      <c r="AJ182">
        <v>174</v>
      </c>
      <c r="AK182">
        <v>152.5</v>
      </c>
      <c r="AL182">
        <v>68.343999999999994</v>
      </c>
      <c r="AM182">
        <v>85.343999999999994</v>
      </c>
      <c r="AN182">
        <v>361.7</v>
      </c>
      <c r="AO182">
        <v>285.60000000000002</v>
      </c>
      <c r="AP182">
        <v>92.6</v>
      </c>
      <c r="AQ182">
        <v>48.8</v>
      </c>
      <c r="AR182">
        <v>39</v>
      </c>
      <c r="AS182">
        <v>179.4</v>
      </c>
      <c r="AT182">
        <v>41.7</v>
      </c>
      <c r="AU182">
        <v>215.88800000000001</v>
      </c>
      <c r="AV182">
        <v>168.5</v>
      </c>
      <c r="AW182">
        <v>192.416</v>
      </c>
      <c r="AX182">
        <v>155</v>
      </c>
      <c r="AY182">
        <v>156.9</v>
      </c>
      <c r="AZ182">
        <v>53.3</v>
      </c>
      <c r="BA182">
        <v>172.4</v>
      </c>
      <c r="BB182">
        <v>47</v>
      </c>
      <c r="BC182">
        <v>349.8</v>
      </c>
      <c r="BD182">
        <v>316.38400000000001</v>
      </c>
      <c r="BE182">
        <v>40.4</v>
      </c>
      <c r="BF182">
        <v>155.1</v>
      </c>
      <c r="BG182">
        <v>49.8</v>
      </c>
      <c r="BH182">
        <v>282.3</v>
      </c>
      <c r="BI182">
        <v>88</v>
      </c>
      <c r="BJ182">
        <v>177</v>
      </c>
      <c r="BK182">
        <v>0</v>
      </c>
      <c r="BL182">
        <v>94.3</v>
      </c>
      <c r="BM182">
        <v>172.416</v>
      </c>
    </row>
    <row r="183" spans="1:65" x14ac:dyDescent="0.35">
      <c r="A183" s="12">
        <v>45106</v>
      </c>
      <c r="B183">
        <v>186.9</v>
      </c>
      <c r="C183">
        <v>144.1</v>
      </c>
      <c r="D183">
        <v>69.2</v>
      </c>
      <c r="E183">
        <v>79.7</v>
      </c>
      <c r="F183">
        <v>155.4</v>
      </c>
      <c r="G183">
        <v>163</v>
      </c>
      <c r="H183">
        <v>163.6</v>
      </c>
      <c r="I183">
        <v>80.599999999999994</v>
      </c>
      <c r="J183">
        <v>81.3</v>
      </c>
      <c r="K183">
        <v>58.2</v>
      </c>
      <c r="L183">
        <v>122.3</v>
      </c>
      <c r="M183">
        <v>42.1</v>
      </c>
      <c r="N183">
        <v>41.2</v>
      </c>
      <c r="O183">
        <v>41.9</v>
      </c>
      <c r="P183">
        <v>76.099999999999994</v>
      </c>
      <c r="Q183">
        <v>74.099999999999994</v>
      </c>
      <c r="R183">
        <v>109.456</v>
      </c>
      <c r="S183">
        <v>111</v>
      </c>
      <c r="T183">
        <v>97.9</v>
      </c>
      <c r="U183">
        <v>101.9</v>
      </c>
      <c r="V183">
        <v>113.6</v>
      </c>
      <c r="W183">
        <v>93.9</v>
      </c>
      <c r="X183">
        <v>88.4</v>
      </c>
      <c r="Y183">
        <v>101.9</v>
      </c>
      <c r="Z183">
        <v>117.3</v>
      </c>
      <c r="AA183">
        <v>67.7</v>
      </c>
      <c r="AB183">
        <v>73.471999999999994</v>
      </c>
      <c r="AC183">
        <v>51.9</v>
      </c>
      <c r="AD183">
        <v>69.096000000000004</v>
      </c>
      <c r="AE183">
        <v>135.19399999999999</v>
      </c>
      <c r="AF183">
        <v>114.3</v>
      </c>
      <c r="AG183">
        <v>57</v>
      </c>
      <c r="AH183">
        <v>117.80800000000001</v>
      </c>
      <c r="AI183">
        <v>192.1</v>
      </c>
      <c r="AJ183">
        <v>369.4</v>
      </c>
      <c r="AK183">
        <v>167.4</v>
      </c>
      <c r="AL183">
        <v>78.048000000000002</v>
      </c>
      <c r="AM183">
        <v>93.903999999999996</v>
      </c>
      <c r="AN183">
        <v>471.1</v>
      </c>
      <c r="AO183">
        <v>371</v>
      </c>
      <c r="AP183">
        <v>105.6</v>
      </c>
      <c r="AQ183">
        <v>55.8</v>
      </c>
      <c r="AR183">
        <v>0</v>
      </c>
      <c r="AS183">
        <v>205.7</v>
      </c>
      <c r="AT183">
        <v>45.3</v>
      </c>
      <c r="AU183">
        <v>240.36799999999999</v>
      </c>
      <c r="AV183">
        <v>191.2</v>
      </c>
      <c r="AW183">
        <v>182.84800000000001</v>
      </c>
      <c r="AX183">
        <v>176.9</v>
      </c>
      <c r="AY183">
        <v>180.4</v>
      </c>
      <c r="AZ183">
        <v>59.4</v>
      </c>
      <c r="BA183">
        <v>194.4</v>
      </c>
      <c r="BB183">
        <v>50</v>
      </c>
      <c r="BC183">
        <v>392.5</v>
      </c>
      <c r="BD183">
        <v>359.024</v>
      </c>
      <c r="BE183">
        <v>44.8</v>
      </c>
      <c r="BF183">
        <v>171.8</v>
      </c>
      <c r="BG183">
        <v>54.7</v>
      </c>
      <c r="BH183">
        <v>302.7</v>
      </c>
      <c r="BI183">
        <v>89.7</v>
      </c>
      <c r="BJ183">
        <v>149.6</v>
      </c>
      <c r="BK183">
        <v>0</v>
      </c>
      <c r="BL183">
        <v>92.8</v>
      </c>
      <c r="BM183">
        <v>194.43199999999999</v>
      </c>
    </row>
    <row r="184" spans="1:65" x14ac:dyDescent="0.35">
      <c r="A184" s="12">
        <v>45107</v>
      </c>
      <c r="B184">
        <v>177.8</v>
      </c>
      <c r="C184">
        <v>138.1</v>
      </c>
      <c r="D184">
        <v>72.400000000000006</v>
      </c>
      <c r="E184">
        <v>77.3</v>
      </c>
      <c r="F184">
        <v>153.5</v>
      </c>
      <c r="G184">
        <v>158.69999999999999</v>
      </c>
      <c r="H184">
        <v>158.1</v>
      </c>
      <c r="I184">
        <v>78.400000000000006</v>
      </c>
      <c r="J184">
        <v>78.7</v>
      </c>
      <c r="K184">
        <v>60.9</v>
      </c>
      <c r="L184">
        <v>117.7</v>
      </c>
      <c r="M184">
        <v>40.6</v>
      </c>
      <c r="N184">
        <v>40.299999999999997</v>
      </c>
      <c r="O184">
        <v>40.1</v>
      </c>
      <c r="P184">
        <v>74.099999999999994</v>
      </c>
      <c r="Q184">
        <v>71.3</v>
      </c>
      <c r="R184">
        <v>108.83199999999999</v>
      </c>
      <c r="S184">
        <v>102</v>
      </c>
      <c r="T184">
        <v>96.3</v>
      </c>
      <c r="U184">
        <v>101.5</v>
      </c>
      <c r="V184">
        <v>111</v>
      </c>
      <c r="W184">
        <v>95.2</v>
      </c>
      <c r="X184">
        <v>85.9</v>
      </c>
      <c r="Y184">
        <v>97.8</v>
      </c>
      <c r="Z184">
        <v>114</v>
      </c>
      <c r="AA184">
        <v>68.099999999999994</v>
      </c>
      <c r="AB184">
        <v>69.135999999999996</v>
      </c>
      <c r="AC184">
        <v>49.6</v>
      </c>
      <c r="AD184">
        <v>67.103999999999999</v>
      </c>
      <c r="AE184">
        <v>133.71800000000002</v>
      </c>
      <c r="AF184">
        <v>115.6</v>
      </c>
      <c r="AG184">
        <v>54.1</v>
      </c>
      <c r="AH184">
        <v>115.44</v>
      </c>
      <c r="AI184">
        <v>183.4</v>
      </c>
      <c r="AJ184">
        <v>64.8</v>
      </c>
      <c r="AK184">
        <v>170.9</v>
      </c>
      <c r="AL184">
        <v>75.447999999999993</v>
      </c>
      <c r="AM184">
        <v>95.231999999999999</v>
      </c>
      <c r="AN184">
        <v>423.9</v>
      </c>
      <c r="AO184">
        <v>367</v>
      </c>
      <c r="AP184">
        <v>102.9</v>
      </c>
      <c r="AQ184">
        <v>54.6</v>
      </c>
      <c r="AR184">
        <v>38.700000000000003</v>
      </c>
      <c r="AS184">
        <v>196.7</v>
      </c>
      <c r="AT184">
        <v>46.2</v>
      </c>
      <c r="AU184">
        <v>237.73599999999999</v>
      </c>
      <c r="AV184">
        <v>187.1</v>
      </c>
      <c r="AW184">
        <v>180.976</v>
      </c>
      <c r="AX184">
        <v>172.9</v>
      </c>
      <c r="AY184">
        <v>181.2</v>
      </c>
      <c r="AZ184">
        <v>60.8</v>
      </c>
      <c r="BA184">
        <v>191.5</v>
      </c>
      <c r="BB184">
        <v>56.9</v>
      </c>
      <c r="BC184">
        <v>392.2</v>
      </c>
      <c r="BD184">
        <v>355.488</v>
      </c>
      <c r="BE184">
        <v>47.6</v>
      </c>
      <c r="BF184">
        <v>178.8</v>
      </c>
      <c r="BG184">
        <v>56.4</v>
      </c>
      <c r="BH184">
        <v>317.10000000000002</v>
      </c>
      <c r="BI184">
        <v>95.6</v>
      </c>
      <c r="BJ184">
        <v>163.9</v>
      </c>
      <c r="BK184">
        <v>0</v>
      </c>
      <c r="BL184">
        <v>82.7</v>
      </c>
      <c r="BM184">
        <v>191.488</v>
      </c>
    </row>
    <row r="185" spans="1:65" x14ac:dyDescent="0.35">
      <c r="A185" s="13">
        <v>45108</v>
      </c>
      <c r="B185">
        <v>218.4</v>
      </c>
      <c r="C185">
        <v>170.2</v>
      </c>
      <c r="D185">
        <v>79.5</v>
      </c>
      <c r="E185">
        <v>88.8</v>
      </c>
      <c r="F185">
        <v>176.3</v>
      </c>
      <c r="G185">
        <v>182.5</v>
      </c>
      <c r="H185">
        <v>182.8</v>
      </c>
      <c r="I185">
        <v>90.7</v>
      </c>
      <c r="J185">
        <v>92.1</v>
      </c>
      <c r="K185">
        <v>92.1</v>
      </c>
      <c r="L185">
        <v>139</v>
      </c>
      <c r="M185">
        <v>48.6</v>
      </c>
      <c r="N185">
        <v>47.7</v>
      </c>
      <c r="O185">
        <v>47.7</v>
      </c>
      <c r="P185">
        <v>85.3</v>
      </c>
      <c r="Q185">
        <v>83.8</v>
      </c>
      <c r="R185">
        <v>125.392</v>
      </c>
      <c r="S185">
        <v>96</v>
      </c>
      <c r="T185">
        <v>111</v>
      </c>
      <c r="U185">
        <v>118.2</v>
      </c>
      <c r="V185">
        <v>129.19999999999999</v>
      </c>
      <c r="W185">
        <v>111.1</v>
      </c>
      <c r="X185">
        <v>103.2</v>
      </c>
      <c r="Y185">
        <v>117.9</v>
      </c>
      <c r="Z185">
        <v>136</v>
      </c>
      <c r="AA185">
        <v>79.8</v>
      </c>
      <c r="AB185">
        <v>83.552000000000007</v>
      </c>
      <c r="AC185">
        <v>61.2</v>
      </c>
      <c r="AD185">
        <v>92.207999999999998</v>
      </c>
      <c r="AE185">
        <v>153.614</v>
      </c>
      <c r="AF185">
        <v>139.80000000000001</v>
      </c>
      <c r="AG185">
        <v>66.400000000000006</v>
      </c>
      <c r="AH185">
        <v>137.45599999999999</v>
      </c>
      <c r="AI185">
        <v>215.8</v>
      </c>
      <c r="AJ185">
        <v>242</v>
      </c>
      <c r="AK185">
        <v>198.2</v>
      </c>
      <c r="AL185">
        <v>88.823999999999998</v>
      </c>
      <c r="AM185">
        <v>80</v>
      </c>
      <c r="AN185">
        <v>524.79999999999995</v>
      </c>
      <c r="AO185">
        <v>450</v>
      </c>
      <c r="AP185">
        <v>123.4</v>
      </c>
      <c r="AQ185">
        <v>64.8</v>
      </c>
      <c r="AR185">
        <v>46.1</v>
      </c>
      <c r="AS185">
        <v>231.8</v>
      </c>
      <c r="AT185">
        <v>52.9</v>
      </c>
      <c r="AU185">
        <v>279.36799999999999</v>
      </c>
      <c r="AV185">
        <v>223.4</v>
      </c>
      <c r="AW185">
        <v>214.256</v>
      </c>
      <c r="AX185">
        <v>207.8</v>
      </c>
      <c r="AY185">
        <v>213.4</v>
      </c>
      <c r="AZ185">
        <v>72.7</v>
      </c>
      <c r="BA185">
        <v>226.75200000000001</v>
      </c>
      <c r="BB185">
        <v>59.8</v>
      </c>
      <c r="BC185">
        <v>483.3</v>
      </c>
      <c r="BD185">
        <v>435.68</v>
      </c>
      <c r="BE185">
        <v>55.4</v>
      </c>
      <c r="BF185">
        <v>213.6</v>
      </c>
      <c r="BG185">
        <v>68.5</v>
      </c>
      <c r="BH185">
        <v>288.60000000000002</v>
      </c>
      <c r="BI185">
        <v>87.1</v>
      </c>
      <c r="BJ185">
        <v>166.8</v>
      </c>
      <c r="BK185">
        <v>90.68</v>
      </c>
      <c r="BL185">
        <v>97.3</v>
      </c>
      <c r="BM185">
        <v>208.7</v>
      </c>
    </row>
    <row r="186" spans="1:65" x14ac:dyDescent="0.35">
      <c r="A186" s="12">
        <v>45109</v>
      </c>
      <c r="B186">
        <v>137.9</v>
      </c>
      <c r="C186">
        <v>105.3</v>
      </c>
      <c r="D186">
        <v>60.6</v>
      </c>
      <c r="E186">
        <v>60.5</v>
      </c>
      <c r="F186">
        <v>121.1</v>
      </c>
      <c r="G186">
        <v>125.2</v>
      </c>
      <c r="H186">
        <v>124.6</v>
      </c>
      <c r="I186">
        <v>61.5</v>
      </c>
      <c r="J186">
        <v>61.8</v>
      </c>
      <c r="K186">
        <v>61.8</v>
      </c>
      <c r="L186">
        <v>121.2</v>
      </c>
      <c r="M186">
        <v>31.6</v>
      </c>
      <c r="N186">
        <v>31.9</v>
      </c>
      <c r="O186">
        <v>31.5</v>
      </c>
      <c r="P186">
        <v>58.8</v>
      </c>
      <c r="Q186">
        <v>55</v>
      </c>
      <c r="R186">
        <v>85.647999999999996</v>
      </c>
      <c r="S186">
        <v>102</v>
      </c>
      <c r="T186">
        <v>68</v>
      </c>
      <c r="U186">
        <v>81.099999999999994</v>
      </c>
      <c r="V186">
        <v>84.9</v>
      </c>
      <c r="W186">
        <v>80.2</v>
      </c>
      <c r="X186">
        <v>67.900000000000006</v>
      </c>
      <c r="Y186">
        <v>75.099999999999994</v>
      </c>
      <c r="Z186">
        <v>88.8</v>
      </c>
      <c r="AA186">
        <v>55</v>
      </c>
      <c r="AB186">
        <v>51.36</v>
      </c>
      <c r="AC186">
        <v>37.4</v>
      </c>
      <c r="AD186">
        <v>82.504000000000005</v>
      </c>
      <c r="AE186">
        <v>101.524</v>
      </c>
      <c r="AF186">
        <v>89.6</v>
      </c>
      <c r="AG186">
        <v>42</v>
      </c>
      <c r="AH186">
        <v>88.528000000000006</v>
      </c>
      <c r="AI186">
        <v>140.4</v>
      </c>
      <c r="AJ186">
        <v>59.6</v>
      </c>
      <c r="AK186">
        <v>136</v>
      </c>
      <c r="AL186">
        <v>59.264000000000003</v>
      </c>
      <c r="AM186">
        <v>0</v>
      </c>
      <c r="AN186">
        <v>320.7</v>
      </c>
      <c r="AO186">
        <v>282.5</v>
      </c>
      <c r="AP186">
        <v>77.599999999999994</v>
      </c>
      <c r="AQ186">
        <v>41</v>
      </c>
      <c r="AR186">
        <v>27.9</v>
      </c>
      <c r="AS186">
        <v>154.69999999999999</v>
      </c>
      <c r="AT186">
        <v>35.9</v>
      </c>
      <c r="AU186">
        <v>195.50399999999999</v>
      </c>
      <c r="AV186">
        <v>146</v>
      </c>
      <c r="AW186">
        <v>144.73599999999999</v>
      </c>
      <c r="AX186">
        <v>134.19999999999999</v>
      </c>
      <c r="AY186">
        <v>142.6</v>
      </c>
      <c r="AZ186">
        <v>42.4</v>
      </c>
      <c r="BA186">
        <v>151.29599999999999</v>
      </c>
      <c r="BB186">
        <v>38.299999999999997</v>
      </c>
      <c r="BC186">
        <v>298</v>
      </c>
      <c r="BD186">
        <v>271.42399999999998</v>
      </c>
      <c r="BE186">
        <v>35.700000000000003</v>
      </c>
      <c r="BF186">
        <v>135.19999999999999</v>
      </c>
      <c r="BG186">
        <v>41.3</v>
      </c>
      <c r="BH186">
        <v>230.3</v>
      </c>
      <c r="BI186">
        <v>74</v>
      </c>
      <c r="BJ186">
        <v>146.9</v>
      </c>
      <c r="BK186">
        <v>61.48</v>
      </c>
      <c r="BL186">
        <v>96.5</v>
      </c>
      <c r="BM186">
        <v>191</v>
      </c>
    </row>
    <row r="187" spans="1:65" x14ac:dyDescent="0.35">
      <c r="A187" s="12">
        <v>45110</v>
      </c>
      <c r="B187">
        <v>180.2</v>
      </c>
      <c r="C187">
        <v>140</v>
      </c>
      <c r="D187">
        <v>76</v>
      </c>
      <c r="E187">
        <v>77.400000000000006</v>
      </c>
      <c r="F187">
        <v>155.19999999999999</v>
      </c>
      <c r="G187">
        <v>160.80000000000001</v>
      </c>
      <c r="H187">
        <v>160.1</v>
      </c>
      <c r="I187">
        <v>78.900000000000006</v>
      </c>
      <c r="J187">
        <v>79.8</v>
      </c>
      <c r="K187">
        <v>79.8</v>
      </c>
      <c r="L187">
        <v>156.4</v>
      </c>
      <c r="M187">
        <v>40.700000000000003</v>
      </c>
      <c r="N187">
        <v>41</v>
      </c>
      <c r="O187">
        <v>40.799999999999997</v>
      </c>
      <c r="P187">
        <v>75</v>
      </c>
      <c r="Q187">
        <v>71.099999999999994</v>
      </c>
      <c r="R187">
        <v>110.032</v>
      </c>
      <c r="S187">
        <v>97</v>
      </c>
      <c r="T187">
        <v>91.9</v>
      </c>
      <c r="U187">
        <v>103.5</v>
      </c>
      <c r="V187">
        <v>109.5</v>
      </c>
      <c r="W187">
        <v>99.3</v>
      </c>
      <c r="X187">
        <v>69.3</v>
      </c>
      <c r="Y187">
        <v>97.1</v>
      </c>
      <c r="Z187">
        <v>114.8</v>
      </c>
      <c r="AA187">
        <v>70.599999999999994</v>
      </c>
      <c r="AB187">
        <v>68.231999999999999</v>
      </c>
      <c r="AC187">
        <v>50.4</v>
      </c>
      <c r="AD187">
        <v>79.512</v>
      </c>
      <c r="AE187">
        <v>132.10399999999998</v>
      </c>
      <c r="AF187">
        <v>115.1</v>
      </c>
      <c r="AG187">
        <v>54.9</v>
      </c>
      <c r="AH187">
        <v>116.224</v>
      </c>
      <c r="AI187">
        <v>182</v>
      </c>
      <c r="AJ187">
        <v>78.099999999999994</v>
      </c>
      <c r="AK187">
        <v>173.2</v>
      </c>
      <c r="AL187">
        <v>76.616</v>
      </c>
      <c r="AM187">
        <v>61</v>
      </c>
      <c r="AN187">
        <v>419</v>
      </c>
      <c r="AO187">
        <v>314.5</v>
      </c>
      <c r="AP187">
        <v>100</v>
      </c>
      <c r="AQ187">
        <v>53.4</v>
      </c>
      <c r="AR187">
        <v>37.9</v>
      </c>
      <c r="AS187">
        <v>198.8</v>
      </c>
      <c r="AT187">
        <v>47</v>
      </c>
      <c r="AU187">
        <v>246.43199999999999</v>
      </c>
      <c r="AV187">
        <v>174.7</v>
      </c>
      <c r="AW187">
        <v>171</v>
      </c>
      <c r="AX187">
        <v>159</v>
      </c>
      <c r="AY187">
        <v>181.7</v>
      </c>
      <c r="AZ187">
        <v>57.8</v>
      </c>
      <c r="BA187">
        <v>192.12799999999999</v>
      </c>
      <c r="BB187">
        <v>49.6</v>
      </c>
      <c r="BC187">
        <v>387.1</v>
      </c>
      <c r="BD187">
        <v>349.6</v>
      </c>
      <c r="BE187">
        <v>46.1</v>
      </c>
      <c r="BF187">
        <v>174.8</v>
      </c>
      <c r="BG187">
        <v>55.6</v>
      </c>
      <c r="BH187">
        <v>201.3</v>
      </c>
      <c r="BI187">
        <v>67.099999999999994</v>
      </c>
      <c r="BJ187">
        <v>114.8</v>
      </c>
      <c r="BK187">
        <v>78.864000000000004</v>
      </c>
      <c r="BL187">
        <v>81.3</v>
      </c>
      <c r="BM187">
        <v>158.5</v>
      </c>
    </row>
    <row r="188" spans="1:65" x14ac:dyDescent="0.35">
      <c r="A188" s="12">
        <v>45111</v>
      </c>
      <c r="B188">
        <v>132.30000000000001</v>
      </c>
      <c r="C188">
        <v>99.6</v>
      </c>
      <c r="D188">
        <v>54.6</v>
      </c>
      <c r="E188">
        <v>58.6</v>
      </c>
      <c r="F188">
        <v>114.9</v>
      </c>
      <c r="G188">
        <v>120.6</v>
      </c>
      <c r="H188">
        <v>119</v>
      </c>
      <c r="I188">
        <v>59.1</v>
      </c>
      <c r="J188">
        <v>59.6</v>
      </c>
      <c r="K188">
        <v>59.6</v>
      </c>
      <c r="L188">
        <v>117.2</v>
      </c>
      <c r="M188">
        <v>30.6</v>
      </c>
      <c r="N188">
        <v>30.2</v>
      </c>
      <c r="O188">
        <v>30.3</v>
      </c>
      <c r="P188">
        <v>55.6</v>
      </c>
      <c r="Q188">
        <v>53.3</v>
      </c>
      <c r="R188">
        <v>79.695999999999998</v>
      </c>
      <c r="S188">
        <v>77</v>
      </c>
      <c r="T188">
        <v>71.7</v>
      </c>
      <c r="U188">
        <v>74.3</v>
      </c>
      <c r="V188">
        <v>84</v>
      </c>
      <c r="W188">
        <v>70.599999999999994</v>
      </c>
      <c r="X188">
        <v>69.3</v>
      </c>
      <c r="Y188">
        <v>73</v>
      </c>
      <c r="Z188">
        <v>84.1</v>
      </c>
      <c r="AA188">
        <v>50.4</v>
      </c>
      <c r="AB188">
        <v>52.84</v>
      </c>
      <c r="AC188">
        <v>35.799999999999997</v>
      </c>
      <c r="AD188">
        <v>13.52</v>
      </c>
      <c r="AE188">
        <v>96.942000000000007</v>
      </c>
      <c r="AF188">
        <v>83.8</v>
      </c>
      <c r="AG188">
        <v>40.6</v>
      </c>
      <c r="AH188">
        <v>85.103999999999999</v>
      </c>
      <c r="AI188">
        <v>137.30000000000001</v>
      </c>
      <c r="AJ188">
        <v>57.6</v>
      </c>
      <c r="AK188">
        <v>121.7</v>
      </c>
      <c r="AL188">
        <v>57.167999999999999</v>
      </c>
      <c r="AM188">
        <v>51</v>
      </c>
      <c r="AN188">
        <v>305.39999999999998</v>
      </c>
      <c r="AO188">
        <v>629.4</v>
      </c>
      <c r="AP188">
        <v>75.7</v>
      </c>
      <c r="AQ188">
        <v>40.4</v>
      </c>
      <c r="AR188">
        <v>30.9</v>
      </c>
      <c r="AS188">
        <v>149.19999999999999</v>
      </c>
      <c r="AT188">
        <v>33.700000000000003</v>
      </c>
      <c r="AU188">
        <v>177.50399999999999</v>
      </c>
      <c r="AV188">
        <v>133.4</v>
      </c>
      <c r="AW188">
        <v>131</v>
      </c>
      <c r="AX188">
        <v>125</v>
      </c>
      <c r="AY188">
        <v>134.6</v>
      </c>
      <c r="AZ188">
        <v>44</v>
      </c>
      <c r="BA188">
        <v>142.208</v>
      </c>
      <c r="BB188">
        <v>40.1</v>
      </c>
      <c r="BC188">
        <v>285.89999999999998</v>
      </c>
      <c r="BD188">
        <v>256.64</v>
      </c>
      <c r="BE188">
        <v>34.4</v>
      </c>
      <c r="BF188">
        <v>128.80000000000001</v>
      </c>
      <c r="BG188">
        <v>39.9</v>
      </c>
      <c r="BH188">
        <v>198.5</v>
      </c>
      <c r="BI188">
        <v>59.9</v>
      </c>
      <c r="BJ188">
        <v>118.7</v>
      </c>
      <c r="BK188">
        <v>59.095999999999997</v>
      </c>
      <c r="BL188">
        <v>76</v>
      </c>
      <c r="BM188">
        <v>149.6</v>
      </c>
    </row>
    <row r="189" spans="1:65" x14ac:dyDescent="0.35">
      <c r="A189" s="12">
        <v>45112</v>
      </c>
      <c r="B189">
        <v>118.9</v>
      </c>
      <c r="C189">
        <v>89.3</v>
      </c>
      <c r="D189">
        <v>52</v>
      </c>
      <c r="E189">
        <v>52.4</v>
      </c>
      <c r="F189">
        <v>105.2</v>
      </c>
      <c r="G189">
        <v>109.5</v>
      </c>
      <c r="H189">
        <v>108.9</v>
      </c>
      <c r="I189">
        <v>53.6</v>
      </c>
      <c r="J189">
        <v>53.8</v>
      </c>
      <c r="K189">
        <v>53.8</v>
      </c>
      <c r="L189">
        <v>106.4</v>
      </c>
      <c r="M189">
        <v>28</v>
      </c>
      <c r="N189">
        <v>27.9</v>
      </c>
      <c r="O189">
        <v>27.6</v>
      </c>
      <c r="P189">
        <v>51.2</v>
      </c>
      <c r="Q189">
        <v>48.7</v>
      </c>
      <c r="R189">
        <v>75.84</v>
      </c>
      <c r="S189">
        <v>71</v>
      </c>
      <c r="T189">
        <v>66.7</v>
      </c>
      <c r="U189">
        <v>72.599999999999994</v>
      </c>
      <c r="V189">
        <v>77.7</v>
      </c>
      <c r="W189">
        <v>66.7</v>
      </c>
      <c r="X189">
        <v>58</v>
      </c>
      <c r="Y189">
        <v>66.400000000000006</v>
      </c>
      <c r="Z189">
        <v>76.8</v>
      </c>
      <c r="AA189">
        <v>47</v>
      </c>
      <c r="AB189">
        <v>48.183999999999997</v>
      </c>
      <c r="AC189">
        <v>32</v>
      </c>
      <c r="AD189">
        <v>83.12</v>
      </c>
      <c r="AE189">
        <v>93.8</v>
      </c>
      <c r="AF189">
        <v>77</v>
      </c>
      <c r="AG189">
        <v>36.700000000000003</v>
      </c>
      <c r="AH189">
        <v>76.864000000000004</v>
      </c>
      <c r="AI189">
        <v>124.6</v>
      </c>
      <c r="AJ189">
        <v>59.8</v>
      </c>
      <c r="AK189">
        <v>118.7</v>
      </c>
      <c r="AL189">
        <v>51.728000000000002</v>
      </c>
      <c r="AM189">
        <v>45</v>
      </c>
      <c r="AN189">
        <v>383</v>
      </c>
      <c r="AO189">
        <v>251.4</v>
      </c>
      <c r="AP189">
        <v>70.400000000000006</v>
      </c>
      <c r="AQ189">
        <v>37.4</v>
      </c>
      <c r="AR189">
        <v>27.1</v>
      </c>
      <c r="AS189">
        <v>135</v>
      </c>
      <c r="AT189">
        <v>32.4</v>
      </c>
      <c r="AU189">
        <v>167.392</v>
      </c>
      <c r="AV189">
        <v>126.5</v>
      </c>
      <c r="AW189">
        <v>126</v>
      </c>
      <c r="AX189">
        <v>117</v>
      </c>
      <c r="AY189">
        <v>126.4</v>
      </c>
      <c r="AZ189">
        <v>39.799999999999997</v>
      </c>
      <c r="BA189">
        <v>133.76</v>
      </c>
      <c r="BB189">
        <v>43.8</v>
      </c>
      <c r="BC189">
        <v>264.8</v>
      </c>
      <c r="BD189">
        <v>238.672</v>
      </c>
      <c r="BE189">
        <v>33.5</v>
      </c>
      <c r="BF189">
        <v>121.9</v>
      </c>
      <c r="BG189">
        <v>36.1</v>
      </c>
      <c r="BH189">
        <v>185.3</v>
      </c>
      <c r="BI189">
        <v>59.4</v>
      </c>
      <c r="BJ189">
        <v>122.2</v>
      </c>
      <c r="BK189">
        <v>80</v>
      </c>
      <c r="BL189">
        <v>33.1</v>
      </c>
      <c r="BM189">
        <v>64.7</v>
      </c>
    </row>
    <row r="190" spans="1:65" x14ac:dyDescent="0.35">
      <c r="A190" s="12">
        <v>45113</v>
      </c>
      <c r="B190">
        <v>148.1</v>
      </c>
      <c r="C190">
        <v>112.6</v>
      </c>
      <c r="D190">
        <v>64.599999999999994</v>
      </c>
      <c r="E190">
        <v>65.7</v>
      </c>
      <c r="F190">
        <v>130.6</v>
      </c>
      <c r="G190">
        <v>135.19999999999999</v>
      </c>
      <c r="H190">
        <v>134.80000000000001</v>
      </c>
      <c r="I190">
        <v>66.3</v>
      </c>
      <c r="J190">
        <v>66.400000000000006</v>
      </c>
      <c r="K190">
        <v>66.400000000000006</v>
      </c>
      <c r="L190">
        <v>130.19999999999999</v>
      </c>
      <c r="M190">
        <v>34.1</v>
      </c>
      <c r="N190">
        <v>34.200000000000003</v>
      </c>
      <c r="O190">
        <v>34.1</v>
      </c>
      <c r="P190">
        <v>63.5</v>
      </c>
      <c r="Q190">
        <v>60.3</v>
      </c>
      <c r="R190">
        <v>93.36</v>
      </c>
      <c r="S190">
        <v>88</v>
      </c>
      <c r="T190">
        <v>81</v>
      </c>
      <c r="U190">
        <v>89.3</v>
      </c>
      <c r="V190">
        <v>95.1</v>
      </c>
      <c r="W190">
        <v>83.5</v>
      </c>
      <c r="X190">
        <v>72.2</v>
      </c>
      <c r="Y190">
        <v>80.599999999999994</v>
      </c>
      <c r="Z190">
        <v>94.1</v>
      </c>
      <c r="AA190">
        <v>58.7</v>
      </c>
      <c r="AB190">
        <v>59.32</v>
      </c>
      <c r="AC190">
        <v>40.4</v>
      </c>
      <c r="AD190">
        <v>83.816000000000003</v>
      </c>
      <c r="AE190">
        <v>123.904</v>
      </c>
      <c r="AF190">
        <v>93.8</v>
      </c>
      <c r="AG190">
        <v>45.2</v>
      </c>
      <c r="AH190">
        <v>95.695999999999998</v>
      </c>
      <c r="AI190">
        <v>154.6</v>
      </c>
      <c r="AJ190">
        <v>164</v>
      </c>
      <c r="AK190">
        <v>144.69999999999999</v>
      </c>
      <c r="AL190">
        <v>64.44</v>
      </c>
      <c r="AM190">
        <v>57</v>
      </c>
      <c r="AN190">
        <v>331.9</v>
      </c>
      <c r="AO190">
        <v>167.60000000000002</v>
      </c>
      <c r="AP190">
        <v>84.4</v>
      </c>
      <c r="AQ190">
        <v>45.1</v>
      </c>
      <c r="AR190">
        <v>30.7</v>
      </c>
      <c r="AS190">
        <v>167.5</v>
      </c>
      <c r="AT190">
        <v>40.6</v>
      </c>
      <c r="AU190">
        <v>206.952</v>
      </c>
      <c r="AV190">
        <v>154.4</v>
      </c>
      <c r="AW190">
        <v>152.864</v>
      </c>
      <c r="AX190">
        <v>144</v>
      </c>
      <c r="AY190">
        <v>154.80000000000001</v>
      </c>
      <c r="AZ190">
        <v>45.6</v>
      </c>
      <c r="BA190">
        <v>159.68</v>
      </c>
      <c r="BB190">
        <v>43</v>
      </c>
      <c r="BC190">
        <v>311.10000000000002</v>
      </c>
      <c r="BD190">
        <v>283.392</v>
      </c>
      <c r="BE190">
        <v>38.6</v>
      </c>
      <c r="BF190">
        <v>139.6</v>
      </c>
      <c r="BG190">
        <v>42.7</v>
      </c>
      <c r="BH190">
        <v>200.3</v>
      </c>
      <c r="BI190">
        <v>60</v>
      </c>
      <c r="BJ190">
        <v>138.6</v>
      </c>
      <c r="BK190">
        <v>66.263999999999996</v>
      </c>
      <c r="BL190">
        <v>39.6</v>
      </c>
      <c r="BM190">
        <v>73.7</v>
      </c>
    </row>
    <row r="191" spans="1:65" x14ac:dyDescent="0.35">
      <c r="A191" s="12">
        <v>45114</v>
      </c>
      <c r="B191">
        <v>176.2</v>
      </c>
      <c r="C191">
        <v>134.5</v>
      </c>
      <c r="D191">
        <v>75.900000000000006</v>
      </c>
      <c r="E191">
        <v>77.8</v>
      </c>
      <c r="F191">
        <v>154.4</v>
      </c>
      <c r="G191">
        <v>159.6</v>
      </c>
      <c r="H191">
        <v>159</v>
      </c>
      <c r="I191">
        <v>78.400000000000006</v>
      </c>
      <c r="J191">
        <v>78.400000000000006</v>
      </c>
      <c r="K191">
        <v>78.400000000000006</v>
      </c>
      <c r="L191">
        <v>153.6</v>
      </c>
      <c r="M191">
        <v>39.9</v>
      </c>
      <c r="N191">
        <v>39.9</v>
      </c>
      <c r="O191">
        <v>39.799999999999997</v>
      </c>
      <c r="P191">
        <v>74.599999999999994</v>
      </c>
      <c r="Q191">
        <v>70.599999999999994</v>
      </c>
      <c r="R191">
        <v>109.712</v>
      </c>
      <c r="S191">
        <v>97.36</v>
      </c>
      <c r="T191">
        <v>90.2</v>
      </c>
      <c r="U191">
        <v>102.8</v>
      </c>
      <c r="V191">
        <v>109.5</v>
      </c>
      <c r="W191">
        <v>99.2</v>
      </c>
      <c r="X191">
        <v>85.3</v>
      </c>
      <c r="Y191">
        <v>94.8</v>
      </c>
      <c r="Z191">
        <v>112.3</v>
      </c>
      <c r="AA191">
        <v>69.400000000000006</v>
      </c>
      <c r="AB191">
        <v>67.656000000000006</v>
      </c>
      <c r="AC191">
        <v>48</v>
      </c>
      <c r="AD191">
        <v>79.16</v>
      </c>
      <c r="AE191">
        <v>147.886</v>
      </c>
      <c r="AF191">
        <v>112.7</v>
      </c>
      <c r="AG191">
        <v>53.2</v>
      </c>
      <c r="AH191">
        <v>113.76</v>
      </c>
      <c r="AI191">
        <v>182</v>
      </c>
      <c r="AJ191">
        <v>192.6</v>
      </c>
      <c r="AK191">
        <v>169.9</v>
      </c>
      <c r="AL191">
        <v>75.400000000000006</v>
      </c>
      <c r="AM191">
        <v>66</v>
      </c>
      <c r="AN191">
        <v>345.6</v>
      </c>
      <c r="AO191">
        <v>475.29999999999995</v>
      </c>
      <c r="AP191">
        <v>99.5</v>
      </c>
      <c r="AQ191">
        <v>53.2</v>
      </c>
      <c r="AR191">
        <v>32.4</v>
      </c>
      <c r="AS191">
        <v>196.2</v>
      </c>
      <c r="AT191">
        <v>46.7</v>
      </c>
      <c r="AU191">
        <v>244.73599999999999</v>
      </c>
      <c r="AV191">
        <v>184.1</v>
      </c>
      <c r="AW191">
        <v>180.65600000000001</v>
      </c>
      <c r="AX191">
        <v>168.2</v>
      </c>
      <c r="AY191">
        <v>182.2</v>
      </c>
      <c r="AZ191">
        <v>53.2</v>
      </c>
      <c r="BA191">
        <v>187.232</v>
      </c>
      <c r="BB191">
        <v>48.5</v>
      </c>
      <c r="BC191">
        <v>361.8</v>
      </c>
      <c r="BD191">
        <v>331.05599999999998</v>
      </c>
      <c r="BE191">
        <v>44.4</v>
      </c>
      <c r="BF191">
        <v>162.80000000000001</v>
      </c>
      <c r="BG191">
        <v>49.9</v>
      </c>
      <c r="BH191">
        <v>195.6</v>
      </c>
      <c r="BI191">
        <v>68.3</v>
      </c>
      <c r="BJ191">
        <v>142.4</v>
      </c>
      <c r="BK191">
        <v>78.367999999999995</v>
      </c>
      <c r="BL191">
        <v>58.2</v>
      </c>
      <c r="BM191">
        <v>113.9</v>
      </c>
    </row>
    <row r="192" spans="1:65" x14ac:dyDescent="0.35">
      <c r="A192" s="12">
        <v>45115</v>
      </c>
      <c r="B192">
        <v>178.1</v>
      </c>
      <c r="C192">
        <v>137.5</v>
      </c>
      <c r="D192">
        <v>76.3</v>
      </c>
      <c r="E192">
        <v>77.7</v>
      </c>
      <c r="F192">
        <v>155.6</v>
      </c>
      <c r="G192">
        <v>159.9</v>
      </c>
      <c r="H192">
        <v>159.69999999999999</v>
      </c>
      <c r="I192">
        <v>78.900000000000006</v>
      </c>
      <c r="J192">
        <v>78.599999999999994</v>
      </c>
      <c r="K192">
        <v>78.599999999999994</v>
      </c>
      <c r="L192">
        <v>156</v>
      </c>
      <c r="M192">
        <v>40.5</v>
      </c>
      <c r="N192">
        <v>40.799999999999997</v>
      </c>
      <c r="O192">
        <v>40.6</v>
      </c>
      <c r="P192">
        <v>75.8</v>
      </c>
      <c r="Q192">
        <v>72</v>
      </c>
      <c r="R192">
        <v>110.928</v>
      </c>
      <c r="S192">
        <v>104.816</v>
      </c>
      <c r="T192">
        <v>97.3</v>
      </c>
      <c r="U192">
        <v>106.6</v>
      </c>
      <c r="V192">
        <v>112.4</v>
      </c>
      <c r="W192">
        <v>99.8</v>
      </c>
      <c r="X192">
        <v>86.8</v>
      </c>
      <c r="Y192">
        <v>96.7</v>
      </c>
      <c r="Z192">
        <v>113.8</v>
      </c>
      <c r="AA192">
        <v>70.5</v>
      </c>
      <c r="AB192">
        <v>69.896000000000001</v>
      </c>
      <c r="AC192">
        <v>49.2</v>
      </c>
      <c r="AD192">
        <v>94.168000000000006</v>
      </c>
      <c r="AE192">
        <v>150.91399999999999</v>
      </c>
      <c r="AF192">
        <v>114.8</v>
      </c>
      <c r="AG192">
        <v>54.2</v>
      </c>
      <c r="AH192">
        <v>114.83199999999999</v>
      </c>
      <c r="AI192">
        <v>184.5</v>
      </c>
      <c r="AJ192">
        <v>194.6</v>
      </c>
      <c r="AK192">
        <v>174.9</v>
      </c>
      <c r="AL192">
        <v>76.488</v>
      </c>
      <c r="AM192">
        <v>67</v>
      </c>
      <c r="AN192">
        <v>467.6</v>
      </c>
      <c r="AO192">
        <v>365.79999999999995</v>
      </c>
      <c r="AP192">
        <v>102.5</v>
      </c>
      <c r="AQ192">
        <v>54.5</v>
      </c>
      <c r="AR192">
        <v>39.1</v>
      </c>
      <c r="AS192">
        <v>199.2</v>
      </c>
      <c r="AT192">
        <v>48.7</v>
      </c>
      <c r="AU192">
        <v>247.024</v>
      </c>
      <c r="AV192">
        <v>186.9</v>
      </c>
      <c r="AW192">
        <v>183.80799999999999</v>
      </c>
      <c r="AX192">
        <v>173.8</v>
      </c>
      <c r="AY192">
        <v>184.2</v>
      </c>
      <c r="AZ192">
        <v>58.5</v>
      </c>
      <c r="BA192">
        <v>192.8</v>
      </c>
      <c r="BB192">
        <v>52.5</v>
      </c>
      <c r="BC192">
        <v>390.4</v>
      </c>
      <c r="BD192">
        <v>352.19200000000001</v>
      </c>
      <c r="BE192">
        <v>49</v>
      </c>
      <c r="BF192">
        <v>178.3</v>
      </c>
      <c r="BG192">
        <v>55.2</v>
      </c>
      <c r="BH192">
        <v>243.9</v>
      </c>
      <c r="BI192">
        <v>74.3</v>
      </c>
      <c r="BJ192">
        <v>127.5</v>
      </c>
      <c r="BK192">
        <v>78.88</v>
      </c>
      <c r="BL192">
        <v>88.4</v>
      </c>
      <c r="BM192">
        <v>176.3</v>
      </c>
    </row>
    <row r="193" spans="1:65" x14ac:dyDescent="0.35">
      <c r="A193" s="12">
        <v>45116</v>
      </c>
      <c r="B193">
        <v>196.7</v>
      </c>
      <c r="C193">
        <v>152.80000000000001</v>
      </c>
      <c r="D193">
        <v>81.900000000000006</v>
      </c>
      <c r="E193">
        <v>85</v>
      </c>
      <c r="F193">
        <v>169.1</v>
      </c>
      <c r="G193">
        <v>174.6</v>
      </c>
      <c r="H193">
        <v>174.5</v>
      </c>
      <c r="I193">
        <v>86.1</v>
      </c>
      <c r="J193">
        <v>86.4</v>
      </c>
      <c r="K193">
        <v>86.4</v>
      </c>
      <c r="L193">
        <v>170.7</v>
      </c>
      <c r="M193">
        <v>44.2</v>
      </c>
      <c r="N193">
        <v>44.3</v>
      </c>
      <c r="O193">
        <v>44.3</v>
      </c>
      <c r="P193">
        <v>81.8</v>
      </c>
      <c r="Q193">
        <v>77.8</v>
      </c>
      <c r="R193">
        <v>119.536</v>
      </c>
      <c r="S193">
        <v>110.19199999999999</v>
      </c>
      <c r="T193">
        <v>100</v>
      </c>
      <c r="U193">
        <v>112.3</v>
      </c>
      <c r="V193">
        <v>119.3</v>
      </c>
      <c r="W193">
        <v>109.4</v>
      </c>
      <c r="X193">
        <v>95.5</v>
      </c>
      <c r="Y193">
        <v>106</v>
      </c>
      <c r="Z193">
        <v>125.2</v>
      </c>
      <c r="AA193">
        <v>76.7</v>
      </c>
      <c r="AB193">
        <v>75.016000000000005</v>
      </c>
      <c r="AC193">
        <v>55.2</v>
      </c>
      <c r="AD193">
        <v>94.616</v>
      </c>
      <c r="AE193">
        <v>166.25400000000002</v>
      </c>
      <c r="AF193">
        <v>127.8</v>
      </c>
      <c r="AG193">
        <v>59.6</v>
      </c>
      <c r="AH193">
        <v>127.744</v>
      </c>
      <c r="AI193">
        <v>201.1</v>
      </c>
      <c r="AJ193">
        <v>211.8</v>
      </c>
      <c r="AK193">
        <v>122.3</v>
      </c>
      <c r="AL193">
        <v>82.872</v>
      </c>
      <c r="AM193">
        <v>72</v>
      </c>
      <c r="AN193">
        <v>452.4</v>
      </c>
      <c r="AO193">
        <v>392.5</v>
      </c>
      <c r="AP193">
        <v>111.2</v>
      </c>
      <c r="AQ193">
        <v>58.6</v>
      </c>
      <c r="AR193">
        <v>40.9</v>
      </c>
      <c r="AS193">
        <v>216</v>
      </c>
      <c r="AT193">
        <v>51.7</v>
      </c>
      <c r="AU193">
        <v>268.79199999999997</v>
      </c>
      <c r="AV193">
        <v>204.6</v>
      </c>
      <c r="AW193">
        <v>200.59200000000001</v>
      </c>
      <c r="AX193">
        <v>189.2</v>
      </c>
      <c r="AY193">
        <v>197.8</v>
      </c>
      <c r="AZ193">
        <v>60.6</v>
      </c>
      <c r="BA193">
        <v>207.55199999999999</v>
      </c>
      <c r="BB193">
        <v>55.3</v>
      </c>
      <c r="BC193">
        <v>415</v>
      </c>
      <c r="BD193">
        <v>377.63200000000001</v>
      </c>
      <c r="BE193">
        <v>49.2</v>
      </c>
      <c r="BF193">
        <v>185.6</v>
      </c>
      <c r="BG193">
        <v>59.1</v>
      </c>
      <c r="BH193">
        <v>261.10000000000002</v>
      </c>
      <c r="BI193">
        <v>81.3</v>
      </c>
      <c r="BJ193">
        <v>165.6</v>
      </c>
      <c r="BK193">
        <v>86.08</v>
      </c>
      <c r="BL193">
        <v>89.2</v>
      </c>
      <c r="BM193">
        <v>179.1</v>
      </c>
    </row>
    <row r="194" spans="1:65" x14ac:dyDescent="0.35">
      <c r="A194" s="12">
        <v>45117</v>
      </c>
      <c r="B194">
        <v>113.4</v>
      </c>
      <c r="C194">
        <v>84.7</v>
      </c>
      <c r="D194">
        <v>49.1</v>
      </c>
      <c r="E194">
        <v>49.8</v>
      </c>
      <c r="F194">
        <v>99.3</v>
      </c>
      <c r="G194">
        <v>103.4</v>
      </c>
      <c r="H194">
        <v>102.8</v>
      </c>
      <c r="I194">
        <v>50.3</v>
      </c>
      <c r="J194">
        <v>50.7</v>
      </c>
      <c r="K194">
        <v>50.7</v>
      </c>
      <c r="L194">
        <v>99.5</v>
      </c>
      <c r="M194">
        <v>26.1</v>
      </c>
      <c r="N194">
        <v>26</v>
      </c>
      <c r="O194">
        <v>26</v>
      </c>
      <c r="P194">
        <v>48.2</v>
      </c>
      <c r="Q194">
        <v>45.9</v>
      </c>
      <c r="R194">
        <v>71.408000000000001</v>
      </c>
      <c r="S194">
        <v>67.951999999999998</v>
      </c>
      <c r="T194">
        <v>63.3</v>
      </c>
      <c r="U194">
        <v>67.599999999999994</v>
      </c>
      <c r="V194">
        <v>72.8</v>
      </c>
      <c r="W194">
        <v>62</v>
      </c>
      <c r="X194">
        <v>54.2</v>
      </c>
      <c r="Y194">
        <v>62.5</v>
      </c>
      <c r="Z194">
        <v>71.8</v>
      </c>
      <c r="AA194">
        <v>44.1</v>
      </c>
      <c r="AB194">
        <v>45.36</v>
      </c>
      <c r="AC194">
        <v>30.1</v>
      </c>
      <c r="AD194">
        <v>90.447999999999993</v>
      </c>
      <c r="AE194">
        <v>94.093999999999994</v>
      </c>
      <c r="AF194">
        <v>71.400000000000006</v>
      </c>
      <c r="AG194">
        <v>34.700000000000003</v>
      </c>
      <c r="AH194">
        <v>72.176000000000002</v>
      </c>
      <c r="AI194">
        <v>118.9</v>
      </c>
      <c r="AJ194">
        <v>125.4</v>
      </c>
      <c r="AK194">
        <v>109.5</v>
      </c>
      <c r="AL194">
        <v>49.024000000000001</v>
      </c>
      <c r="AM194">
        <v>43</v>
      </c>
      <c r="AN194">
        <v>259</v>
      </c>
      <c r="AO194">
        <v>229.7</v>
      </c>
      <c r="AP194">
        <v>64.900000000000006</v>
      </c>
      <c r="AQ194">
        <v>34.1</v>
      </c>
      <c r="AR194">
        <v>24.1</v>
      </c>
      <c r="AS194">
        <v>128.69999999999999</v>
      </c>
      <c r="AT194">
        <v>30.4</v>
      </c>
      <c r="AU194">
        <v>157.024</v>
      </c>
      <c r="AV194">
        <v>116.6</v>
      </c>
      <c r="AW194">
        <v>115.6</v>
      </c>
      <c r="AX194">
        <v>108.9</v>
      </c>
      <c r="AY194">
        <v>118</v>
      </c>
      <c r="AZ194">
        <v>35.9</v>
      </c>
      <c r="BA194">
        <v>122.56</v>
      </c>
      <c r="BB194">
        <v>33.200000000000003</v>
      </c>
      <c r="BC194">
        <v>241</v>
      </c>
      <c r="BD194">
        <v>217.584</v>
      </c>
      <c r="BE194">
        <v>29.9</v>
      </c>
      <c r="BF194">
        <v>109.7</v>
      </c>
      <c r="BG194">
        <v>32.799999999999997</v>
      </c>
      <c r="BH194">
        <v>162.80000000000001</v>
      </c>
      <c r="BI194">
        <v>49.9</v>
      </c>
      <c r="BJ194">
        <v>102.8</v>
      </c>
      <c r="BK194">
        <v>65</v>
      </c>
      <c r="BL194">
        <v>67.5</v>
      </c>
      <c r="BM194">
        <v>132.6</v>
      </c>
    </row>
    <row r="195" spans="1:65" x14ac:dyDescent="0.35">
      <c r="A195" s="12">
        <v>45118</v>
      </c>
      <c r="B195">
        <v>144.80000000000001</v>
      </c>
      <c r="C195">
        <v>108.4</v>
      </c>
      <c r="D195">
        <v>63.2</v>
      </c>
      <c r="E195">
        <v>64.099999999999994</v>
      </c>
      <c r="F195">
        <v>128.19999999999999</v>
      </c>
      <c r="G195">
        <v>132.9</v>
      </c>
      <c r="H195">
        <v>132.30000000000001</v>
      </c>
      <c r="I195">
        <v>65</v>
      </c>
      <c r="J195">
        <v>65.599999999999994</v>
      </c>
      <c r="K195">
        <v>65.599999999999994</v>
      </c>
      <c r="L195">
        <v>128.5</v>
      </c>
      <c r="M195">
        <v>33.4</v>
      </c>
      <c r="N195">
        <v>33.700000000000003</v>
      </c>
      <c r="O195">
        <v>33.299999999999997</v>
      </c>
      <c r="P195">
        <v>62</v>
      </c>
      <c r="Q195">
        <v>59</v>
      </c>
      <c r="R195">
        <v>91.296000000000006</v>
      </c>
      <c r="S195">
        <v>82.8</v>
      </c>
      <c r="T195">
        <v>71.400000000000006</v>
      </c>
      <c r="U195">
        <v>79.599999999999994</v>
      </c>
      <c r="V195">
        <v>92.2</v>
      </c>
      <c r="W195">
        <v>75.599999999999994</v>
      </c>
      <c r="X195">
        <v>70.7</v>
      </c>
      <c r="Y195">
        <v>80.5</v>
      </c>
      <c r="Z195">
        <v>93.7</v>
      </c>
      <c r="AA195">
        <v>57.7</v>
      </c>
      <c r="AB195">
        <v>56.872</v>
      </c>
      <c r="AC195">
        <v>39.1</v>
      </c>
      <c r="AD195">
        <v>86.96</v>
      </c>
      <c r="AE195">
        <v>124.036</v>
      </c>
      <c r="AF195">
        <v>93.6</v>
      </c>
      <c r="AG195">
        <v>44.5</v>
      </c>
      <c r="AH195">
        <v>93.215999999999994</v>
      </c>
      <c r="AI195">
        <v>150.9</v>
      </c>
      <c r="AJ195">
        <v>160.19999999999999</v>
      </c>
      <c r="AK195">
        <v>141.5</v>
      </c>
      <c r="AL195">
        <v>62.904000000000003</v>
      </c>
      <c r="AM195">
        <v>55</v>
      </c>
      <c r="AN195">
        <v>337.4</v>
      </c>
      <c r="AO195">
        <v>296.39999999999998</v>
      </c>
      <c r="AP195">
        <v>82.7</v>
      </c>
      <c r="AQ195">
        <v>44.8</v>
      </c>
      <c r="AR195">
        <v>33.200000000000003</v>
      </c>
      <c r="AS195">
        <v>163.80000000000001</v>
      </c>
      <c r="AT195">
        <v>38.700000000000003</v>
      </c>
      <c r="AU195">
        <v>204.512</v>
      </c>
      <c r="AV195">
        <v>152.80000000000001</v>
      </c>
      <c r="AW195">
        <v>151.26400000000001</v>
      </c>
      <c r="AX195">
        <v>141</v>
      </c>
      <c r="AY195">
        <v>150.80000000000001</v>
      </c>
      <c r="AZ195">
        <v>47</v>
      </c>
      <c r="BA195">
        <v>160.28800000000001</v>
      </c>
      <c r="BB195">
        <v>45.9</v>
      </c>
      <c r="BC195">
        <v>312.89999999999998</v>
      </c>
      <c r="BD195">
        <v>283.12</v>
      </c>
      <c r="BE195">
        <v>39.200000000000003</v>
      </c>
      <c r="BF195">
        <v>143.9</v>
      </c>
      <c r="BG195">
        <v>43.7</v>
      </c>
      <c r="BH195">
        <v>215.3</v>
      </c>
      <c r="BI195">
        <v>65.8</v>
      </c>
      <c r="BJ195">
        <v>138.80000000000001</v>
      </c>
      <c r="BK195">
        <v>65.040000000000006</v>
      </c>
      <c r="BL195">
        <v>76.599999999999994</v>
      </c>
      <c r="BM195">
        <v>151.1</v>
      </c>
    </row>
    <row r="196" spans="1:65" x14ac:dyDescent="0.35">
      <c r="A196" s="12">
        <v>45119</v>
      </c>
      <c r="B196">
        <v>167.7</v>
      </c>
      <c r="C196">
        <v>127.3</v>
      </c>
      <c r="D196">
        <v>69.7</v>
      </c>
      <c r="E196">
        <v>74</v>
      </c>
      <c r="F196">
        <v>146.4</v>
      </c>
      <c r="G196">
        <v>151.9</v>
      </c>
      <c r="H196">
        <v>151.19999999999999</v>
      </c>
      <c r="I196">
        <v>74.7</v>
      </c>
      <c r="J196">
        <v>75.099999999999994</v>
      </c>
      <c r="K196">
        <v>75.099999999999994</v>
      </c>
      <c r="L196">
        <v>148.4</v>
      </c>
      <c r="M196">
        <v>38.700000000000003</v>
      </c>
      <c r="N196">
        <v>38.700000000000003</v>
      </c>
      <c r="O196">
        <v>38.5</v>
      </c>
      <c r="P196">
        <v>71.099999999999994</v>
      </c>
      <c r="Q196">
        <v>67.900000000000006</v>
      </c>
      <c r="R196">
        <v>99.872</v>
      </c>
      <c r="S196">
        <v>93.68</v>
      </c>
      <c r="T196">
        <v>87.6</v>
      </c>
      <c r="U196">
        <v>94.4</v>
      </c>
      <c r="V196">
        <v>107.2</v>
      </c>
      <c r="W196">
        <v>88.6</v>
      </c>
      <c r="X196">
        <v>81.5</v>
      </c>
      <c r="Y196">
        <v>93.2</v>
      </c>
      <c r="Z196">
        <v>108.6</v>
      </c>
      <c r="AA196">
        <v>65.599999999999994</v>
      </c>
      <c r="AB196">
        <v>66.248000000000005</v>
      </c>
      <c r="AC196">
        <v>45.7</v>
      </c>
      <c r="AD196">
        <v>94.432000000000002</v>
      </c>
      <c r="AE196">
        <v>142.482</v>
      </c>
      <c r="AF196">
        <v>108.6</v>
      </c>
      <c r="AG196">
        <v>51.3</v>
      </c>
      <c r="AH196">
        <v>108.52800000000001</v>
      </c>
      <c r="AI196">
        <v>175.1</v>
      </c>
      <c r="AJ196">
        <v>181</v>
      </c>
      <c r="AK196">
        <v>162.80000000000001</v>
      </c>
      <c r="AL196">
        <v>71.944000000000003</v>
      </c>
      <c r="AM196">
        <v>64</v>
      </c>
      <c r="AN196">
        <v>395</v>
      </c>
      <c r="AO196">
        <v>343.9</v>
      </c>
      <c r="AP196">
        <v>96</v>
      </c>
      <c r="AQ196">
        <v>51.5</v>
      </c>
      <c r="AR196">
        <v>34.299999999999997</v>
      </c>
      <c r="AS196">
        <v>188.5</v>
      </c>
      <c r="AT196">
        <v>44.8</v>
      </c>
      <c r="AU196">
        <v>231.75200000000001</v>
      </c>
      <c r="AV196">
        <v>177.1</v>
      </c>
      <c r="AW196">
        <v>172.64</v>
      </c>
      <c r="AX196">
        <v>160.80000000000001</v>
      </c>
      <c r="AY196">
        <v>174.2</v>
      </c>
      <c r="AZ196">
        <v>55</v>
      </c>
      <c r="BA196">
        <v>182.27199999999999</v>
      </c>
      <c r="BB196">
        <v>47.3</v>
      </c>
      <c r="BC196">
        <v>365.6</v>
      </c>
      <c r="BD196">
        <v>330.33600000000001</v>
      </c>
      <c r="BE196">
        <v>45</v>
      </c>
      <c r="BF196">
        <v>165.7</v>
      </c>
      <c r="BG196">
        <v>51</v>
      </c>
      <c r="BH196">
        <v>234.1</v>
      </c>
      <c r="BI196">
        <v>70.599999999999994</v>
      </c>
      <c r="BJ196">
        <v>126</v>
      </c>
      <c r="BK196">
        <v>74.72</v>
      </c>
      <c r="BL196">
        <v>51</v>
      </c>
      <c r="BM196">
        <v>100.2</v>
      </c>
    </row>
    <row r="197" spans="1:65" x14ac:dyDescent="0.35">
      <c r="A197" s="12">
        <v>45120</v>
      </c>
      <c r="B197">
        <v>166</v>
      </c>
      <c r="C197">
        <v>128.30000000000001</v>
      </c>
      <c r="D197">
        <v>67.5</v>
      </c>
      <c r="E197">
        <v>69.900000000000006</v>
      </c>
      <c r="F197">
        <v>139.6</v>
      </c>
      <c r="G197">
        <v>144</v>
      </c>
      <c r="H197">
        <v>143.5</v>
      </c>
      <c r="I197">
        <v>70.900000000000006</v>
      </c>
      <c r="J197">
        <v>71.7</v>
      </c>
      <c r="K197">
        <v>71.7</v>
      </c>
      <c r="L197">
        <v>143</v>
      </c>
      <c r="M197">
        <v>38</v>
      </c>
      <c r="N197">
        <v>37.799999999999997</v>
      </c>
      <c r="O197">
        <v>37.200000000000003</v>
      </c>
      <c r="P197">
        <v>68.400000000000006</v>
      </c>
      <c r="Q197">
        <v>64.599999999999994</v>
      </c>
      <c r="R197">
        <v>101.664</v>
      </c>
      <c r="S197">
        <v>94.031999999999996</v>
      </c>
      <c r="T197">
        <v>88.3</v>
      </c>
      <c r="U197">
        <v>97.1</v>
      </c>
      <c r="V197">
        <v>103.5</v>
      </c>
      <c r="W197">
        <v>89.7</v>
      </c>
      <c r="X197">
        <v>81.099999999999994</v>
      </c>
      <c r="Y197">
        <v>91.9</v>
      </c>
      <c r="Z197">
        <v>106.3</v>
      </c>
      <c r="AA197">
        <v>64.099999999999994</v>
      </c>
      <c r="AB197">
        <v>64.488</v>
      </c>
      <c r="AC197">
        <v>46</v>
      </c>
      <c r="AD197">
        <v>100.36799999999999</v>
      </c>
      <c r="AE197">
        <v>141.89400000000001</v>
      </c>
      <c r="AF197">
        <v>106.5</v>
      </c>
      <c r="AG197">
        <v>50.5</v>
      </c>
      <c r="AH197">
        <v>104</v>
      </c>
      <c r="AI197">
        <v>167.4</v>
      </c>
      <c r="AJ197">
        <v>177.5</v>
      </c>
      <c r="AK197">
        <v>161.69999999999999</v>
      </c>
      <c r="AL197">
        <v>69.352000000000004</v>
      </c>
      <c r="AM197">
        <v>61</v>
      </c>
      <c r="AN197">
        <v>395.4</v>
      </c>
      <c r="AO197">
        <v>344.4</v>
      </c>
      <c r="AP197">
        <v>96.3</v>
      </c>
      <c r="AQ197">
        <v>50.8</v>
      </c>
      <c r="AR197">
        <v>35.5</v>
      </c>
      <c r="AS197">
        <v>180.2</v>
      </c>
      <c r="AT197">
        <v>44</v>
      </c>
      <c r="AU197">
        <v>226.08799999999999</v>
      </c>
      <c r="AV197">
        <v>176.6</v>
      </c>
      <c r="AW197">
        <v>172.352</v>
      </c>
      <c r="AX197">
        <v>163.9</v>
      </c>
      <c r="AY197">
        <v>171.4</v>
      </c>
      <c r="AZ197">
        <v>55.3</v>
      </c>
      <c r="BA197">
        <v>181.05600000000001</v>
      </c>
      <c r="BB197">
        <v>49.4</v>
      </c>
      <c r="BC197">
        <v>265.3</v>
      </c>
      <c r="BD197">
        <v>331.26400000000001</v>
      </c>
      <c r="BE197">
        <v>44.6</v>
      </c>
      <c r="BF197">
        <v>165.2</v>
      </c>
      <c r="BG197">
        <v>51.7</v>
      </c>
      <c r="BH197">
        <v>294.2</v>
      </c>
      <c r="BI197">
        <v>88.9</v>
      </c>
      <c r="BJ197">
        <v>129.30000000000001</v>
      </c>
      <c r="BK197">
        <v>70.927999999999997</v>
      </c>
      <c r="BL197">
        <v>12.4</v>
      </c>
      <c r="BM197">
        <v>20.3</v>
      </c>
    </row>
    <row r="198" spans="1:65" x14ac:dyDescent="0.35">
      <c r="A198" s="12">
        <v>45121</v>
      </c>
      <c r="B198">
        <v>180.5</v>
      </c>
      <c r="C198">
        <v>141.1</v>
      </c>
      <c r="D198">
        <v>73.5</v>
      </c>
      <c r="E198">
        <v>79</v>
      </c>
      <c r="F198">
        <v>157.6</v>
      </c>
      <c r="G198">
        <v>162.69999999999999</v>
      </c>
      <c r="H198">
        <v>162.5</v>
      </c>
      <c r="I198">
        <v>80.2</v>
      </c>
      <c r="J198">
        <v>82.5</v>
      </c>
      <c r="K198">
        <v>82.5</v>
      </c>
      <c r="L198">
        <v>160.30000000000001</v>
      </c>
      <c r="M198">
        <v>41.1</v>
      </c>
      <c r="N198">
        <v>41.6</v>
      </c>
      <c r="O198">
        <v>41.8</v>
      </c>
      <c r="P198">
        <v>76.5</v>
      </c>
      <c r="Q198">
        <v>73</v>
      </c>
      <c r="R198">
        <v>111.328</v>
      </c>
      <c r="S198">
        <v>101.72799999999999</v>
      </c>
      <c r="T198">
        <v>95</v>
      </c>
      <c r="U198">
        <v>102.2</v>
      </c>
      <c r="V198">
        <v>109.4</v>
      </c>
      <c r="W198">
        <v>97</v>
      </c>
      <c r="X198">
        <v>85.8</v>
      </c>
      <c r="Y198">
        <v>97.2</v>
      </c>
      <c r="Z198">
        <v>115.6</v>
      </c>
      <c r="AA198">
        <v>69.900000000000006</v>
      </c>
      <c r="AB198">
        <v>68.744</v>
      </c>
      <c r="AC198">
        <v>51.1</v>
      </c>
      <c r="AD198">
        <v>95.52</v>
      </c>
      <c r="AE198">
        <v>147.53399999999999</v>
      </c>
      <c r="AF198">
        <v>113.9</v>
      </c>
      <c r="AG198">
        <v>55.3</v>
      </c>
      <c r="AH198">
        <v>116</v>
      </c>
      <c r="AI198">
        <v>189.1</v>
      </c>
      <c r="AJ198">
        <v>60.6</v>
      </c>
      <c r="AK198">
        <v>161.80000000000001</v>
      </c>
      <c r="AL198">
        <v>78.48</v>
      </c>
      <c r="AM198">
        <v>69</v>
      </c>
      <c r="AN198">
        <v>418.2</v>
      </c>
      <c r="AO198">
        <v>364.70000000000005</v>
      </c>
      <c r="AP198">
        <v>95.9</v>
      </c>
      <c r="AQ198">
        <v>51.6</v>
      </c>
      <c r="AR198">
        <v>35.299999999999997</v>
      </c>
      <c r="AS198">
        <v>204.4</v>
      </c>
      <c r="AT198">
        <v>46.3</v>
      </c>
      <c r="AU198">
        <v>245.54400000000001</v>
      </c>
      <c r="AV198">
        <v>188</v>
      </c>
      <c r="AW198">
        <v>183.136</v>
      </c>
      <c r="AX198">
        <v>172.2</v>
      </c>
      <c r="AY198">
        <v>174</v>
      </c>
      <c r="AZ198">
        <v>55</v>
      </c>
      <c r="BA198">
        <v>183.26400000000001</v>
      </c>
      <c r="BB198">
        <v>50.6</v>
      </c>
      <c r="BC198">
        <v>391.3</v>
      </c>
      <c r="BD198">
        <v>354.08</v>
      </c>
      <c r="BE198">
        <v>43.3</v>
      </c>
      <c r="BF198">
        <v>170</v>
      </c>
      <c r="BG198">
        <v>53.6</v>
      </c>
      <c r="BH198">
        <v>215</v>
      </c>
      <c r="BI198">
        <v>79.7</v>
      </c>
      <c r="BJ198">
        <v>155</v>
      </c>
      <c r="BK198">
        <v>80.183999999999997</v>
      </c>
      <c r="BL198">
        <v>89.2</v>
      </c>
      <c r="BM198">
        <v>175.2</v>
      </c>
    </row>
    <row r="199" spans="1:65" x14ac:dyDescent="0.35">
      <c r="A199" s="12">
        <v>45122</v>
      </c>
      <c r="B199">
        <v>187.7</v>
      </c>
      <c r="C199">
        <v>145.19999999999999</v>
      </c>
      <c r="D199">
        <v>60.9</v>
      </c>
      <c r="E199">
        <v>67.599999999999994</v>
      </c>
      <c r="F199">
        <v>133.6</v>
      </c>
      <c r="G199">
        <v>138.1</v>
      </c>
      <c r="H199">
        <v>138.4</v>
      </c>
      <c r="I199">
        <v>68.400000000000006</v>
      </c>
      <c r="J199">
        <v>70</v>
      </c>
      <c r="K199">
        <v>70</v>
      </c>
      <c r="L199">
        <v>137</v>
      </c>
      <c r="M199">
        <v>35.299999999999997</v>
      </c>
      <c r="N199">
        <v>35.200000000000003</v>
      </c>
      <c r="O199">
        <v>35.799999999999997</v>
      </c>
      <c r="P199">
        <v>65.099999999999994</v>
      </c>
      <c r="Q199">
        <v>62.8</v>
      </c>
      <c r="R199">
        <v>102.768</v>
      </c>
      <c r="S199">
        <v>100.592</v>
      </c>
      <c r="T199">
        <v>90.1</v>
      </c>
      <c r="U199">
        <v>95</v>
      </c>
      <c r="V199">
        <v>97.1</v>
      </c>
      <c r="W199">
        <v>88.4</v>
      </c>
      <c r="X199">
        <v>74.400000000000006</v>
      </c>
      <c r="Y199">
        <v>85.4</v>
      </c>
      <c r="Z199">
        <v>100</v>
      </c>
      <c r="AA199">
        <v>64.3</v>
      </c>
      <c r="AB199">
        <v>64.936000000000007</v>
      </c>
      <c r="AC199">
        <v>47.2</v>
      </c>
      <c r="AD199">
        <v>90.007999999999996</v>
      </c>
      <c r="AE199">
        <v>157.55799999999999</v>
      </c>
      <c r="AF199">
        <v>120.4</v>
      </c>
      <c r="AG199">
        <v>57.1</v>
      </c>
      <c r="AH199">
        <v>91.024000000000001</v>
      </c>
      <c r="AI199">
        <v>164.4</v>
      </c>
      <c r="AJ199">
        <v>60.6</v>
      </c>
      <c r="AK199">
        <v>173.3</v>
      </c>
      <c r="AL199">
        <v>66</v>
      </c>
      <c r="AM199">
        <v>60</v>
      </c>
      <c r="AN199">
        <v>329.8</v>
      </c>
      <c r="AO199">
        <v>371.6</v>
      </c>
      <c r="AP199">
        <v>105.7</v>
      </c>
      <c r="AQ199">
        <v>56</v>
      </c>
      <c r="AR199">
        <v>41</v>
      </c>
      <c r="AS199">
        <v>173.8</v>
      </c>
      <c r="AT199">
        <v>41.2</v>
      </c>
      <c r="AU199">
        <v>207.24</v>
      </c>
      <c r="AV199">
        <v>141.19999999999999</v>
      </c>
      <c r="AW199">
        <v>136</v>
      </c>
      <c r="AX199">
        <v>130</v>
      </c>
      <c r="AY199">
        <v>136.69999999999999</v>
      </c>
      <c r="AZ199">
        <v>59.8</v>
      </c>
      <c r="BA199">
        <v>194.49600000000001</v>
      </c>
      <c r="BB199">
        <v>54.6</v>
      </c>
      <c r="BC199">
        <v>393.8</v>
      </c>
      <c r="BD199">
        <v>357.31200000000001</v>
      </c>
      <c r="BE199">
        <v>45.9</v>
      </c>
      <c r="BF199">
        <v>175.5</v>
      </c>
      <c r="BG199">
        <v>56.9</v>
      </c>
      <c r="BH199">
        <v>249.8</v>
      </c>
      <c r="BI199">
        <v>76</v>
      </c>
      <c r="BJ199">
        <v>136</v>
      </c>
      <c r="BK199">
        <v>68.36</v>
      </c>
      <c r="BL199">
        <v>51</v>
      </c>
      <c r="BM199">
        <v>99.2</v>
      </c>
    </row>
    <row r="200" spans="1:65" x14ac:dyDescent="0.35">
      <c r="A200" s="12">
        <v>45123</v>
      </c>
      <c r="B200">
        <v>128.4</v>
      </c>
      <c r="C200">
        <v>97.1</v>
      </c>
      <c r="D200">
        <v>55.3</v>
      </c>
      <c r="E200">
        <v>56.6</v>
      </c>
      <c r="F200">
        <v>112.9</v>
      </c>
      <c r="G200">
        <v>117.1</v>
      </c>
      <c r="H200">
        <v>116.6</v>
      </c>
      <c r="I200">
        <v>56.8</v>
      </c>
      <c r="J200">
        <v>57.4</v>
      </c>
      <c r="K200">
        <v>57.4</v>
      </c>
      <c r="L200">
        <v>113.6</v>
      </c>
      <c r="M200">
        <v>29.5</v>
      </c>
      <c r="N200">
        <v>29.5</v>
      </c>
      <c r="O200">
        <v>29.5</v>
      </c>
      <c r="P200">
        <v>54.7</v>
      </c>
      <c r="Q200">
        <v>52.2</v>
      </c>
      <c r="R200">
        <v>80.927999999999997</v>
      </c>
      <c r="S200">
        <v>76.927999999999997</v>
      </c>
      <c r="T200">
        <v>71.8</v>
      </c>
      <c r="U200">
        <v>77.400000000000006</v>
      </c>
      <c r="V200">
        <v>82.4</v>
      </c>
      <c r="W200">
        <v>70.8</v>
      </c>
      <c r="X200">
        <v>62</v>
      </c>
      <c r="Y200">
        <v>70.7</v>
      </c>
      <c r="Z200">
        <v>82.5</v>
      </c>
      <c r="AA200">
        <v>50.3</v>
      </c>
      <c r="AB200">
        <v>51.503999999999998</v>
      </c>
      <c r="AC200">
        <v>34.700000000000003</v>
      </c>
      <c r="AD200">
        <v>94.64</v>
      </c>
      <c r="AE200">
        <v>108.078</v>
      </c>
      <c r="AF200">
        <v>82</v>
      </c>
      <c r="AG200">
        <v>39.4</v>
      </c>
      <c r="AH200">
        <v>82.287999999999997</v>
      </c>
      <c r="AI200">
        <v>134.6</v>
      </c>
      <c r="AJ200">
        <v>60.6</v>
      </c>
      <c r="AK200">
        <v>124.6</v>
      </c>
      <c r="AL200">
        <v>55</v>
      </c>
      <c r="AM200">
        <v>49</v>
      </c>
      <c r="AN200">
        <v>391.1</v>
      </c>
      <c r="AO200">
        <v>261</v>
      </c>
      <c r="AP200">
        <v>74.099999999999994</v>
      </c>
      <c r="AQ200">
        <v>39.5</v>
      </c>
      <c r="AR200">
        <v>27</v>
      </c>
      <c r="AS200">
        <v>144.69999999999999</v>
      </c>
      <c r="AT200">
        <v>35</v>
      </c>
      <c r="AU200">
        <v>177.76</v>
      </c>
      <c r="AV200">
        <v>133.4</v>
      </c>
      <c r="AW200">
        <v>187.5</v>
      </c>
      <c r="AX200">
        <v>125.4</v>
      </c>
      <c r="AY200">
        <v>134</v>
      </c>
      <c r="AZ200">
        <v>34.1</v>
      </c>
      <c r="BA200">
        <v>139.36000000000001</v>
      </c>
      <c r="BB200">
        <v>37.6</v>
      </c>
      <c r="BC200">
        <v>275.60000000000002</v>
      </c>
      <c r="BD200">
        <v>248.624</v>
      </c>
      <c r="BE200">
        <v>34</v>
      </c>
      <c r="BF200">
        <v>123.6</v>
      </c>
      <c r="BG200">
        <v>37.4</v>
      </c>
      <c r="BH200">
        <v>173.3</v>
      </c>
      <c r="BI200">
        <v>52.4</v>
      </c>
      <c r="BJ200">
        <v>111</v>
      </c>
      <c r="BK200">
        <v>56.84</v>
      </c>
      <c r="BL200">
        <v>76.400000000000006</v>
      </c>
      <c r="BM200">
        <v>152</v>
      </c>
    </row>
    <row r="201" spans="1:65" x14ac:dyDescent="0.35">
      <c r="A201" s="12">
        <v>45124</v>
      </c>
      <c r="B201">
        <v>128.6</v>
      </c>
      <c r="C201">
        <v>97.9</v>
      </c>
      <c r="D201">
        <v>52.9</v>
      </c>
      <c r="E201">
        <v>55.6</v>
      </c>
      <c r="F201">
        <v>110.6</v>
      </c>
      <c r="G201">
        <v>114.5</v>
      </c>
      <c r="H201">
        <v>114</v>
      </c>
      <c r="I201">
        <v>56.1</v>
      </c>
      <c r="J201">
        <v>56.6</v>
      </c>
      <c r="K201">
        <v>56.6</v>
      </c>
      <c r="L201">
        <v>112.3</v>
      </c>
      <c r="M201">
        <v>29.5</v>
      </c>
      <c r="N201">
        <v>29.3</v>
      </c>
      <c r="O201">
        <v>29.2</v>
      </c>
      <c r="P201">
        <v>54</v>
      </c>
      <c r="Q201">
        <v>51.7</v>
      </c>
      <c r="R201">
        <v>80.016000000000005</v>
      </c>
      <c r="S201">
        <v>76.816000000000003</v>
      </c>
      <c r="T201">
        <v>71.400000000000006</v>
      </c>
      <c r="U201">
        <v>75.5</v>
      </c>
      <c r="V201">
        <v>82.1</v>
      </c>
      <c r="W201">
        <v>68.400000000000006</v>
      </c>
      <c r="X201">
        <v>61.4</v>
      </c>
      <c r="Y201">
        <v>70.7</v>
      </c>
      <c r="Z201">
        <v>81.5</v>
      </c>
      <c r="AA201">
        <v>49.1</v>
      </c>
      <c r="AB201">
        <v>51.423999999999999</v>
      </c>
      <c r="AC201">
        <v>34.9</v>
      </c>
      <c r="AD201">
        <v>68.239999999999995</v>
      </c>
      <c r="AE201">
        <v>109.4</v>
      </c>
      <c r="AF201">
        <v>82.6</v>
      </c>
      <c r="AG201">
        <v>39.799999999999997</v>
      </c>
      <c r="AH201">
        <v>81.44</v>
      </c>
      <c r="AI201">
        <v>133.6</v>
      </c>
      <c r="AJ201">
        <v>60.6</v>
      </c>
      <c r="AK201">
        <v>122.9</v>
      </c>
      <c r="AL201">
        <v>54</v>
      </c>
      <c r="AM201">
        <v>49</v>
      </c>
      <c r="AN201">
        <v>299.89999999999998</v>
      </c>
      <c r="AO201">
        <v>266.5</v>
      </c>
      <c r="AP201">
        <v>75.2</v>
      </c>
      <c r="AQ201">
        <v>39.700000000000003</v>
      </c>
      <c r="AR201">
        <v>28.7</v>
      </c>
      <c r="AS201">
        <v>142.80000000000001</v>
      </c>
      <c r="AT201">
        <v>34.1</v>
      </c>
      <c r="AU201">
        <v>172.72800000000001</v>
      </c>
      <c r="AV201">
        <v>134.69999999999999</v>
      </c>
      <c r="AW201">
        <v>131</v>
      </c>
      <c r="AX201">
        <v>125.1</v>
      </c>
      <c r="AY201">
        <v>132.19999999999999</v>
      </c>
      <c r="AZ201">
        <v>42.4</v>
      </c>
      <c r="BA201">
        <v>140.768</v>
      </c>
      <c r="BB201">
        <v>38.5</v>
      </c>
      <c r="BC201">
        <v>280.39999999999998</v>
      </c>
      <c r="BD201">
        <v>253.584</v>
      </c>
      <c r="BE201">
        <v>34.200000000000003</v>
      </c>
      <c r="BF201">
        <v>126.1</v>
      </c>
      <c r="BG201">
        <v>38.4</v>
      </c>
      <c r="BH201">
        <v>182.4</v>
      </c>
      <c r="BI201">
        <v>54.5</v>
      </c>
      <c r="BJ201">
        <v>111</v>
      </c>
      <c r="BK201">
        <v>70</v>
      </c>
      <c r="BL201">
        <v>47.9</v>
      </c>
      <c r="BM201">
        <v>93.9</v>
      </c>
    </row>
    <row r="202" spans="1:65" x14ac:dyDescent="0.35">
      <c r="A202" s="12">
        <v>45125</v>
      </c>
      <c r="B202">
        <v>132.5</v>
      </c>
      <c r="C202">
        <v>100.7</v>
      </c>
      <c r="D202">
        <v>55.7</v>
      </c>
      <c r="E202">
        <v>56.9</v>
      </c>
      <c r="F202">
        <v>113.2</v>
      </c>
      <c r="G202">
        <v>116.7</v>
      </c>
      <c r="H202">
        <v>116.1</v>
      </c>
      <c r="I202">
        <v>57.8</v>
      </c>
      <c r="J202">
        <v>58</v>
      </c>
      <c r="K202">
        <v>58</v>
      </c>
      <c r="L202">
        <v>115.4</v>
      </c>
      <c r="M202">
        <v>30.5</v>
      </c>
      <c r="N202">
        <v>30.5</v>
      </c>
      <c r="O202">
        <v>30.2</v>
      </c>
      <c r="P202">
        <v>55.7</v>
      </c>
      <c r="Q202">
        <v>52.9</v>
      </c>
      <c r="R202">
        <v>83.28</v>
      </c>
      <c r="S202">
        <v>80.736000000000004</v>
      </c>
      <c r="T202">
        <v>74.7</v>
      </c>
      <c r="U202">
        <v>80.2</v>
      </c>
      <c r="V202">
        <v>85.6</v>
      </c>
      <c r="W202">
        <v>73.3</v>
      </c>
      <c r="X202">
        <v>65</v>
      </c>
      <c r="Y202">
        <v>72.599999999999994</v>
      </c>
      <c r="Z202">
        <v>85.4</v>
      </c>
      <c r="AA202">
        <v>51.1</v>
      </c>
      <c r="AB202">
        <v>52.664000000000001</v>
      </c>
      <c r="AC202">
        <v>35.6</v>
      </c>
      <c r="AD202">
        <v>58.600000000005799</v>
      </c>
      <c r="AE202">
        <v>108.312</v>
      </c>
      <c r="AF202">
        <v>82.8</v>
      </c>
      <c r="AG202">
        <v>40.200000000000003</v>
      </c>
      <c r="AH202">
        <v>84.671999999999997</v>
      </c>
      <c r="AI202">
        <v>137.9</v>
      </c>
      <c r="AJ202">
        <v>46.1</v>
      </c>
      <c r="AK202">
        <v>125.2</v>
      </c>
      <c r="AL202">
        <v>56.287999999999997</v>
      </c>
      <c r="AM202">
        <v>50</v>
      </c>
      <c r="AN202">
        <v>304.5</v>
      </c>
      <c r="AO202">
        <v>270.7</v>
      </c>
      <c r="AP202">
        <v>75.7</v>
      </c>
      <c r="AQ202">
        <v>39.299999999999997</v>
      </c>
      <c r="AR202">
        <v>19.2</v>
      </c>
      <c r="AS202">
        <v>146.1</v>
      </c>
      <c r="AT202">
        <v>35.799999999999997</v>
      </c>
      <c r="AU202">
        <v>182.8</v>
      </c>
      <c r="AV202">
        <v>139.5</v>
      </c>
      <c r="AW202">
        <v>136</v>
      </c>
      <c r="AX202">
        <v>131.19999999999999</v>
      </c>
      <c r="AY202">
        <v>139.5</v>
      </c>
      <c r="AZ202">
        <v>44.3</v>
      </c>
      <c r="BA202">
        <v>139.96799999999999</v>
      </c>
      <c r="BB202">
        <v>39.700000000000003</v>
      </c>
      <c r="BC202">
        <v>284.5</v>
      </c>
      <c r="BD202">
        <v>256.67200000000003</v>
      </c>
      <c r="BE202">
        <v>35.6</v>
      </c>
      <c r="BF202">
        <v>130.4</v>
      </c>
      <c r="BG202">
        <v>39.299999999999997</v>
      </c>
      <c r="BH202">
        <v>178.8</v>
      </c>
      <c r="BI202">
        <v>53.6</v>
      </c>
      <c r="BJ202">
        <v>109.8</v>
      </c>
      <c r="BK202">
        <v>57.816000000000003</v>
      </c>
      <c r="BL202">
        <v>19.3</v>
      </c>
      <c r="BM202">
        <v>19.100000000000001</v>
      </c>
    </row>
    <row r="203" spans="1:65" x14ac:dyDescent="0.35">
      <c r="A203" s="12">
        <v>45126</v>
      </c>
      <c r="B203">
        <v>104.5</v>
      </c>
      <c r="C203">
        <v>78.099999999999994</v>
      </c>
      <c r="D203">
        <v>45.5</v>
      </c>
      <c r="E203">
        <v>47.3</v>
      </c>
      <c r="F203">
        <v>94.5</v>
      </c>
      <c r="G203">
        <v>97.9</v>
      </c>
      <c r="H203">
        <v>97.4</v>
      </c>
      <c r="I203">
        <v>47.9</v>
      </c>
      <c r="J203">
        <v>48</v>
      </c>
      <c r="K203">
        <v>48</v>
      </c>
      <c r="L203">
        <v>93.3</v>
      </c>
      <c r="M203">
        <v>24.2</v>
      </c>
      <c r="N203">
        <v>24.6</v>
      </c>
      <c r="O203">
        <v>24.4</v>
      </c>
      <c r="P203">
        <v>45.6</v>
      </c>
      <c r="Q203">
        <v>43.4</v>
      </c>
      <c r="R203">
        <v>67.055999999999997</v>
      </c>
      <c r="S203">
        <v>61.808</v>
      </c>
      <c r="T203">
        <v>57.3</v>
      </c>
      <c r="U203">
        <v>63.8</v>
      </c>
      <c r="V203">
        <v>68.3</v>
      </c>
      <c r="W203">
        <v>59.6</v>
      </c>
      <c r="X203">
        <v>51.4</v>
      </c>
      <c r="Y203">
        <v>57.8</v>
      </c>
      <c r="Z203">
        <v>68.099999999999994</v>
      </c>
      <c r="AA203">
        <v>41.9</v>
      </c>
      <c r="AB203">
        <v>41.911999999999999</v>
      </c>
      <c r="AC203">
        <v>27.6</v>
      </c>
      <c r="AD203">
        <v>117.28</v>
      </c>
      <c r="AE203">
        <v>88.384</v>
      </c>
      <c r="AF203">
        <v>66.7</v>
      </c>
      <c r="AG203">
        <v>31.8</v>
      </c>
      <c r="AH203">
        <v>67.84</v>
      </c>
      <c r="AI203">
        <v>110.9</v>
      </c>
      <c r="AJ203">
        <v>90.6</v>
      </c>
      <c r="AK203">
        <v>103.3</v>
      </c>
      <c r="AL203">
        <v>45.911999999999999</v>
      </c>
      <c r="AM203">
        <v>40</v>
      </c>
      <c r="AN203">
        <v>239</v>
      </c>
      <c r="AO203">
        <v>10.399999999999999</v>
      </c>
      <c r="AP203">
        <v>60.7</v>
      </c>
      <c r="AQ203">
        <v>32.299999999999997</v>
      </c>
      <c r="AR203">
        <v>25.3</v>
      </c>
      <c r="AS203">
        <v>119.4</v>
      </c>
      <c r="AT203">
        <v>28.4</v>
      </c>
      <c r="AU203">
        <v>149.376</v>
      </c>
      <c r="AV203">
        <v>110.1</v>
      </c>
      <c r="AW203">
        <v>109.312</v>
      </c>
      <c r="AX203">
        <v>103.9</v>
      </c>
      <c r="AY203">
        <v>111.6</v>
      </c>
      <c r="AZ203">
        <v>32.9</v>
      </c>
      <c r="BA203">
        <v>116.864</v>
      </c>
      <c r="BB203">
        <v>35.6</v>
      </c>
      <c r="BC203">
        <v>223</v>
      </c>
      <c r="BD203">
        <v>202.75200000000001</v>
      </c>
      <c r="BE203">
        <v>28.2</v>
      </c>
      <c r="BF203">
        <v>102.5</v>
      </c>
      <c r="BG203">
        <v>29.8</v>
      </c>
      <c r="BH203">
        <v>180.7</v>
      </c>
      <c r="BI203">
        <v>55.9</v>
      </c>
      <c r="BJ203">
        <v>109.6</v>
      </c>
      <c r="BK203">
        <v>47.872</v>
      </c>
      <c r="BL203">
        <v>26.7</v>
      </c>
      <c r="BM203">
        <v>52.5</v>
      </c>
    </row>
    <row r="204" spans="1:65" x14ac:dyDescent="0.35">
      <c r="A204" s="12">
        <v>45127</v>
      </c>
      <c r="B204">
        <v>98.8</v>
      </c>
      <c r="C204">
        <v>74</v>
      </c>
      <c r="D204">
        <v>44</v>
      </c>
      <c r="E204">
        <v>44.8</v>
      </c>
      <c r="F204">
        <v>89.2</v>
      </c>
      <c r="G204">
        <v>92.8</v>
      </c>
      <c r="H204">
        <v>91.8</v>
      </c>
      <c r="I204">
        <v>45</v>
      </c>
      <c r="J204">
        <v>45.5</v>
      </c>
      <c r="K204">
        <v>45.5</v>
      </c>
      <c r="L204">
        <v>89.6</v>
      </c>
      <c r="M204">
        <v>23</v>
      </c>
      <c r="N204">
        <v>23.4</v>
      </c>
      <c r="O204">
        <v>23.2</v>
      </c>
      <c r="P204">
        <v>43.3</v>
      </c>
      <c r="Q204">
        <v>41.2</v>
      </c>
      <c r="R204">
        <v>63.776000000000003</v>
      </c>
      <c r="S204">
        <v>58.991999999999997</v>
      </c>
      <c r="T204">
        <v>54.3</v>
      </c>
      <c r="U204">
        <v>60</v>
      </c>
      <c r="V204">
        <v>65.3</v>
      </c>
      <c r="W204">
        <v>55.7</v>
      </c>
      <c r="X204">
        <v>49.1</v>
      </c>
      <c r="Y204">
        <v>55.2</v>
      </c>
      <c r="Z204">
        <v>64.5</v>
      </c>
      <c r="AA204">
        <v>39.5</v>
      </c>
      <c r="AB204">
        <v>39.92</v>
      </c>
      <c r="AC204">
        <v>26.2</v>
      </c>
      <c r="AD204">
        <v>60.328000000000003</v>
      </c>
      <c r="AE204">
        <v>84.87</v>
      </c>
      <c r="AF204">
        <v>63.7</v>
      </c>
      <c r="AG204">
        <v>30.5</v>
      </c>
      <c r="AH204">
        <v>64.463999999999999</v>
      </c>
      <c r="AI204">
        <v>105.1</v>
      </c>
      <c r="AJ204">
        <v>145.9</v>
      </c>
      <c r="AK204">
        <v>97.9</v>
      </c>
      <c r="AL204">
        <v>43.32</v>
      </c>
      <c r="AM204">
        <v>38</v>
      </c>
      <c r="AN204">
        <v>38.1</v>
      </c>
      <c r="AO204">
        <v>224</v>
      </c>
      <c r="AP204">
        <v>58.5</v>
      </c>
      <c r="AQ204">
        <v>31</v>
      </c>
      <c r="AR204">
        <v>23</v>
      </c>
      <c r="AS204">
        <v>113.1</v>
      </c>
      <c r="AT204">
        <v>27.3</v>
      </c>
      <c r="AU204">
        <v>140.816</v>
      </c>
      <c r="AV204">
        <v>105.4</v>
      </c>
      <c r="AW204">
        <v>103</v>
      </c>
      <c r="AX204">
        <v>98.9</v>
      </c>
      <c r="AY204">
        <v>106</v>
      </c>
      <c r="AZ204">
        <v>32.4</v>
      </c>
      <c r="BA204">
        <v>111.04</v>
      </c>
      <c r="BB204">
        <v>34</v>
      </c>
      <c r="BC204">
        <v>105</v>
      </c>
      <c r="BD204">
        <v>95.424000000000007</v>
      </c>
      <c r="BE204">
        <v>13.3</v>
      </c>
      <c r="BF204">
        <v>49.2</v>
      </c>
      <c r="BG204">
        <v>29.4</v>
      </c>
      <c r="BH204">
        <v>178.3</v>
      </c>
      <c r="BI204">
        <v>54</v>
      </c>
      <c r="BJ204">
        <v>111.8</v>
      </c>
      <c r="BK204">
        <v>44.975999999999999</v>
      </c>
      <c r="BL204">
        <v>20.5</v>
      </c>
      <c r="BM204">
        <v>23.9</v>
      </c>
    </row>
    <row r="205" spans="1:65" x14ac:dyDescent="0.35">
      <c r="A205" s="12">
        <v>45128</v>
      </c>
      <c r="B205">
        <v>69.3</v>
      </c>
      <c r="C205">
        <v>51.5</v>
      </c>
      <c r="D205">
        <v>31</v>
      </c>
      <c r="E205">
        <v>31.5</v>
      </c>
      <c r="F205">
        <v>75.3</v>
      </c>
      <c r="G205">
        <v>65.400000000000006</v>
      </c>
      <c r="H205">
        <v>64.8</v>
      </c>
      <c r="I205">
        <v>32</v>
      </c>
      <c r="J205">
        <v>32.1</v>
      </c>
      <c r="K205">
        <v>32.1</v>
      </c>
      <c r="L205">
        <v>62.6</v>
      </c>
      <c r="M205">
        <v>16.100000000000001</v>
      </c>
      <c r="N205">
        <v>16.600000000000001</v>
      </c>
      <c r="O205">
        <v>16.3</v>
      </c>
      <c r="P205">
        <v>30.4</v>
      </c>
      <c r="Q205">
        <v>29</v>
      </c>
      <c r="R205">
        <v>44.576000000000001</v>
      </c>
      <c r="S205">
        <v>41.103999999999999</v>
      </c>
      <c r="T205">
        <v>37.299999999999997</v>
      </c>
      <c r="U205">
        <v>41.3</v>
      </c>
      <c r="V205">
        <v>45.8</v>
      </c>
      <c r="W205">
        <v>39.799999999999997</v>
      </c>
      <c r="X205">
        <v>34.1</v>
      </c>
      <c r="Y205">
        <v>38.6</v>
      </c>
      <c r="Z205">
        <v>45.1</v>
      </c>
      <c r="AA205">
        <v>27.6</v>
      </c>
      <c r="AB205">
        <v>27.72</v>
      </c>
      <c r="AC205">
        <v>17.899999999999999</v>
      </c>
      <c r="AD205">
        <v>69.384</v>
      </c>
      <c r="AE205">
        <v>58.888000000000005</v>
      </c>
      <c r="AF205">
        <v>44.3</v>
      </c>
      <c r="AG205">
        <v>21</v>
      </c>
      <c r="AH205">
        <v>44.911999999999999</v>
      </c>
      <c r="AI205">
        <v>74.099999999999994</v>
      </c>
      <c r="AJ205">
        <v>69.599999999999994</v>
      </c>
      <c r="AK205">
        <v>68.599999999999994</v>
      </c>
      <c r="AL205">
        <v>30.472000000000001</v>
      </c>
      <c r="AM205">
        <v>46.3</v>
      </c>
      <c r="AN205">
        <v>235.2</v>
      </c>
      <c r="AO205">
        <v>448</v>
      </c>
      <c r="AP205">
        <v>40.799999999999997</v>
      </c>
      <c r="AQ205">
        <v>21.6</v>
      </c>
      <c r="AR205">
        <v>17.5</v>
      </c>
      <c r="AS205">
        <v>79.900000000000006</v>
      </c>
      <c r="AT205">
        <v>18.7</v>
      </c>
      <c r="AU205">
        <v>99.311999999999998</v>
      </c>
      <c r="AV205">
        <v>73.3</v>
      </c>
      <c r="AW205">
        <v>72</v>
      </c>
      <c r="AX205">
        <v>68.900000000000006</v>
      </c>
      <c r="AY205">
        <v>74.5</v>
      </c>
      <c r="AZ205">
        <v>22.6</v>
      </c>
      <c r="BA205">
        <v>78.207999999999998</v>
      </c>
      <c r="BB205">
        <v>25.8</v>
      </c>
      <c r="BC205">
        <v>151</v>
      </c>
      <c r="BD205">
        <v>136.816</v>
      </c>
      <c r="BE205">
        <v>19.2</v>
      </c>
      <c r="BF205">
        <v>71</v>
      </c>
      <c r="BG205">
        <v>20.5</v>
      </c>
      <c r="BH205">
        <v>184.8</v>
      </c>
      <c r="BI205">
        <v>56.1</v>
      </c>
      <c r="BJ205">
        <v>113.1</v>
      </c>
      <c r="BK205">
        <v>31.984000000000002</v>
      </c>
      <c r="BL205">
        <v>24.8</v>
      </c>
      <c r="BM205">
        <v>50.4</v>
      </c>
    </row>
    <row r="206" spans="1:65" x14ac:dyDescent="0.35">
      <c r="A206" s="12">
        <v>45129</v>
      </c>
      <c r="B206">
        <v>127.4</v>
      </c>
      <c r="C206">
        <v>96.1</v>
      </c>
      <c r="D206">
        <v>55.2</v>
      </c>
      <c r="E206">
        <v>57.1</v>
      </c>
      <c r="F206">
        <v>113.9</v>
      </c>
      <c r="G206">
        <v>117.9</v>
      </c>
      <c r="H206">
        <v>117.7</v>
      </c>
      <c r="I206">
        <v>55.3</v>
      </c>
      <c r="J206">
        <v>57.9</v>
      </c>
      <c r="K206">
        <v>57.9</v>
      </c>
      <c r="L206">
        <v>114.4</v>
      </c>
      <c r="M206">
        <v>29.4</v>
      </c>
      <c r="N206">
        <v>29.9</v>
      </c>
      <c r="O206">
        <v>29.7</v>
      </c>
      <c r="P206">
        <v>55.2</v>
      </c>
      <c r="Q206">
        <v>52.4</v>
      </c>
      <c r="R206">
        <v>81.504000000000005</v>
      </c>
      <c r="S206">
        <v>76.063999999999993</v>
      </c>
      <c r="T206">
        <v>70.5</v>
      </c>
      <c r="U206">
        <v>77</v>
      </c>
      <c r="V206">
        <v>83.6</v>
      </c>
      <c r="W206">
        <v>72.2</v>
      </c>
      <c r="X206">
        <v>62.8</v>
      </c>
      <c r="Y206">
        <v>70.900000000000006</v>
      </c>
      <c r="Z206">
        <v>81.3</v>
      </c>
      <c r="AA206">
        <v>50.4</v>
      </c>
      <c r="AB206">
        <v>51.368000000000002</v>
      </c>
      <c r="AC206">
        <v>34.200000000000003</v>
      </c>
      <c r="AD206">
        <v>57.927999999999997</v>
      </c>
      <c r="AE206">
        <v>108.416</v>
      </c>
      <c r="AF206">
        <v>81.900000000000006</v>
      </c>
      <c r="AG206">
        <v>39.200000000000003</v>
      </c>
      <c r="AH206">
        <v>82.992000000000004</v>
      </c>
      <c r="AI206">
        <v>134.5</v>
      </c>
      <c r="AJ206">
        <v>113.4</v>
      </c>
      <c r="AK206">
        <v>125.1</v>
      </c>
      <c r="AL206">
        <v>55.64</v>
      </c>
      <c r="AM206">
        <v>120.2</v>
      </c>
      <c r="AN206">
        <v>195.2</v>
      </c>
      <c r="AO206">
        <v>256.8</v>
      </c>
      <c r="AP206">
        <v>74.7</v>
      </c>
      <c r="AQ206">
        <v>39.5</v>
      </c>
      <c r="AR206">
        <v>26.4</v>
      </c>
      <c r="AS206">
        <v>143.80000000000001</v>
      </c>
      <c r="AT206">
        <v>34.799999999999997</v>
      </c>
      <c r="AU206">
        <v>178.94399999999999</v>
      </c>
      <c r="AV206">
        <v>135</v>
      </c>
      <c r="AW206">
        <v>132</v>
      </c>
      <c r="AX206">
        <v>125.6</v>
      </c>
      <c r="AY206">
        <v>134.30000000000001</v>
      </c>
      <c r="AZ206">
        <v>41.5</v>
      </c>
      <c r="BA206">
        <v>141.88800000000001</v>
      </c>
      <c r="BB206">
        <v>40.1</v>
      </c>
      <c r="BC206">
        <v>269.39999999999998</v>
      </c>
      <c r="BD206">
        <v>244.11199999999999</v>
      </c>
      <c r="BE206">
        <v>34.200000000000003</v>
      </c>
      <c r="BF206">
        <v>124.8</v>
      </c>
      <c r="BG206">
        <v>37.700000000000003</v>
      </c>
      <c r="BH206">
        <v>201.2</v>
      </c>
      <c r="BI206">
        <v>68.099999999999994</v>
      </c>
      <c r="BJ206">
        <v>125.3</v>
      </c>
      <c r="BK206">
        <v>66</v>
      </c>
      <c r="BL206">
        <v>43.1</v>
      </c>
      <c r="BM206">
        <v>85.1</v>
      </c>
    </row>
    <row r="207" spans="1:65" x14ac:dyDescent="0.35">
      <c r="A207" s="12">
        <v>45130</v>
      </c>
      <c r="B207">
        <v>120.7</v>
      </c>
      <c r="C207">
        <v>90.4</v>
      </c>
      <c r="D207">
        <v>52.8</v>
      </c>
      <c r="E207">
        <v>53.8</v>
      </c>
      <c r="F207">
        <v>107</v>
      </c>
      <c r="G207">
        <v>111</v>
      </c>
      <c r="H207">
        <v>110.4</v>
      </c>
      <c r="I207">
        <v>40</v>
      </c>
      <c r="J207">
        <v>54.7</v>
      </c>
      <c r="K207">
        <v>54.7</v>
      </c>
      <c r="L207">
        <v>107.7</v>
      </c>
      <c r="M207">
        <v>27.6</v>
      </c>
      <c r="N207">
        <v>28.3</v>
      </c>
      <c r="O207">
        <v>28</v>
      </c>
      <c r="P207">
        <v>51.9</v>
      </c>
      <c r="Q207">
        <v>49.3</v>
      </c>
      <c r="R207">
        <v>76.831999999999994</v>
      </c>
      <c r="S207">
        <v>69.328000000000003</v>
      </c>
      <c r="T207">
        <v>65.099999999999994</v>
      </c>
      <c r="U207">
        <v>72.7</v>
      </c>
      <c r="V207">
        <v>77.900000000000006</v>
      </c>
      <c r="W207">
        <v>68.7</v>
      </c>
      <c r="X207">
        <v>58.8</v>
      </c>
      <c r="Y207">
        <v>66.400000000000006</v>
      </c>
      <c r="Z207">
        <v>77.3</v>
      </c>
      <c r="AA207">
        <v>47.8</v>
      </c>
      <c r="AB207">
        <v>47.664000000000001</v>
      </c>
      <c r="AC207">
        <v>32.200000000000003</v>
      </c>
      <c r="AD207">
        <v>64.007999999999996</v>
      </c>
      <c r="AE207">
        <v>102.85599999999999</v>
      </c>
      <c r="AF207">
        <v>77.2</v>
      </c>
      <c r="AG207">
        <v>37.200000000000003</v>
      </c>
      <c r="AH207">
        <v>77.616</v>
      </c>
      <c r="AI207">
        <v>126.5</v>
      </c>
      <c r="AJ207">
        <v>129.19999999999999</v>
      </c>
      <c r="AK207">
        <v>118</v>
      </c>
      <c r="AL207">
        <v>52.64</v>
      </c>
      <c r="AM207">
        <v>113.8</v>
      </c>
      <c r="AN207">
        <v>269</v>
      </c>
      <c r="AO207">
        <v>243.3</v>
      </c>
      <c r="AP207">
        <v>69.8</v>
      </c>
      <c r="AQ207">
        <v>37.5</v>
      </c>
      <c r="AR207">
        <v>22</v>
      </c>
      <c r="AS207">
        <v>136.1</v>
      </c>
      <c r="AT207">
        <v>32.4</v>
      </c>
      <c r="AU207">
        <v>170.04</v>
      </c>
      <c r="AV207">
        <v>127.3</v>
      </c>
      <c r="AW207">
        <v>124</v>
      </c>
      <c r="AX207">
        <v>117.5</v>
      </c>
      <c r="AY207">
        <v>126</v>
      </c>
      <c r="AZ207">
        <v>39.5</v>
      </c>
      <c r="BA207">
        <v>134.048</v>
      </c>
      <c r="BB207">
        <v>38.6</v>
      </c>
      <c r="BC207">
        <v>254.7</v>
      </c>
      <c r="BD207">
        <v>230.56</v>
      </c>
      <c r="BE207">
        <v>32.4</v>
      </c>
      <c r="BF207">
        <v>119.3</v>
      </c>
      <c r="BG207">
        <v>36.299999999999997</v>
      </c>
      <c r="BH207">
        <v>226.9</v>
      </c>
      <c r="BI207">
        <v>68.8</v>
      </c>
      <c r="BJ207">
        <v>139.5</v>
      </c>
      <c r="BK207">
        <v>60</v>
      </c>
      <c r="BL207">
        <v>58.6</v>
      </c>
      <c r="BM207">
        <v>113.9</v>
      </c>
    </row>
    <row r="208" spans="1:65" x14ac:dyDescent="0.35">
      <c r="A208" s="12">
        <v>45131</v>
      </c>
      <c r="B208">
        <v>91.8</v>
      </c>
      <c r="C208">
        <v>68.400000000000006</v>
      </c>
      <c r="D208">
        <v>39.4</v>
      </c>
      <c r="E208">
        <v>40</v>
      </c>
      <c r="F208">
        <v>80.599999999999994</v>
      </c>
      <c r="G208">
        <v>84.3</v>
      </c>
      <c r="H208">
        <v>84</v>
      </c>
      <c r="I208">
        <v>30</v>
      </c>
      <c r="J208">
        <v>41.3</v>
      </c>
      <c r="K208">
        <v>41.3</v>
      </c>
      <c r="L208">
        <v>80</v>
      </c>
      <c r="M208">
        <v>20.8</v>
      </c>
      <c r="N208">
        <v>21.2</v>
      </c>
      <c r="O208">
        <v>21.1</v>
      </c>
      <c r="P208">
        <v>38.799999999999997</v>
      </c>
      <c r="Q208">
        <v>37.299999999999997</v>
      </c>
      <c r="R208">
        <v>57.664000000000001</v>
      </c>
      <c r="S208">
        <v>55.136000000000003</v>
      </c>
      <c r="T208">
        <v>50.6</v>
      </c>
      <c r="U208">
        <v>54</v>
      </c>
      <c r="V208">
        <v>59.2</v>
      </c>
      <c r="W208">
        <v>49.7</v>
      </c>
      <c r="X208">
        <v>43.4</v>
      </c>
      <c r="Y208">
        <v>50</v>
      </c>
      <c r="Z208">
        <v>57.1</v>
      </c>
      <c r="AA208">
        <v>35.5</v>
      </c>
      <c r="AB208">
        <v>36.927999999999997</v>
      </c>
      <c r="AC208">
        <v>24.2</v>
      </c>
      <c r="AD208">
        <v>38.432000000000002</v>
      </c>
      <c r="AE208">
        <v>76.192000000000007</v>
      </c>
      <c r="AF208">
        <v>57.2</v>
      </c>
      <c r="AG208">
        <v>28</v>
      </c>
      <c r="AH208">
        <v>58</v>
      </c>
      <c r="AI208">
        <v>97.1</v>
      </c>
      <c r="AJ208">
        <v>145.9</v>
      </c>
      <c r="AK208">
        <v>87</v>
      </c>
      <c r="AL208">
        <v>39.847999999999999</v>
      </c>
      <c r="AM208">
        <v>85.4</v>
      </c>
      <c r="AN208">
        <v>307.3</v>
      </c>
      <c r="AO208">
        <v>84.7</v>
      </c>
      <c r="AP208">
        <v>52.2</v>
      </c>
      <c r="AQ208">
        <v>27.6</v>
      </c>
      <c r="AR208">
        <v>17</v>
      </c>
      <c r="AS208">
        <v>104.3</v>
      </c>
      <c r="AT208">
        <v>24.3</v>
      </c>
      <c r="AU208">
        <v>125.736</v>
      </c>
      <c r="AV208">
        <v>88.1</v>
      </c>
      <c r="AW208">
        <v>86.415999999999997</v>
      </c>
      <c r="AX208">
        <v>82.9</v>
      </c>
      <c r="AY208">
        <v>94.6</v>
      </c>
      <c r="AZ208">
        <v>29.4</v>
      </c>
      <c r="BA208">
        <v>98.975999999999999</v>
      </c>
      <c r="BB208">
        <v>26.8</v>
      </c>
      <c r="BC208">
        <v>192.7</v>
      </c>
      <c r="BD208">
        <v>174.17599999999999</v>
      </c>
      <c r="BE208">
        <v>23.7</v>
      </c>
      <c r="BF208">
        <v>88.2</v>
      </c>
      <c r="BG208">
        <v>26.8</v>
      </c>
      <c r="BH208">
        <v>164.4</v>
      </c>
      <c r="BI208">
        <v>49.8</v>
      </c>
      <c r="BJ208">
        <v>89.8</v>
      </c>
      <c r="BK208">
        <v>30</v>
      </c>
      <c r="BL208">
        <v>12.4</v>
      </c>
      <c r="BM208">
        <v>14.1</v>
      </c>
    </row>
    <row r="209" spans="1:65" x14ac:dyDescent="0.35">
      <c r="A209" s="12">
        <v>45132</v>
      </c>
      <c r="B209">
        <v>100.3</v>
      </c>
      <c r="C209">
        <v>74.7</v>
      </c>
      <c r="D209">
        <v>44.5</v>
      </c>
      <c r="E209">
        <v>24</v>
      </c>
      <c r="F209">
        <v>89.8</v>
      </c>
      <c r="G209">
        <v>92.9</v>
      </c>
      <c r="H209">
        <v>92.4</v>
      </c>
      <c r="I209">
        <v>0</v>
      </c>
      <c r="J209">
        <v>45.6</v>
      </c>
      <c r="K209">
        <v>45.6</v>
      </c>
      <c r="L209">
        <v>89</v>
      </c>
      <c r="M209">
        <v>22.9</v>
      </c>
      <c r="N209">
        <v>23.4</v>
      </c>
      <c r="O209">
        <v>23.3</v>
      </c>
      <c r="P209">
        <v>43.4</v>
      </c>
      <c r="Q209">
        <v>41.2</v>
      </c>
      <c r="R209">
        <v>64.304000000000002</v>
      </c>
      <c r="S209">
        <v>59.12</v>
      </c>
      <c r="T209">
        <v>55</v>
      </c>
      <c r="U209">
        <v>61.4</v>
      </c>
      <c r="V209">
        <v>65.3</v>
      </c>
      <c r="W209">
        <v>57.1</v>
      </c>
      <c r="X209">
        <v>48.9</v>
      </c>
      <c r="Y209">
        <v>55.1</v>
      </c>
      <c r="Z209">
        <v>61.8</v>
      </c>
      <c r="AA209">
        <v>39.799999999999997</v>
      </c>
      <c r="AB209">
        <v>40.271999999999998</v>
      </c>
      <c r="AC209">
        <v>26.4</v>
      </c>
      <c r="AD209">
        <v>54.4</v>
      </c>
      <c r="AE209">
        <v>84.91</v>
      </c>
      <c r="AF209">
        <v>62.5</v>
      </c>
      <c r="AG209">
        <v>30.8</v>
      </c>
      <c r="AH209">
        <v>57</v>
      </c>
      <c r="AI209">
        <v>106.2</v>
      </c>
      <c r="AJ209">
        <v>112.4</v>
      </c>
      <c r="AK209">
        <v>98</v>
      </c>
      <c r="AL209">
        <v>44.095999999999997</v>
      </c>
      <c r="AM209">
        <v>94.6</v>
      </c>
      <c r="AN209">
        <v>134.80000000000001</v>
      </c>
      <c r="AO209">
        <v>300.5</v>
      </c>
      <c r="AP209">
        <v>57.7</v>
      </c>
      <c r="AQ209">
        <v>30.7</v>
      </c>
      <c r="AR209">
        <v>20.5</v>
      </c>
      <c r="AS209">
        <v>114.5</v>
      </c>
      <c r="AT209">
        <v>27.2</v>
      </c>
      <c r="AU209">
        <v>141.87200000000001</v>
      </c>
      <c r="AV209">
        <v>104.2</v>
      </c>
      <c r="AW209">
        <v>103.504</v>
      </c>
      <c r="AX209">
        <v>98.5</v>
      </c>
      <c r="AY209">
        <v>98.7</v>
      </c>
      <c r="AZ209">
        <v>30.1</v>
      </c>
      <c r="BA209">
        <v>110.14400000000001</v>
      </c>
      <c r="BB209">
        <v>30.1</v>
      </c>
      <c r="BC209">
        <v>209.9</v>
      </c>
      <c r="BD209">
        <v>191.2</v>
      </c>
      <c r="BE209">
        <v>26.2</v>
      </c>
      <c r="BF209">
        <v>95.6</v>
      </c>
      <c r="BG209">
        <v>27.8</v>
      </c>
      <c r="BH209">
        <v>135.80000000000001</v>
      </c>
      <c r="BI209">
        <v>41.3</v>
      </c>
      <c r="BJ209">
        <v>81.400000000000006</v>
      </c>
      <c r="BK209">
        <v>80</v>
      </c>
      <c r="BL209">
        <v>32.799999999999997</v>
      </c>
      <c r="BM209">
        <v>64.7</v>
      </c>
    </row>
    <row r="210" spans="1:65" x14ac:dyDescent="0.35">
      <c r="A210" s="12">
        <v>45133</v>
      </c>
      <c r="B210">
        <v>74.8</v>
      </c>
      <c r="C210">
        <v>55.4</v>
      </c>
      <c r="D210">
        <v>33</v>
      </c>
      <c r="E210">
        <v>33.200000000000003</v>
      </c>
      <c r="F210">
        <v>66.2</v>
      </c>
      <c r="G210">
        <v>68.599999999999994</v>
      </c>
      <c r="H210">
        <v>68.2</v>
      </c>
      <c r="I210">
        <v>33.6</v>
      </c>
      <c r="J210">
        <v>33.6</v>
      </c>
      <c r="K210">
        <v>33.6</v>
      </c>
      <c r="L210">
        <v>65.2</v>
      </c>
      <c r="M210">
        <v>17</v>
      </c>
      <c r="N210">
        <v>17.3</v>
      </c>
      <c r="O210">
        <v>17.2</v>
      </c>
      <c r="P210">
        <v>32</v>
      </c>
      <c r="Q210">
        <v>30.4</v>
      </c>
      <c r="R210">
        <v>38.095999999999997</v>
      </c>
      <c r="S210">
        <v>35.200000000000003</v>
      </c>
      <c r="T210">
        <v>32.700000000000003</v>
      </c>
      <c r="U210">
        <v>36.299999999999997</v>
      </c>
      <c r="V210">
        <v>48.4</v>
      </c>
      <c r="W210">
        <v>41.7</v>
      </c>
      <c r="X210">
        <v>36</v>
      </c>
      <c r="Y210">
        <v>41.3</v>
      </c>
      <c r="Z210">
        <v>46.4</v>
      </c>
      <c r="AA210">
        <v>29.3</v>
      </c>
      <c r="AB210">
        <v>29.984000000000002</v>
      </c>
      <c r="AC210">
        <v>19.399999999999999</v>
      </c>
      <c r="AD210">
        <v>54.872</v>
      </c>
      <c r="AE210">
        <v>62.783999999999999</v>
      </c>
      <c r="AF210">
        <v>46.3</v>
      </c>
      <c r="AG210">
        <v>22.8</v>
      </c>
      <c r="AH210">
        <v>45.103999999999999</v>
      </c>
      <c r="AI210">
        <v>78.900000000000006</v>
      </c>
      <c r="AJ210">
        <v>83.3</v>
      </c>
      <c r="AK210">
        <v>72.599999999999994</v>
      </c>
      <c r="AL210">
        <v>32.64</v>
      </c>
      <c r="AM210">
        <v>70</v>
      </c>
      <c r="AN210">
        <v>259.8</v>
      </c>
      <c r="AO210">
        <v>102.4</v>
      </c>
      <c r="AP210">
        <v>43.3</v>
      </c>
      <c r="AQ210">
        <v>22.7</v>
      </c>
      <c r="AR210">
        <v>15.8</v>
      </c>
      <c r="AS210">
        <v>85.6</v>
      </c>
      <c r="AT210">
        <v>20.2</v>
      </c>
      <c r="AU210">
        <v>105.048</v>
      </c>
      <c r="AV210">
        <v>76.099999999999994</v>
      </c>
      <c r="AW210">
        <v>76.512</v>
      </c>
      <c r="AX210">
        <v>73</v>
      </c>
      <c r="AY210">
        <v>74.8</v>
      </c>
      <c r="AZ210">
        <v>24.1</v>
      </c>
      <c r="BA210">
        <v>81.951999999999998</v>
      </c>
      <c r="BB210">
        <v>22.1</v>
      </c>
      <c r="BC210">
        <v>159.30000000000001</v>
      </c>
      <c r="BD210">
        <v>144.464</v>
      </c>
      <c r="BE210">
        <v>19.8</v>
      </c>
      <c r="BF210">
        <v>72.599999999999994</v>
      </c>
      <c r="BG210">
        <v>22.1</v>
      </c>
      <c r="BH210">
        <v>94.5</v>
      </c>
      <c r="BI210">
        <v>28.7</v>
      </c>
      <c r="BJ210">
        <v>61.9</v>
      </c>
      <c r="BK210">
        <v>33.631999999999998</v>
      </c>
      <c r="BL210">
        <v>15.4</v>
      </c>
      <c r="BM210">
        <v>23.5</v>
      </c>
    </row>
    <row r="211" spans="1:65" x14ac:dyDescent="0.35">
      <c r="A211" s="12">
        <v>45134</v>
      </c>
      <c r="B211">
        <v>72.099999999999994</v>
      </c>
      <c r="C211">
        <v>53.2</v>
      </c>
      <c r="D211">
        <v>32.200000000000003</v>
      </c>
      <c r="E211">
        <v>32.5</v>
      </c>
      <c r="F211">
        <v>64.8</v>
      </c>
      <c r="G211">
        <v>67.099999999999994</v>
      </c>
      <c r="H211">
        <v>66.599999999999994</v>
      </c>
      <c r="I211">
        <v>32.9</v>
      </c>
      <c r="J211">
        <v>32.799999999999997</v>
      </c>
      <c r="K211">
        <v>32.799999999999997</v>
      </c>
      <c r="L211">
        <v>64.2</v>
      </c>
      <c r="M211">
        <v>16.600000000000001</v>
      </c>
      <c r="N211">
        <v>17.100000000000001</v>
      </c>
      <c r="O211">
        <v>16.8</v>
      </c>
      <c r="P211">
        <v>31</v>
      </c>
      <c r="Q211">
        <v>29.7</v>
      </c>
      <c r="R211">
        <v>46.207999999999998</v>
      </c>
      <c r="S211">
        <v>41.456000000000003</v>
      </c>
      <c r="T211">
        <v>38.700000000000003</v>
      </c>
      <c r="U211">
        <v>44</v>
      </c>
      <c r="V211">
        <v>46.9</v>
      </c>
      <c r="W211">
        <v>40.9</v>
      </c>
      <c r="X211">
        <v>34.1</v>
      </c>
      <c r="Y211">
        <v>38.5</v>
      </c>
      <c r="Z211">
        <v>43.8</v>
      </c>
      <c r="AA211">
        <v>28.6</v>
      </c>
      <c r="AB211">
        <v>0</v>
      </c>
      <c r="AC211">
        <v>18.5</v>
      </c>
      <c r="AD211">
        <v>70.703999999999994</v>
      </c>
      <c r="AE211">
        <v>56.8</v>
      </c>
      <c r="AF211">
        <v>45.2</v>
      </c>
      <c r="AG211">
        <v>21.9</v>
      </c>
      <c r="AH211">
        <v>45.936</v>
      </c>
      <c r="AI211">
        <v>76.900000000000006</v>
      </c>
      <c r="AJ211">
        <v>80.8</v>
      </c>
      <c r="AK211">
        <v>71.3</v>
      </c>
      <c r="AL211">
        <v>31.648</v>
      </c>
      <c r="AM211">
        <v>41.5</v>
      </c>
      <c r="AN211">
        <v>166.8</v>
      </c>
      <c r="AO211">
        <v>201.2</v>
      </c>
      <c r="AP211">
        <v>41.7</v>
      </c>
      <c r="AQ211">
        <v>22.1</v>
      </c>
      <c r="AR211">
        <v>17.399999999999999</v>
      </c>
      <c r="AS211">
        <v>82.8</v>
      </c>
      <c r="AT211">
        <v>18.899999999999999</v>
      </c>
      <c r="AU211">
        <v>102.85599999999999</v>
      </c>
      <c r="AV211">
        <v>75.599999999999994</v>
      </c>
      <c r="AW211">
        <v>75</v>
      </c>
      <c r="AX211">
        <v>71.3</v>
      </c>
      <c r="AY211">
        <v>76.7</v>
      </c>
      <c r="AZ211">
        <v>21.8</v>
      </c>
      <c r="BA211">
        <v>80.992000000000004</v>
      </c>
      <c r="BB211">
        <v>23.2</v>
      </c>
      <c r="BC211">
        <v>155.5</v>
      </c>
      <c r="BD211">
        <v>142.08000000000001</v>
      </c>
      <c r="BE211">
        <v>19.5</v>
      </c>
      <c r="BF211">
        <v>71.900000000000006</v>
      </c>
      <c r="BG211">
        <v>20.9</v>
      </c>
      <c r="BH211">
        <v>221</v>
      </c>
      <c r="BI211">
        <v>67</v>
      </c>
      <c r="BJ211">
        <v>131.5</v>
      </c>
      <c r="BK211">
        <v>60</v>
      </c>
      <c r="BL211">
        <v>40.200000000000003</v>
      </c>
      <c r="BM211">
        <v>79.8</v>
      </c>
    </row>
    <row r="212" spans="1:65" x14ac:dyDescent="0.35">
      <c r="A212" s="12">
        <v>45135</v>
      </c>
      <c r="B212">
        <v>189.4</v>
      </c>
      <c r="C212">
        <v>145.69999999999999</v>
      </c>
      <c r="D212">
        <v>66.5</v>
      </c>
      <c r="E212">
        <v>71.900000000000006</v>
      </c>
      <c r="F212">
        <v>143.4</v>
      </c>
      <c r="G212">
        <v>147</v>
      </c>
      <c r="H212">
        <v>141.6</v>
      </c>
      <c r="I212">
        <v>72.900000000000006</v>
      </c>
      <c r="J212">
        <v>73.400000000000006</v>
      </c>
      <c r="K212">
        <v>73.400000000000006</v>
      </c>
      <c r="L212">
        <v>144.69999999999999</v>
      </c>
      <c r="M212">
        <v>37</v>
      </c>
      <c r="N212">
        <v>37.700000000000003</v>
      </c>
      <c r="O212">
        <v>37.700000000000003</v>
      </c>
      <c r="P212">
        <v>69.599999999999994</v>
      </c>
      <c r="Q212">
        <v>66.5</v>
      </c>
      <c r="R212">
        <v>116.70399999999999</v>
      </c>
      <c r="S212">
        <v>108.592</v>
      </c>
      <c r="T212">
        <v>99.9</v>
      </c>
      <c r="U212">
        <v>107.8</v>
      </c>
      <c r="V212">
        <v>104.5</v>
      </c>
      <c r="W212">
        <v>101.6</v>
      </c>
      <c r="X212">
        <v>78.7</v>
      </c>
      <c r="Y212">
        <v>88.5</v>
      </c>
      <c r="Z212">
        <v>105.1</v>
      </c>
      <c r="AA212">
        <v>73</v>
      </c>
      <c r="AB212">
        <v>72.760000000000005</v>
      </c>
      <c r="AC212">
        <v>52.4</v>
      </c>
      <c r="AD212">
        <v>59.591999999999999</v>
      </c>
      <c r="AE212">
        <v>153.22199999999998</v>
      </c>
      <c r="AF212">
        <v>122.6</v>
      </c>
      <c r="AG212">
        <v>58.1</v>
      </c>
      <c r="AH212">
        <v>123.76</v>
      </c>
      <c r="AI212">
        <v>173.2</v>
      </c>
      <c r="AJ212">
        <v>191.2</v>
      </c>
      <c r="AK212">
        <v>178.8</v>
      </c>
      <c r="AL212">
        <v>70.575999999999993</v>
      </c>
      <c r="AM212">
        <v>91.3</v>
      </c>
      <c r="AN212">
        <v>436.1</v>
      </c>
      <c r="AO212">
        <v>387.2</v>
      </c>
      <c r="AP212">
        <v>109.6</v>
      </c>
      <c r="AQ212">
        <v>57.9</v>
      </c>
      <c r="AR212">
        <v>45.6</v>
      </c>
      <c r="AS212">
        <v>182.5</v>
      </c>
      <c r="AT212">
        <v>44</v>
      </c>
      <c r="AU212">
        <v>221.42400000000001</v>
      </c>
      <c r="AV212">
        <v>198.8</v>
      </c>
      <c r="AW212">
        <v>190</v>
      </c>
      <c r="AX212">
        <v>182.5</v>
      </c>
      <c r="AY212">
        <v>192.8</v>
      </c>
      <c r="AZ212">
        <v>63</v>
      </c>
      <c r="BA212">
        <v>204.416</v>
      </c>
      <c r="BB212">
        <v>60.1</v>
      </c>
      <c r="BC212">
        <v>409</v>
      </c>
      <c r="BD212">
        <v>369.96800000000002</v>
      </c>
      <c r="BE212">
        <v>48.6</v>
      </c>
      <c r="BF212">
        <v>183.2</v>
      </c>
      <c r="BG212">
        <v>57.4</v>
      </c>
      <c r="BH212">
        <v>281.60000000000002</v>
      </c>
      <c r="BI212">
        <v>84.6</v>
      </c>
      <c r="BJ212">
        <v>156.80000000000001</v>
      </c>
      <c r="BK212">
        <v>72.855999999999995</v>
      </c>
      <c r="BL212">
        <v>59.3</v>
      </c>
      <c r="BM212">
        <v>114.9</v>
      </c>
    </row>
    <row r="213" spans="1:65" x14ac:dyDescent="0.35">
      <c r="A213" s="12">
        <v>45136</v>
      </c>
      <c r="B213">
        <v>143.9</v>
      </c>
      <c r="C213">
        <v>109.1</v>
      </c>
      <c r="D213">
        <v>61.4</v>
      </c>
      <c r="E213">
        <v>63.1</v>
      </c>
      <c r="F213">
        <v>126.3</v>
      </c>
      <c r="G213">
        <v>130.4</v>
      </c>
      <c r="H213">
        <v>129.80000000000001</v>
      </c>
      <c r="I213">
        <v>64.599999999999994</v>
      </c>
      <c r="J213">
        <v>65.400000000000006</v>
      </c>
      <c r="K213">
        <v>65.400000000000006</v>
      </c>
      <c r="L213">
        <v>127.6</v>
      </c>
      <c r="M213">
        <v>32.299999999999997</v>
      </c>
      <c r="N213">
        <v>33.6</v>
      </c>
      <c r="O213">
        <v>33.4</v>
      </c>
      <c r="P213">
        <v>61.1</v>
      </c>
      <c r="Q213">
        <v>58.1</v>
      </c>
      <c r="R213">
        <v>90.272000000000006</v>
      </c>
      <c r="S213">
        <v>79.168000000000006</v>
      </c>
      <c r="T213">
        <v>65.3</v>
      </c>
      <c r="U213">
        <v>76.099999999999994</v>
      </c>
      <c r="V213">
        <v>89</v>
      </c>
      <c r="W213">
        <v>81.2</v>
      </c>
      <c r="X213">
        <v>70.599999999999994</v>
      </c>
      <c r="Y213">
        <v>78</v>
      </c>
      <c r="Z213">
        <v>92.9</v>
      </c>
      <c r="AA213">
        <v>57.1</v>
      </c>
      <c r="AB213">
        <v>54.904000000000003</v>
      </c>
      <c r="AC213">
        <v>39.200000000000003</v>
      </c>
      <c r="AD213">
        <v>69.096000000000004</v>
      </c>
      <c r="AE213">
        <v>125.48400000000001</v>
      </c>
      <c r="AF213">
        <v>92.8</v>
      </c>
      <c r="AG213">
        <v>44.4</v>
      </c>
      <c r="AH213">
        <v>94.224000000000004</v>
      </c>
      <c r="AI213">
        <v>151.19999999999999</v>
      </c>
      <c r="AJ213">
        <v>102.8</v>
      </c>
      <c r="AK213">
        <v>139.69999999999999</v>
      </c>
      <c r="AL213">
        <v>61.96</v>
      </c>
      <c r="AM213">
        <v>80.5</v>
      </c>
      <c r="AN213">
        <v>328.6</v>
      </c>
      <c r="AO213">
        <v>293.8</v>
      </c>
      <c r="AP213">
        <v>82</v>
      </c>
      <c r="AQ213">
        <v>44</v>
      </c>
      <c r="AR213">
        <v>35.799999999999997</v>
      </c>
      <c r="AS213">
        <v>160</v>
      </c>
      <c r="AT213">
        <v>37.700000000000003</v>
      </c>
      <c r="AU213">
        <v>202.28800000000001</v>
      </c>
      <c r="AV213">
        <v>152</v>
      </c>
      <c r="AW213">
        <v>149.536</v>
      </c>
      <c r="AX213">
        <v>139</v>
      </c>
      <c r="AY213">
        <v>147.1</v>
      </c>
      <c r="AZ213">
        <v>43.6</v>
      </c>
      <c r="BA213">
        <v>157.44</v>
      </c>
      <c r="BB213">
        <v>48.1</v>
      </c>
      <c r="BC213">
        <v>306.10000000000002</v>
      </c>
      <c r="BD213">
        <v>278.88</v>
      </c>
      <c r="BE213">
        <v>36.200000000000003</v>
      </c>
      <c r="BF213">
        <v>138.9</v>
      </c>
      <c r="BG213">
        <v>43.2</v>
      </c>
      <c r="BH213">
        <v>297.5</v>
      </c>
      <c r="BI213">
        <v>87</v>
      </c>
      <c r="BJ213">
        <v>181.7</v>
      </c>
      <c r="BK213">
        <v>75</v>
      </c>
      <c r="BL213">
        <v>78.3</v>
      </c>
      <c r="BM213">
        <v>155.9</v>
      </c>
    </row>
    <row r="214" spans="1:65" x14ac:dyDescent="0.35">
      <c r="A214" s="12">
        <v>45137</v>
      </c>
      <c r="B214">
        <v>192.9</v>
      </c>
      <c r="C214">
        <v>149.69999999999999</v>
      </c>
      <c r="D214">
        <v>80.3</v>
      </c>
      <c r="E214">
        <v>85.1</v>
      </c>
      <c r="F214">
        <v>169.9</v>
      </c>
      <c r="G214">
        <v>174.4</v>
      </c>
      <c r="H214">
        <v>174</v>
      </c>
      <c r="I214">
        <v>85.7</v>
      </c>
      <c r="J214">
        <v>86</v>
      </c>
      <c r="K214">
        <v>86</v>
      </c>
      <c r="L214">
        <v>169.9</v>
      </c>
      <c r="M214">
        <v>43.8</v>
      </c>
      <c r="N214">
        <v>44.5</v>
      </c>
      <c r="O214">
        <v>44.3</v>
      </c>
      <c r="P214">
        <v>81.8</v>
      </c>
      <c r="Q214">
        <v>79</v>
      </c>
      <c r="R214">
        <v>119.84</v>
      </c>
      <c r="S214">
        <v>111.92</v>
      </c>
      <c r="T214">
        <v>103</v>
      </c>
      <c r="U214">
        <v>112</v>
      </c>
      <c r="V214">
        <v>119.9</v>
      </c>
      <c r="W214">
        <v>105.4</v>
      </c>
      <c r="X214">
        <v>95.7</v>
      </c>
      <c r="Y214">
        <v>106.7</v>
      </c>
      <c r="Z214">
        <v>126</v>
      </c>
      <c r="AA214">
        <v>74.8</v>
      </c>
      <c r="AB214">
        <v>75.311999999999998</v>
      </c>
      <c r="AC214">
        <v>54.3</v>
      </c>
      <c r="AD214">
        <v>67.103999999999999</v>
      </c>
      <c r="AE214">
        <v>173.61199999999999</v>
      </c>
      <c r="AF214">
        <v>129.30000000000001</v>
      </c>
      <c r="AG214">
        <v>59.8</v>
      </c>
      <c r="AH214">
        <v>125.904</v>
      </c>
      <c r="AI214">
        <v>203.5</v>
      </c>
      <c r="AJ214">
        <v>207.6</v>
      </c>
      <c r="AK214">
        <v>187.9</v>
      </c>
      <c r="AL214">
        <v>82.552000000000007</v>
      </c>
      <c r="AM214">
        <v>107.6</v>
      </c>
      <c r="AN214">
        <v>460.7</v>
      </c>
      <c r="AO214">
        <v>398.8</v>
      </c>
      <c r="AP214">
        <v>114.8</v>
      </c>
      <c r="AQ214">
        <v>60.6</v>
      </c>
      <c r="AR214">
        <v>42.1</v>
      </c>
      <c r="AS214">
        <v>213.2</v>
      </c>
      <c r="AT214">
        <v>52</v>
      </c>
      <c r="AU214">
        <v>262.88799999999998</v>
      </c>
      <c r="AV214">
        <v>208.7</v>
      </c>
      <c r="AW214">
        <v>200.70400000000001</v>
      </c>
      <c r="AX214">
        <v>192.4</v>
      </c>
      <c r="AY214">
        <v>198.3</v>
      </c>
      <c r="AZ214">
        <v>63.9</v>
      </c>
      <c r="BA214">
        <v>211.10400000000001</v>
      </c>
      <c r="BB214">
        <v>56.7</v>
      </c>
      <c r="BC214">
        <v>421.8</v>
      </c>
      <c r="BD214">
        <v>381.82400000000001</v>
      </c>
      <c r="BE214">
        <v>50.5</v>
      </c>
      <c r="BF214">
        <v>189.8</v>
      </c>
      <c r="BG214">
        <v>59.6</v>
      </c>
      <c r="BH214">
        <v>276.7</v>
      </c>
      <c r="BI214">
        <v>82.4</v>
      </c>
      <c r="BJ214">
        <v>170</v>
      </c>
      <c r="BK214">
        <v>85.671999999999997</v>
      </c>
      <c r="BL214">
        <v>78.8</v>
      </c>
      <c r="BM214">
        <v>155.19999999999999</v>
      </c>
    </row>
    <row r="215" spans="1:65" x14ac:dyDescent="0.35">
      <c r="A215" s="12">
        <v>45138</v>
      </c>
      <c r="B215">
        <v>155.80000000000001</v>
      </c>
      <c r="C215">
        <v>117.2</v>
      </c>
      <c r="D215">
        <v>66.7</v>
      </c>
      <c r="E215">
        <v>68.900000000000006</v>
      </c>
      <c r="F215">
        <v>137.69999999999999</v>
      </c>
      <c r="G215">
        <v>141.6</v>
      </c>
      <c r="H215">
        <v>141.9</v>
      </c>
      <c r="I215">
        <v>69.900000000000006</v>
      </c>
      <c r="J215">
        <v>70.599999999999994</v>
      </c>
      <c r="K215">
        <v>70.599999999999994</v>
      </c>
      <c r="L215">
        <v>138.30000000000001</v>
      </c>
      <c r="M215">
        <v>35.4</v>
      </c>
      <c r="N215">
        <v>36</v>
      </c>
      <c r="O215">
        <v>35.9</v>
      </c>
      <c r="P215">
        <v>66</v>
      </c>
      <c r="Q215">
        <v>63.6</v>
      </c>
      <c r="R215">
        <v>96.463999999999999</v>
      </c>
      <c r="S215">
        <v>91.488</v>
      </c>
      <c r="T215">
        <v>84.4</v>
      </c>
      <c r="U215">
        <v>92.9</v>
      </c>
      <c r="V215">
        <v>98.5</v>
      </c>
      <c r="W215">
        <v>86.6</v>
      </c>
      <c r="X215">
        <v>76.900000000000006</v>
      </c>
      <c r="Y215">
        <v>86.1</v>
      </c>
      <c r="Z215">
        <v>100.2</v>
      </c>
      <c r="AA215">
        <v>60.7</v>
      </c>
      <c r="AB215">
        <v>61.816000000000003</v>
      </c>
      <c r="AC215">
        <v>42.7</v>
      </c>
      <c r="AD215">
        <v>58.167999999999999</v>
      </c>
      <c r="AE215">
        <v>139.31200000000001</v>
      </c>
      <c r="AF215">
        <v>101.9</v>
      </c>
      <c r="AG215">
        <v>48.2</v>
      </c>
      <c r="AH215">
        <v>100.816</v>
      </c>
      <c r="AI215">
        <v>165.1</v>
      </c>
      <c r="AJ215">
        <v>230.2</v>
      </c>
      <c r="AK215">
        <v>153.1</v>
      </c>
      <c r="AL215">
        <v>66.512</v>
      </c>
      <c r="AM215">
        <v>86.8</v>
      </c>
      <c r="AN215">
        <v>370.5</v>
      </c>
      <c r="AO215">
        <v>325.5</v>
      </c>
      <c r="AP215">
        <v>92.4</v>
      </c>
      <c r="AQ215">
        <v>49.2</v>
      </c>
      <c r="AR215">
        <v>36.700000000000003</v>
      </c>
      <c r="AS215">
        <v>175.3</v>
      </c>
      <c r="AT215">
        <v>42.2</v>
      </c>
      <c r="AU215">
        <v>214.98400000000001</v>
      </c>
      <c r="AV215">
        <v>166.2</v>
      </c>
      <c r="AW215">
        <v>163.77600000000001</v>
      </c>
      <c r="AX215">
        <v>155.69999999999999</v>
      </c>
      <c r="AY215">
        <v>161.69999999999999</v>
      </c>
      <c r="AZ215">
        <v>51.8</v>
      </c>
      <c r="BA215">
        <v>170.52799999999999</v>
      </c>
      <c r="BB215">
        <v>49.3</v>
      </c>
      <c r="BC215">
        <v>339.8</v>
      </c>
      <c r="BD215">
        <v>309.64800000000002</v>
      </c>
      <c r="BE215">
        <v>42.1</v>
      </c>
      <c r="BF215">
        <v>154.1</v>
      </c>
      <c r="BG215">
        <v>48.3</v>
      </c>
      <c r="BH215">
        <v>239.1</v>
      </c>
      <c r="BI215">
        <v>71</v>
      </c>
      <c r="BJ215">
        <v>136.30000000000001</v>
      </c>
      <c r="BK215">
        <v>85</v>
      </c>
      <c r="BL215">
        <v>38.299999999999997</v>
      </c>
      <c r="BM215">
        <v>67.900000000000006</v>
      </c>
    </row>
    <row r="216" spans="1:65" x14ac:dyDescent="0.35">
      <c r="A216" s="13">
        <v>45139</v>
      </c>
      <c r="B216">
        <v>151.9</v>
      </c>
      <c r="C216">
        <v>115.7</v>
      </c>
      <c r="D216">
        <v>66.5</v>
      </c>
      <c r="E216">
        <v>67.3</v>
      </c>
      <c r="F216">
        <v>135.1</v>
      </c>
      <c r="G216">
        <v>137.9</v>
      </c>
      <c r="H216">
        <v>136.9</v>
      </c>
      <c r="I216">
        <v>68.3</v>
      </c>
      <c r="J216">
        <v>68.400000000000006</v>
      </c>
      <c r="K216">
        <v>43.9</v>
      </c>
      <c r="L216">
        <v>134.83199999999999</v>
      </c>
      <c r="M216">
        <v>34</v>
      </c>
      <c r="N216">
        <v>35.200000000000003</v>
      </c>
      <c r="O216">
        <v>35.1</v>
      </c>
      <c r="P216">
        <v>65.400000000000006</v>
      </c>
      <c r="Q216">
        <v>83.8</v>
      </c>
      <c r="R216">
        <v>96.688000000000002</v>
      </c>
      <c r="S216">
        <v>86.768000000000001</v>
      </c>
      <c r="T216">
        <v>80</v>
      </c>
      <c r="U216">
        <v>91.6</v>
      </c>
      <c r="V216">
        <v>96.1</v>
      </c>
      <c r="W216">
        <v>88.4</v>
      </c>
      <c r="X216">
        <v>76.099999999999994</v>
      </c>
      <c r="Y216">
        <v>82.1</v>
      </c>
      <c r="Z216">
        <v>99.1</v>
      </c>
      <c r="AA216">
        <v>60.7</v>
      </c>
      <c r="AB216">
        <v>58.84</v>
      </c>
      <c r="AC216">
        <v>41.5</v>
      </c>
      <c r="AD216">
        <v>57.624000000000002</v>
      </c>
      <c r="AE216">
        <v>130.75</v>
      </c>
      <c r="AF216">
        <v>98</v>
      </c>
      <c r="AG216">
        <v>46.1</v>
      </c>
      <c r="AH216">
        <v>98.24</v>
      </c>
      <c r="AI216">
        <v>160.19999999999999</v>
      </c>
      <c r="AJ216">
        <v>166.1</v>
      </c>
      <c r="AK216">
        <v>150.69999999999999</v>
      </c>
      <c r="AL216">
        <v>65.896000000000001</v>
      </c>
      <c r="AM216">
        <v>84.8</v>
      </c>
      <c r="AN216">
        <v>344.2</v>
      </c>
      <c r="AO216">
        <v>306.60000000000002</v>
      </c>
      <c r="AP216">
        <v>87.7</v>
      </c>
      <c r="AQ216">
        <v>46.5</v>
      </c>
      <c r="AR216">
        <v>32.299999999999997</v>
      </c>
      <c r="AS216">
        <v>171.1</v>
      </c>
      <c r="AT216">
        <v>42</v>
      </c>
      <c r="AU216">
        <v>216.864</v>
      </c>
      <c r="AV216">
        <v>160.9</v>
      </c>
      <c r="AW216">
        <v>158.54400000000001</v>
      </c>
      <c r="AX216">
        <v>149.9</v>
      </c>
      <c r="AY216">
        <v>159.5</v>
      </c>
      <c r="AZ216">
        <v>46.9</v>
      </c>
      <c r="BA216">
        <v>164.22399999999999</v>
      </c>
      <c r="BB216">
        <v>46</v>
      </c>
      <c r="BC216">
        <v>319.10000000000002</v>
      </c>
      <c r="BD216">
        <v>291.69600000000003</v>
      </c>
      <c r="BE216">
        <v>39.6</v>
      </c>
      <c r="BF216">
        <v>145</v>
      </c>
      <c r="BG216">
        <v>44.3</v>
      </c>
      <c r="BH216">
        <v>246.3</v>
      </c>
      <c r="BI216">
        <v>72.7</v>
      </c>
      <c r="BJ216">
        <v>130.6</v>
      </c>
      <c r="BK216">
        <v>74.5</v>
      </c>
      <c r="BL216">
        <v>58.2</v>
      </c>
      <c r="BM216">
        <v>114.3</v>
      </c>
    </row>
    <row r="217" spans="1:65" x14ac:dyDescent="0.35">
      <c r="A217" s="12">
        <v>45140</v>
      </c>
      <c r="B217">
        <v>165.6</v>
      </c>
      <c r="C217">
        <v>124.8</v>
      </c>
      <c r="D217">
        <v>31.7</v>
      </c>
      <c r="E217">
        <v>33.4</v>
      </c>
      <c r="F217">
        <v>65.8</v>
      </c>
      <c r="G217">
        <v>68.599999999999994</v>
      </c>
      <c r="H217">
        <v>68.5</v>
      </c>
      <c r="I217">
        <v>33.799999999999997</v>
      </c>
      <c r="J217">
        <v>34.5</v>
      </c>
      <c r="K217">
        <v>39.200000000000003</v>
      </c>
      <c r="L217">
        <v>68.08</v>
      </c>
      <c r="M217">
        <v>16.2</v>
      </c>
      <c r="N217">
        <v>17.7</v>
      </c>
      <c r="O217">
        <v>17.899999999999999</v>
      </c>
      <c r="P217">
        <v>31.7</v>
      </c>
      <c r="Q217">
        <v>55</v>
      </c>
      <c r="R217">
        <v>103.264</v>
      </c>
      <c r="S217">
        <v>98.191999999999993</v>
      </c>
      <c r="T217">
        <v>90.2</v>
      </c>
      <c r="U217">
        <v>97.7</v>
      </c>
      <c r="V217">
        <v>47.2</v>
      </c>
      <c r="W217">
        <v>62.7</v>
      </c>
      <c r="X217">
        <v>35.799999999999997</v>
      </c>
      <c r="Y217">
        <v>41.6</v>
      </c>
      <c r="Z217">
        <v>48.6</v>
      </c>
      <c r="AA217">
        <v>64.3</v>
      </c>
      <c r="AB217">
        <v>65.591999999999999</v>
      </c>
      <c r="AC217">
        <v>45.2</v>
      </c>
      <c r="AD217">
        <v>60.136000000000003</v>
      </c>
      <c r="AE217">
        <v>140.46199999999999</v>
      </c>
      <c r="AF217">
        <v>103.9</v>
      </c>
      <c r="AG217">
        <v>50.9</v>
      </c>
      <c r="AH217">
        <v>106.27200000000001</v>
      </c>
      <c r="AI217">
        <v>81.599999999999994</v>
      </c>
      <c r="AJ217">
        <v>84.7</v>
      </c>
      <c r="AK217">
        <v>156.80000000000001</v>
      </c>
      <c r="AL217">
        <v>16.376000000000001</v>
      </c>
      <c r="AM217">
        <v>41.7</v>
      </c>
      <c r="AN217">
        <v>373.9</v>
      </c>
      <c r="AO217">
        <v>330</v>
      </c>
      <c r="AP217">
        <v>94.8</v>
      </c>
      <c r="AQ217">
        <v>50.5</v>
      </c>
      <c r="AR217">
        <v>35.6</v>
      </c>
      <c r="AS217">
        <v>87.7</v>
      </c>
      <c r="AT217">
        <v>19.399999999999999</v>
      </c>
      <c r="AU217">
        <v>102.416</v>
      </c>
      <c r="AV217">
        <v>168.6</v>
      </c>
      <c r="AW217">
        <v>164.75200000000001</v>
      </c>
      <c r="AX217">
        <v>158.80000000000001</v>
      </c>
      <c r="AY217">
        <v>169.5</v>
      </c>
      <c r="AZ217">
        <v>53.7</v>
      </c>
      <c r="BA217">
        <v>172.16</v>
      </c>
      <c r="BB217">
        <v>47.8</v>
      </c>
      <c r="BC217">
        <v>346.1</v>
      </c>
      <c r="BD217">
        <v>314.88</v>
      </c>
      <c r="BE217">
        <v>42.3</v>
      </c>
      <c r="BF217">
        <v>155.1</v>
      </c>
      <c r="BG217">
        <v>48.7</v>
      </c>
      <c r="BH217">
        <v>220.7</v>
      </c>
      <c r="BI217">
        <v>66.599999999999994</v>
      </c>
      <c r="BJ217">
        <v>129.4</v>
      </c>
      <c r="BK217">
        <v>77.2</v>
      </c>
      <c r="BL217">
        <v>53.1</v>
      </c>
      <c r="BM217">
        <v>104.9</v>
      </c>
    </row>
    <row r="218" spans="1:65" x14ac:dyDescent="0.35">
      <c r="A218" s="12">
        <v>45141</v>
      </c>
      <c r="B218">
        <v>147.9</v>
      </c>
      <c r="C218">
        <v>111.7</v>
      </c>
      <c r="D218">
        <v>64.2</v>
      </c>
      <c r="E218">
        <v>65.5</v>
      </c>
      <c r="F218">
        <v>130.80000000000001</v>
      </c>
      <c r="G218">
        <v>134.6</v>
      </c>
      <c r="H218">
        <v>134</v>
      </c>
      <c r="I218">
        <v>66</v>
      </c>
      <c r="J218">
        <v>66.400000000000006</v>
      </c>
      <c r="K218">
        <v>55.3</v>
      </c>
      <c r="L218">
        <v>130.36000000000001</v>
      </c>
      <c r="M218">
        <v>33.799999999999997</v>
      </c>
      <c r="N218">
        <v>33.9</v>
      </c>
      <c r="O218">
        <v>33.9</v>
      </c>
      <c r="P218">
        <v>62.6</v>
      </c>
      <c r="Q218">
        <v>71.099999999999994</v>
      </c>
      <c r="R218">
        <v>92.367999999999995</v>
      </c>
      <c r="S218">
        <v>81.215999999999994</v>
      </c>
      <c r="T218">
        <v>74.8</v>
      </c>
      <c r="U218">
        <v>86.4</v>
      </c>
      <c r="V218">
        <v>92.4</v>
      </c>
      <c r="W218">
        <v>83.7</v>
      </c>
      <c r="X218">
        <v>72</v>
      </c>
      <c r="Y218">
        <v>79.599999999999994</v>
      </c>
      <c r="Z218">
        <v>93.9</v>
      </c>
      <c r="AA218">
        <v>58.1</v>
      </c>
      <c r="AB218">
        <v>56.712000000000003</v>
      </c>
      <c r="AC218">
        <v>39.9</v>
      </c>
      <c r="AD218">
        <v>54.408000000000001</v>
      </c>
      <c r="AE218">
        <v>126.334</v>
      </c>
      <c r="AF218">
        <v>93.1</v>
      </c>
      <c r="AG218">
        <v>45.2</v>
      </c>
      <c r="AH218">
        <v>95.024000000000001</v>
      </c>
      <c r="AI218">
        <v>154.80000000000001</v>
      </c>
      <c r="AJ218">
        <v>162.19999999999999</v>
      </c>
      <c r="AK218">
        <v>142.30000000000001</v>
      </c>
      <c r="AL218">
        <v>80.384</v>
      </c>
      <c r="AM218">
        <v>80.099999999999994</v>
      </c>
      <c r="AN218">
        <v>332.3</v>
      </c>
      <c r="AO218">
        <v>294.29999999999995</v>
      </c>
      <c r="AP218">
        <v>83.2</v>
      </c>
      <c r="AQ218">
        <v>44.9</v>
      </c>
      <c r="AR218">
        <v>31.4</v>
      </c>
      <c r="AS218">
        <v>166.4</v>
      </c>
      <c r="AT218">
        <v>39.200000000000003</v>
      </c>
      <c r="AU218">
        <v>205.696</v>
      </c>
      <c r="AV218">
        <v>153.19999999999999</v>
      </c>
      <c r="AW218">
        <v>150.73599999999999</v>
      </c>
      <c r="AX218">
        <v>141.80000000000001</v>
      </c>
      <c r="AY218">
        <v>151.9</v>
      </c>
      <c r="AZ218">
        <v>44.3</v>
      </c>
      <c r="BA218">
        <v>157.88800000000001</v>
      </c>
      <c r="BB218">
        <v>41.4</v>
      </c>
      <c r="BC218">
        <v>309</v>
      </c>
      <c r="BD218">
        <v>281.63200000000001</v>
      </c>
      <c r="BE218">
        <v>37.700000000000003</v>
      </c>
      <c r="BF218">
        <v>138.6</v>
      </c>
      <c r="BG218">
        <v>42.4</v>
      </c>
      <c r="BH218">
        <v>211.4</v>
      </c>
      <c r="BI218">
        <v>63.2</v>
      </c>
      <c r="BJ218">
        <v>136.19999999999999</v>
      </c>
      <c r="BK218">
        <v>83.1</v>
      </c>
      <c r="BL218">
        <v>75.099999999999994</v>
      </c>
      <c r="BM218">
        <v>149.5</v>
      </c>
    </row>
    <row r="219" spans="1:65" x14ac:dyDescent="0.35">
      <c r="A219" s="12">
        <v>45142</v>
      </c>
      <c r="B219">
        <v>179.8</v>
      </c>
      <c r="C219">
        <v>137.80000000000001</v>
      </c>
      <c r="D219">
        <v>70.099999999999994</v>
      </c>
      <c r="E219">
        <v>73.599999999999994</v>
      </c>
      <c r="F219">
        <v>146.1</v>
      </c>
      <c r="G219">
        <v>149.69999999999999</v>
      </c>
      <c r="H219">
        <v>149.19999999999999</v>
      </c>
      <c r="I219">
        <v>74.099999999999994</v>
      </c>
      <c r="J219">
        <v>74.3</v>
      </c>
      <c r="K219">
        <v>58.5</v>
      </c>
      <c r="L219">
        <v>148.072</v>
      </c>
      <c r="M219">
        <v>37.6</v>
      </c>
      <c r="N219">
        <v>38.6</v>
      </c>
      <c r="O219">
        <v>38.700000000000003</v>
      </c>
      <c r="P219">
        <v>70.5</v>
      </c>
      <c r="Q219">
        <v>53.3</v>
      </c>
      <c r="R219">
        <v>110.672</v>
      </c>
      <c r="S219">
        <v>101.616</v>
      </c>
      <c r="T219">
        <v>92.7</v>
      </c>
      <c r="U219">
        <v>101.5</v>
      </c>
      <c r="V219">
        <v>107.2</v>
      </c>
      <c r="W219">
        <v>96.4</v>
      </c>
      <c r="X219">
        <v>82.6</v>
      </c>
      <c r="Y219">
        <v>92</v>
      </c>
      <c r="Z219">
        <v>110</v>
      </c>
      <c r="AA219">
        <v>68.900000000000006</v>
      </c>
      <c r="AB219">
        <v>68.135999999999996</v>
      </c>
      <c r="AC219">
        <v>49.6</v>
      </c>
      <c r="AD219">
        <v>64.44</v>
      </c>
      <c r="AE219">
        <v>149.07599999999999</v>
      </c>
      <c r="AF219">
        <v>115.2</v>
      </c>
      <c r="AG219">
        <v>55.2</v>
      </c>
      <c r="AH219">
        <v>89.76</v>
      </c>
      <c r="AI219">
        <v>178.7</v>
      </c>
      <c r="AJ219">
        <v>186.7</v>
      </c>
      <c r="AK219">
        <v>167.6</v>
      </c>
      <c r="AL219">
        <v>72.031999999999996</v>
      </c>
      <c r="AM219">
        <v>92.8</v>
      </c>
      <c r="AN219">
        <v>234.2</v>
      </c>
      <c r="AO219">
        <v>357.6</v>
      </c>
      <c r="AP219">
        <v>102.8</v>
      </c>
      <c r="AQ219">
        <v>54.4</v>
      </c>
      <c r="AR219">
        <v>38.299999999999997</v>
      </c>
      <c r="AS219">
        <v>179.5</v>
      </c>
      <c r="AT219">
        <v>45</v>
      </c>
      <c r="AU219">
        <v>230.73599999999999</v>
      </c>
      <c r="AV219">
        <v>144.69999999999999</v>
      </c>
      <c r="AW219">
        <v>138.33600000000001</v>
      </c>
      <c r="AX219">
        <v>135.69999999999999</v>
      </c>
      <c r="AY219">
        <v>141.9</v>
      </c>
      <c r="AZ219">
        <v>50.9</v>
      </c>
      <c r="BA219">
        <v>188.70400000000001</v>
      </c>
      <c r="BB219">
        <v>51.6</v>
      </c>
      <c r="BC219">
        <v>375.1</v>
      </c>
      <c r="BD219">
        <v>337.904</v>
      </c>
      <c r="BE219">
        <v>28.6</v>
      </c>
      <c r="BF219">
        <v>115.8</v>
      </c>
      <c r="BG219">
        <v>52.7</v>
      </c>
      <c r="BH219">
        <v>273.89999999999998</v>
      </c>
      <c r="BI219">
        <v>80.7</v>
      </c>
      <c r="BJ219">
        <v>131.80000000000001</v>
      </c>
      <c r="BK219">
        <v>88.9</v>
      </c>
      <c r="BL219">
        <v>87.7</v>
      </c>
      <c r="BM219">
        <v>176.5</v>
      </c>
    </row>
    <row r="220" spans="1:65" x14ac:dyDescent="0.35">
      <c r="A220" s="12">
        <v>45143</v>
      </c>
      <c r="B220">
        <v>204</v>
      </c>
      <c r="C220">
        <v>157.19999999999999</v>
      </c>
      <c r="D220">
        <v>86.7</v>
      </c>
      <c r="E220">
        <v>89.8</v>
      </c>
      <c r="F220">
        <v>162.69999999999999</v>
      </c>
      <c r="G220">
        <v>183.3</v>
      </c>
      <c r="H220">
        <v>183.3</v>
      </c>
      <c r="I220">
        <v>91</v>
      </c>
      <c r="J220">
        <v>91.2</v>
      </c>
      <c r="K220">
        <v>71.099999999999994</v>
      </c>
      <c r="L220">
        <v>178.768</v>
      </c>
      <c r="M220">
        <v>44.5</v>
      </c>
      <c r="N220">
        <v>46.3</v>
      </c>
      <c r="O220">
        <v>46.6</v>
      </c>
      <c r="P220">
        <v>86</v>
      </c>
      <c r="Q220">
        <v>48.7</v>
      </c>
      <c r="R220">
        <v>124.816</v>
      </c>
      <c r="S220">
        <v>109.744</v>
      </c>
      <c r="T220">
        <v>96.9</v>
      </c>
      <c r="U220">
        <v>114.4</v>
      </c>
      <c r="V220">
        <v>124.4</v>
      </c>
      <c r="W220">
        <v>113.7</v>
      </c>
      <c r="X220">
        <v>99.2</v>
      </c>
      <c r="Y220">
        <v>108.5</v>
      </c>
      <c r="Z220">
        <v>130.6</v>
      </c>
      <c r="AA220">
        <v>79.8</v>
      </c>
      <c r="AB220">
        <v>75.623999999999995</v>
      </c>
      <c r="AC220">
        <v>57.1</v>
      </c>
      <c r="AD220">
        <v>75.944000000000003</v>
      </c>
      <c r="AE220">
        <v>157.11000000000001</v>
      </c>
      <c r="AF220">
        <v>131.1</v>
      </c>
      <c r="AG220">
        <v>62.2</v>
      </c>
      <c r="AH220">
        <v>131.26400000000001</v>
      </c>
      <c r="AI220">
        <v>212.4</v>
      </c>
      <c r="AJ220">
        <v>220.2</v>
      </c>
      <c r="AK220">
        <v>167.5</v>
      </c>
      <c r="AL220">
        <v>87.231999999999999</v>
      </c>
      <c r="AM220">
        <v>111.6</v>
      </c>
      <c r="AN220">
        <v>544.4</v>
      </c>
      <c r="AO220">
        <v>402.3</v>
      </c>
      <c r="AP220">
        <v>114.4</v>
      </c>
      <c r="AQ220">
        <v>61.6</v>
      </c>
      <c r="AR220">
        <v>43.5</v>
      </c>
      <c r="AS220">
        <v>226.9</v>
      </c>
      <c r="AT220">
        <v>53.3</v>
      </c>
      <c r="AU220">
        <v>170.38399999999999</v>
      </c>
      <c r="AV220">
        <v>211.6</v>
      </c>
      <c r="AW220">
        <v>204.768</v>
      </c>
      <c r="AX220">
        <v>195.1</v>
      </c>
      <c r="AY220">
        <v>204.9</v>
      </c>
      <c r="AZ220">
        <v>60.9</v>
      </c>
      <c r="BA220">
        <v>213.952</v>
      </c>
      <c r="BB220">
        <v>58.8</v>
      </c>
      <c r="BC220">
        <v>420.9</v>
      </c>
      <c r="BD220">
        <v>383.24799999999999</v>
      </c>
      <c r="BE220">
        <v>50.1</v>
      </c>
      <c r="BF220">
        <v>188.4</v>
      </c>
      <c r="BG220">
        <v>59.2</v>
      </c>
      <c r="BH220">
        <v>293.7</v>
      </c>
      <c r="BI220">
        <v>85.9</v>
      </c>
      <c r="BJ220">
        <v>185.1</v>
      </c>
      <c r="BK220">
        <v>79.2</v>
      </c>
      <c r="BL220">
        <v>89.6</v>
      </c>
      <c r="BM220">
        <v>179.1</v>
      </c>
    </row>
    <row r="221" spans="1:65" x14ac:dyDescent="0.35">
      <c r="A221" s="12">
        <v>45144</v>
      </c>
      <c r="B221">
        <v>200.2</v>
      </c>
      <c r="C221">
        <v>154.69999999999999</v>
      </c>
      <c r="D221">
        <v>86.4</v>
      </c>
      <c r="E221">
        <v>88</v>
      </c>
      <c r="F221">
        <v>191.7</v>
      </c>
      <c r="G221">
        <v>179.2</v>
      </c>
      <c r="H221">
        <v>179.4</v>
      </c>
      <c r="I221">
        <v>89.1</v>
      </c>
      <c r="J221">
        <v>89.8</v>
      </c>
      <c r="K221">
        <v>68.8</v>
      </c>
      <c r="L221">
        <v>176.52799999999999</v>
      </c>
      <c r="M221">
        <v>43.8</v>
      </c>
      <c r="N221">
        <v>45.8</v>
      </c>
      <c r="O221">
        <v>45.8</v>
      </c>
      <c r="P221">
        <v>83.7</v>
      </c>
      <c r="Q221">
        <v>60.3</v>
      </c>
      <c r="R221">
        <v>122.88</v>
      </c>
      <c r="S221">
        <v>105.744</v>
      </c>
      <c r="T221">
        <v>95.7</v>
      </c>
      <c r="U221">
        <v>113.6</v>
      </c>
      <c r="V221">
        <v>120.5</v>
      </c>
      <c r="W221">
        <v>112.7</v>
      </c>
      <c r="X221">
        <v>98.6</v>
      </c>
      <c r="Y221">
        <v>105.7</v>
      </c>
      <c r="Z221">
        <v>129.80000000000001</v>
      </c>
      <c r="AA221">
        <v>78.8</v>
      </c>
      <c r="AB221">
        <v>73.311999999999998</v>
      </c>
      <c r="AC221">
        <v>56.3</v>
      </c>
      <c r="AD221">
        <v>75.183999999999997</v>
      </c>
      <c r="AE221">
        <v>156.50800000000001</v>
      </c>
      <c r="AF221">
        <v>130.1</v>
      </c>
      <c r="AG221">
        <v>61.6</v>
      </c>
      <c r="AH221">
        <v>127.84</v>
      </c>
      <c r="AI221">
        <v>207.4</v>
      </c>
      <c r="AJ221">
        <v>218</v>
      </c>
      <c r="AK221">
        <v>216.1</v>
      </c>
      <c r="AL221">
        <v>85.287999999999997</v>
      </c>
      <c r="AM221">
        <v>109.8</v>
      </c>
      <c r="AN221">
        <v>457.8</v>
      </c>
      <c r="AO221">
        <v>401.5</v>
      </c>
      <c r="AP221">
        <v>113.2</v>
      </c>
      <c r="AQ221">
        <v>60.9</v>
      </c>
      <c r="AR221">
        <v>43.4</v>
      </c>
      <c r="AS221">
        <v>222.9</v>
      </c>
      <c r="AT221">
        <v>52.9</v>
      </c>
      <c r="AU221">
        <v>387.43200000000002</v>
      </c>
      <c r="AV221">
        <v>209.2</v>
      </c>
      <c r="AW221">
        <v>202.84800000000001</v>
      </c>
      <c r="AX221">
        <v>193.1</v>
      </c>
      <c r="AY221">
        <v>201.7</v>
      </c>
      <c r="AZ221">
        <v>63.5</v>
      </c>
      <c r="BA221">
        <v>211.136</v>
      </c>
      <c r="BB221">
        <v>55.8</v>
      </c>
      <c r="BC221">
        <v>426</v>
      </c>
      <c r="BD221">
        <v>380.96</v>
      </c>
      <c r="BE221">
        <v>50.1</v>
      </c>
      <c r="BF221">
        <v>193</v>
      </c>
      <c r="BG221">
        <v>61.7</v>
      </c>
      <c r="BH221">
        <v>323</v>
      </c>
      <c r="BI221">
        <v>92.8</v>
      </c>
      <c r="BJ221">
        <v>206.4</v>
      </c>
      <c r="BK221">
        <v>81.8</v>
      </c>
      <c r="BL221">
        <v>98</v>
      </c>
      <c r="BM221">
        <v>195.5</v>
      </c>
    </row>
    <row r="222" spans="1:65" x14ac:dyDescent="0.35">
      <c r="A222" s="12">
        <v>45145</v>
      </c>
      <c r="B222">
        <v>193.4</v>
      </c>
      <c r="C222">
        <v>148.1</v>
      </c>
      <c r="D222">
        <v>80.8</v>
      </c>
      <c r="E222">
        <v>83.9</v>
      </c>
      <c r="F222">
        <v>167.3</v>
      </c>
      <c r="G222">
        <v>171.6</v>
      </c>
      <c r="H222">
        <v>171.6</v>
      </c>
      <c r="I222">
        <v>85.5</v>
      </c>
      <c r="J222">
        <v>85.9</v>
      </c>
      <c r="K222">
        <v>68.599999999999994</v>
      </c>
      <c r="L222">
        <v>170.624</v>
      </c>
      <c r="M222">
        <v>43.1</v>
      </c>
      <c r="N222">
        <v>44.1</v>
      </c>
      <c r="O222">
        <v>44.2</v>
      </c>
      <c r="P222">
        <v>82</v>
      </c>
      <c r="Q222">
        <v>70.599999999999994</v>
      </c>
      <c r="R222">
        <v>119.28</v>
      </c>
      <c r="S222">
        <v>116.416</v>
      </c>
      <c r="T222">
        <v>68.900000000000006</v>
      </c>
      <c r="U222">
        <v>113.6</v>
      </c>
      <c r="V222">
        <v>124.1</v>
      </c>
      <c r="W222">
        <v>104.1</v>
      </c>
      <c r="X222">
        <v>94.3</v>
      </c>
      <c r="Y222">
        <v>105.6</v>
      </c>
      <c r="Z222">
        <v>124.6</v>
      </c>
      <c r="AA222">
        <v>74.5</v>
      </c>
      <c r="AB222">
        <v>77.983999999999995</v>
      </c>
      <c r="AC222">
        <v>53.7</v>
      </c>
      <c r="AD222">
        <v>69.456000000000003</v>
      </c>
      <c r="AE222">
        <v>120.238</v>
      </c>
      <c r="AF222">
        <v>99.9</v>
      </c>
      <c r="AG222">
        <v>60.3</v>
      </c>
      <c r="AH222">
        <v>122.688</v>
      </c>
      <c r="AI222">
        <v>204.5</v>
      </c>
      <c r="AJ222">
        <v>212.1</v>
      </c>
      <c r="AK222">
        <v>182.6</v>
      </c>
      <c r="AL222">
        <v>82.176000000000002</v>
      </c>
      <c r="AM222">
        <v>105.7</v>
      </c>
      <c r="AN222">
        <v>406.5</v>
      </c>
      <c r="AO222">
        <v>371</v>
      </c>
      <c r="AP222">
        <v>114.3</v>
      </c>
      <c r="AQ222">
        <v>60.1</v>
      </c>
      <c r="AR222">
        <v>41.3</v>
      </c>
      <c r="AS222">
        <v>213.8</v>
      </c>
      <c r="AT222">
        <v>53.5</v>
      </c>
      <c r="AU222">
        <v>262.24</v>
      </c>
      <c r="AV222">
        <v>201.3</v>
      </c>
      <c r="AW222">
        <v>192</v>
      </c>
      <c r="AX222">
        <v>191</v>
      </c>
      <c r="AY222">
        <v>199.8</v>
      </c>
      <c r="AZ222">
        <v>62.1</v>
      </c>
      <c r="BA222">
        <v>204.99199999999999</v>
      </c>
      <c r="BB222">
        <v>57.4</v>
      </c>
      <c r="BC222">
        <v>401.6</v>
      </c>
      <c r="BD222">
        <v>357.52</v>
      </c>
      <c r="BE222">
        <v>49.7</v>
      </c>
      <c r="BF222">
        <v>179.3</v>
      </c>
      <c r="BG222">
        <v>56.6</v>
      </c>
      <c r="BH222">
        <v>288.60000000000002</v>
      </c>
      <c r="BI222">
        <v>86.4</v>
      </c>
      <c r="BJ222">
        <v>184.9</v>
      </c>
      <c r="BK222">
        <v>76.900000000000006</v>
      </c>
      <c r="BL222">
        <v>79.2</v>
      </c>
      <c r="BM222">
        <v>156.5</v>
      </c>
    </row>
    <row r="223" spans="1:65" x14ac:dyDescent="0.35">
      <c r="A223" s="12">
        <v>45146</v>
      </c>
      <c r="B223">
        <v>168.4</v>
      </c>
      <c r="C223">
        <v>126.9</v>
      </c>
      <c r="D223">
        <v>72.3</v>
      </c>
      <c r="E223">
        <v>73.5</v>
      </c>
      <c r="F223">
        <v>147.30000000000001</v>
      </c>
      <c r="G223">
        <v>151.9</v>
      </c>
      <c r="H223">
        <v>151.1</v>
      </c>
      <c r="I223">
        <v>74.3</v>
      </c>
      <c r="J223">
        <v>74.599999999999994</v>
      </c>
      <c r="K223">
        <v>63</v>
      </c>
      <c r="L223">
        <v>148.71199999999999</v>
      </c>
      <c r="M223">
        <v>37.200000000000003</v>
      </c>
      <c r="N223">
        <v>38.5</v>
      </c>
      <c r="O223">
        <v>38.4</v>
      </c>
      <c r="P223">
        <v>71.5</v>
      </c>
      <c r="Q223">
        <v>72</v>
      </c>
      <c r="R223">
        <v>106.19199999999999</v>
      </c>
      <c r="S223">
        <v>98.4</v>
      </c>
      <c r="T223">
        <v>90.4</v>
      </c>
      <c r="U223">
        <v>100.4</v>
      </c>
      <c r="V223">
        <v>108</v>
      </c>
      <c r="W223">
        <v>92.8</v>
      </c>
      <c r="X223">
        <v>81.8</v>
      </c>
      <c r="Y223">
        <v>92.1</v>
      </c>
      <c r="Z223">
        <v>108.2</v>
      </c>
      <c r="AA223">
        <v>66.2</v>
      </c>
      <c r="AB223">
        <v>66.52</v>
      </c>
      <c r="AC223">
        <v>45.5</v>
      </c>
      <c r="AD223">
        <v>61.183999999999997</v>
      </c>
      <c r="AE223">
        <v>128.40800000000002</v>
      </c>
      <c r="AF223">
        <v>106.6</v>
      </c>
      <c r="AG223">
        <v>52.1</v>
      </c>
      <c r="AH223">
        <v>106.544</v>
      </c>
      <c r="AI223">
        <v>176.8</v>
      </c>
      <c r="AJ223">
        <v>188.2</v>
      </c>
      <c r="AK223">
        <v>163.6</v>
      </c>
      <c r="AL223">
        <v>59.655999999999999</v>
      </c>
      <c r="AM223">
        <v>91.6</v>
      </c>
      <c r="AN223">
        <v>415.1</v>
      </c>
      <c r="AO223">
        <v>284.79999999999995</v>
      </c>
      <c r="AP223">
        <v>97.5</v>
      </c>
      <c r="AQ223">
        <v>51.8</v>
      </c>
      <c r="AR223">
        <v>39.5</v>
      </c>
      <c r="AS223">
        <v>188.2</v>
      </c>
      <c r="AT223">
        <v>46.1</v>
      </c>
      <c r="AU223">
        <v>233.68799999999999</v>
      </c>
      <c r="AV223">
        <v>175.5</v>
      </c>
      <c r="AW223">
        <v>192</v>
      </c>
      <c r="AX223">
        <v>163.9</v>
      </c>
      <c r="AY223">
        <v>174.1</v>
      </c>
      <c r="AZ223">
        <v>56.8</v>
      </c>
      <c r="BA223">
        <v>181.63200000000001</v>
      </c>
      <c r="BB223">
        <v>55.1</v>
      </c>
      <c r="BC223">
        <v>361.3</v>
      </c>
      <c r="BD223">
        <v>315.37599999999998</v>
      </c>
      <c r="BE223">
        <v>46.1</v>
      </c>
      <c r="BF223">
        <v>165.9</v>
      </c>
      <c r="BG223">
        <v>51.5</v>
      </c>
      <c r="BH223">
        <v>252.9</v>
      </c>
      <c r="BI223">
        <v>74.900000000000006</v>
      </c>
      <c r="BJ223">
        <v>158.30000000000001</v>
      </c>
      <c r="BK223">
        <v>77.5</v>
      </c>
      <c r="BL223">
        <v>89.9</v>
      </c>
      <c r="BM223">
        <v>178.8</v>
      </c>
    </row>
    <row r="224" spans="1:65" x14ac:dyDescent="0.35">
      <c r="A224" s="12">
        <v>45147</v>
      </c>
      <c r="B224">
        <v>210.2</v>
      </c>
      <c r="C224">
        <v>162</v>
      </c>
      <c r="D224">
        <v>87.8</v>
      </c>
      <c r="E224">
        <v>88.4</v>
      </c>
      <c r="F224">
        <v>178.5</v>
      </c>
      <c r="G224">
        <v>181.9</v>
      </c>
      <c r="H224">
        <v>181.4</v>
      </c>
      <c r="I224">
        <v>89.5</v>
      </c>
      <c r="J224">
        <v>90</v>
      </c>
      <c r="K224">
        <v>71.5</v>
      </c>
      <c r="L224">
        <v>179.84</v>
      </c>
      <c r="M224">
        <v>45.4</v>
      </c>
      <c r="N224">
        <v>47.3</v>
      </c>
      <c r="O224">
        <v>47.1</v>
      </c>
      <c r="P224">
        <v>86</v>
      </c>
      <c r="Q224">
        <v>77.8</v>
      </c>
      <c r="R224">
        <v>127.408</v>
      </c>
      <c r="S224">
        <v>114.624</v>
      </c>
      <c r="T224">
        <v>104.4</v>
      </c>
      <c r="U224">
        <v>120.7</v>
      </c>
      <c r="V224">
        <v>126.8</v>
      </c>
      <c r="W224">
        <v>116.2</v>
      </c>
      <c r="X224">
        <v>101.9</v>
      </c>
      <c r="Y224">
        <v>110.8</v>
      </c>
      <c r="Z224">
        <v>133.4</v>
      </c>
      <c r="AA224">
        <v>81.7</v>
      </c>
      <c r="AB224">
        <v>78.983999999999995</v>
      </c>
      <c r="AC224">
        <v>58.6</v>
      </c>
      <c r="AD224">
        <v>78.36</v>
      </c>
      <c r="AE224">
        <v>160.91200000000001</v>
      </c>
      <c r="AF224">
        <v>133.4</v>
      </c>
      <c r="AG224">
        <v>64.5</v>
      </c>
      <c r="AH224">
        <v>129.536</v>
      </c>
      <c r="AI224">
        <v>214.2</v>
      </c>
      <c r="AJ224">
        <v>223.5</v>
      </c>
      <c r="AK224">
        <v>200.5</v>
      </c>
      <c r="AL224">
        <v>100.496</v>
      </c>
      <c r="AM224">
        <v>112.8</v>
      </c>
      <c r="AN224">
        <v>466.6</v>
      </c>
      <c r="AO224">
        <v>464.3</v>
      </c>
      <c r="AP224">
        <v>118.8</v>
      </c>
      <c r="AQ224">
        <v>63.4</v>
      </c>
      <c r="AR224">
        <v>37.799999999999997</v>
      </c>
      <c r="AS224">
        <v>228.7</v>
      </c>
      <c r="AT224">
        <v>55.5</v>
      </c>
      <c r="AU224">
        <v>285.69600000000003</v>
      </c>
      <c r="AV224">
        <v>216.5</v>
      </c>
      <c r="AW224">
        <v>209</v>
      </c>
      <c r="AX224">
        <v>202.2</v>
      </c>
      <c r="AY224">
        <v>209.8</v>
      </c>
      <c r="AZ224">
        <v>64.7</v>
      </c>
      <c r="BA224">
        <v>219.29599999999999</v>
      </c>
      <c r="BB224">
        <v>53</v>
      </c>
      <c r="BC224">
        <v>441.5</v>
      </c>
      <c r="BD224">
        <v>404.01600000000002</v>
      </c>
      <c r="BE224">
        <v>52.6</v>
      </c>
      <c r="BF224">
        <v>196.4</v>
      </c>
      <c r="BG224">
        <v>62.3</v>
      </c>
      <c r="BH224">
        <v>309.60000000000002</v>
      </c>
      <c r="BI224">
        <v>77.5</v>
      </c>
      <c r="BJ224">
        <v>164.1</v>
      </c>
      <c r="BK224">
        <v>69.768000000000001</v>
      </c>
      <c r="BL224">
        <v>59.6</v>
      </c>
      <c r="BM224">
        <v>116.5</v>
      </c>
    </row>
    <row r="225" spans="1:65" x14ac:dyDescent="0.35">
      <c r="A225" s="12">
        <v>45148</v>
      </c>
      <c r="B225">
        <v>175</v>
      </c>
      <c r="C225">
        <v>133.80000000000001</v>
      </c>
      <c r="D225">
        <v>76.400000000000006</v>
      </c>
      <c r="E225">
        <v>66.3</v>
      </c>
      <c r="F225">
        <v>155.6</v>
      </c>
      <c r="G225">
        <v>160</v>
      </c>
      <c r="H225">
        <v>159.5</v>
      </c>
      <c r="I225">
        <v>77</v>
      </c>
      <c r="J225">
        <v>75.3</v>
      </c>
      <c r="K225">
        <v>44.6</v>
      </c>
      <c r="L225">
        <v>152.24</v>
      </c>
      <c r="M225">
        <v>38.5</v>
      </c>
      <c r="N225">
        <v>40</v>
      </c>
      <c r="O225">
        <v>40.299999999999997</v>
      </c>
      <c r="P225">
        <v>75.2</v>
      </c>
      <c r="Q225">
        <v>45.9</v>
      </c>
      <c r="R225">
        <v>112.27200000000001</v>
      </c>
      <c r="S225">
        <v>107.2</v>
      </c>
      <c r="T225">
        <v>100.7</v>
      </c>
      <c r="U225">
        <v>107.1</v>
      </c>
      <c r="V225">
        <v>114.3</v>
      </c>
      <c r="W225">
        <v>97.1</v>
      </c>
      <c r="X225">
        <v>85.5</v>
      </c>
      <c r="Y225">
        <v>95.2</v>
      </c>
      <c r="Z225">
        <v>112.1</v>
      </c>
      <c r="AA225">
        <v>68.8</v>
      </c>
      <c r="AB225">
        <v>70.688000000000002</v>
      </c>
      <c r="AC225">
        <v>47.9</v>
      </c>
      <c r="AD225">
        <v>62.512</v>
      </c>
      <c r="AE225">
        <v>100.94800000000001</v>
      </c>
      <c r="AF225">
        <v>107.4</v>
      </c>
      <c r="AG225">
        <v>54</v>
      </c>
      <c r="AH225">
        <v>110.512</v>
      </c>
      <c r="AI225">
        <v>186.1</v>
      </c>
      <c r="AJ225">
        <v>193.3</v>
      </c>
      <c r="AK225">
        <v>125.3</v>
      </c>
      <c r="AL225">
        <v>75.128</v>
      </c>
      <c r="AM225">
        <v>96.4</v>
      </c>
      <c r="AN225">
        <v>378.6</v>
      </c>
      <c r="AO225">
        <v>347.4</v>
      </c>
      <c r="AP225">
        <v>101.9</v>
      </c>
      <c r="AQ225">
        <v>53.1</v>
      </c>
      <c r="AR225">
        <v>30</v>
      </c>
      <c r="AS225">
        <v>190.7</v>
      </c>
      <c r="AT225">
        <v>50.2</v>
      </c>
      <c r="AU225">
        <f>177+65</f>
        <v>242</v>
      </c>
      <c r="AV225">
        <v>180.8</v>
      </c>
      <c r="AW225">
        <v>175.24799999999999</v>
      </c>
      <c r="AX225">
        <v>170.8</v>
      </c>
      <c r="AY225">
        <v>182.9</v>
      </c>
      <c r="AZ225">
        <v>55.5</v>
      </c>
      <c r="BA225">
        <v>184.54400000000001</v>
      </c>
      <c r="BB225">
        <v>43.4</v>
      </c>
      <c r="BC225">
        <v>360.4</v>
      </c>
      <c r="BD225">
        <v>325.21600000000001</v>
      </c>
      <c r="BE225">
        <v>46</v>
      </c>
      <c r="BF225">
        <v>164.2</v>
      </c>
      <c r="BG225">
        <v>50.7</v>
      </c>
      <c r="BH225">
        <v>347.3</v>
      </c>
      <c r="BI225">
        <v>87</v>
      </c>
      <c r="BJ225">
        <v>185.7</v>
      </c>
      <c r="BK225">
        <v>78.256</v>
      </c>
      <c r="BL225">
        <v>66.2</v>
      </c>
      <c r="BM225">
        <v>128.9</v>
      </c>
    </row>
    <row r="226" spans="1:65" x14ac:dyDescent="0.35">
      <c r="A226" s="12">
        <v>45149</v>
      </c>
      <c r="B226">
        <v>201.8</v>
      </c>
      <c r="C226">
        <v>156.80000000000001</v>
      </c>
      <c r="D226">
        <v>86.1</v>
      </c>
      <c r="E226">
        <v>86.5</v>
      </c>
      <c r="F226">
        <v>174.4</v>
      </c>
      <c r="G226">
        <v>179.3</v>
      </c>
      <c r="H226">
        <v>178.1</v>
      </c>
      <c r="I226">
        <v>88</v>
      </c>
      <c r="J226">
        <v>88.3</v>
      </c>
      <c r="K226">
        <v>69.400000000000006</v>
      </c>
      <c r="L226">
        <v>175.99199999999999</v>
      </c>
      <c r="M226">
        <v>44.2</v>
      </c>
      <c r="N226">
        <v>46.3</v>
      </c>
      <c r="O226">
        <v>45.9</v>
      </c>
      <c r="P226">
        <v>84.8</v>
      </c>
      <c r="Q226">
        <v>59</v>
      </c>
      <c r="R226">
        <v>122.32</v>
      </c>
      <c r="S226">
        <v>104.64</v>
      </c>
      <c r="T226">
        <v>99</v>
      </c>
      <c r="U226">
        <v>114.3</v>
      </c>
      <c r="V226">
        <v>125.8</v>
      </c>
      <c r="W226">
        <v>111.8</v>
      </c>
      <c r="X226">
        <v>99.1</v>
      </c>
      <c r="Y226">
        <v>108.7</v>
      </c>
      <c r="Z226">
        <v>130.5</v>
      </c>
      <c r="AA226">
        <v>79.400000000000006</v>
      </c>
      <c r="AB226">
        <v>56.04</v>
      </c>
      <c r="AC226">
        <v>56</v>
      </c>
      <c r="AD226">
        <v>74.400000000000006</v>
      </c>
      <c r="AE226">
        <v>95.572000000000003</v>
      </c>
      <c r="AF226">
        <v>133.5</v>
      </c>
      <c r="AG226">
        <v>61.8</v>
      </c>
      <c r="AH226">
        <v>127.056</v>
      </c>
      <c r="AI226">
        <v>208.5</v>
      </c>
      <c r="AJ226">
        <v>217.7</v>
      </c>
      <c r="AK226">
        <v>241.6</v>
      </c>
      <c r="AL226">
        <v>85.48</v>
      </c>
      <c r="AM226">
        <v>110.1</v>
      </c>
      <c r="AN226">
        <v>472.4</v>
      </c>
      <c r="AO226">
        <v>411.4</v>
      </c>
      <c r="AP226">
        <v>116.6</v>
      </c>
      <c r="AQ226">
        <v>61.6</v>
      </c>
      <c r="AR226">
        <v>43</v>
      </c>
      <c r="AS226">
        <v>221.2</v>
      </c>
      <c r="AT226">
        <v>55.2</v>
      </c>
      <c r="AU226">
        <f>203+76</f>
        <v>279</v>
      </c>
      <c r="AV226">
        <v>215.4</v>
      </c>
      <c r="AW226">
        <v>206.96</v>
      </c>
      <c r="AX226">
        <v>198</v>
      </c>
      <c r="AY226">
        <v>207.7</v>
      </c>
      <c r="AZ226">
        <v>65</v>
      </c>
      <c r="BA226">
        <v>218.72</v>
      </c>
      <c r="BB226">
        <v>59.5</v>
      </c>
      <c r="BC226">
        <v>428.7</v>
      </c>
      <c r="BD226">
        <v>377.45600000000002</v>
      </c>
      <c r="BE226">
        <v>52.6</v>
      </c>
      <c r="BF226">
        <v>195.6</v>
      </c>
      <c r="BG226">
        <v>61.1</v>
      </c>
      <c r="BH226">
        <v>278.7</v>
      </c>
      <c r="BI226">
        <v>69.400000000000006</v>
      </c>
      <c r="BJ226">
        <v>149.6</v>
      </c>
      <c r="BK226">
        <v>60.856000000000002</v>
      </c>
      <c r="BL226">
        <v>75.2</v>
      </c>
      <c r="BM226">
        <v>145.4</v>
      </c>
    </row>
    <row r="227" spans="1:65" x14ac:dyDescent="0.35">
      <c r="A227" s="12">
        <v>45150</v>
      </c>
      <c r="B227">
        <v>210.4</v>
      </c>
      <c r="C227">
        <v>162.80000000000001</v>
      </c>
      <c r="D227">
        <v>89.9</v>
      </c>
      <c r="E227">
        <v>90.2</v>
      </c>
      <c r="F227">
        <v>123.6</v>
      </c>
      <c r="G227">
        <v>186.4</v>
      </c>
      <c r="H227">
        <v>184.3</v>
      </c>
      <c r="I227">
        <v>91.4</v>
      </c>
      <c r="J227">
        <v>91.6</v>
      </c>
      <c r="K227">
        <v>72.3</v>
      </c>
      <c r="L227">
        <v>181.024</v>
      </c>
      <c r="M227">
        <v>45.5</v>
      </c>
      <c r="N227">
        <v>47.5</v>
      </c>
      <c r="O227">
        <v>47.3</v>
      </c>
      <c r="P227">
        <v>87.7</v>
      </c>
      <c r="Q227">
        <v>67.900000000000006</v>
      </c>
      <c r="R227">
        <v>130.048</v>
      </c>
      <c r="S227">
        <v>116.16</v>
      </c>
      <c r="T227">
        <v>107</v>
      </c>
      <c r="U227">
        <v>121.1</v>
      </c>
      <c r="V227">
        <v>130.30000000000001</v>
      </c>
      <c r="W227">
        <v>116.3</v>
      </c>
      <c r="X227">
        <v>101.4</v>
      </c>
      <c r="Y227">
        <v>110.3</v>
      </c>
      <c r="Z227">
        <v>133.6</v>
      </c>
      <c r="AA227">
        <v>81.8</v>
      </c>
      <c r="AB227">
        <v>79.335999999999999</v>
      </c>
      <c r="AC227">
        <v>58.1</v>
      </c>
      <c r="AD227">
        <v>76.231999999999999</v>
      </c>
      <c r="AE227">
        <v>152.39400000000001</v>
      </c>
      <c r="AF227">
        <v>134.6</v>
      </c>
      <c r="AG227">
        <v>64.8</v>
      </c>
      <c r="AH227">
        <v>130</v>
      </c>
      <c r="AI227">
        <v>218</v>
      </c>
      <c r="AJ227">
        <v>226.5</v>
      </c>
      <c r="AK227">
        <v>198.9</v>
      </c>
      <c r="AL227">
        <v>89.16</v>
      </c>
      <c r="AM227">
        <v>114.7</v>
      </c>
      <c r="AN227">
        <v>473.6</v>
      </c>
      <c r="AO227">
        <v>418.4</v>
      </c>
      <c r="AP227">
        <v>119.5</v>
      </c>
      <c r="AQ227">
        <v>63.6</v>
      </c>
      <c r="AR227">
        <v>35</v>
      </c>
      <c r="AS227">
        <v>231.4</v>
      </c>
      <c r="AT227">
        <v>56.5</v>
      </c>
      <c r="AU227">
        <f>208+77</f>
        <v>285</v>
      </c>
      <c r="AV227">
        <v>217.8</v>
      </c>
      <c r="AW227">
        <v>208.75200000000001</v>
      </c>
      <c r="AX227">
        <v>202</v>
      </c>
      <c r="AY227">
        <v>211.8</v>
      </c>
      <c r="AZ227">
        <v>64.400000000000006</v>
      </c>
      <c r="BA227">
        <v>221.184</v>
      </c>
      <c r="BB227">
        <v>55.3</v>
      </c>
      <c r="BC227">
        <v>317.2</v>
      </c>
      <c r="BD227">
        <v>395.96800000000002</v>
      </c>
      <c r="BE227">
        <v>54</v>
      </c>
      <c r="BF227">
        <v>198.6</v>
      </c>
      <c r="BG227">
        <v>61.8</v>
      </c>
      <c r="BH227">
        <v>346.1</v>
      </c>
      <c r="BI227">
        <v>86.7</v>
      </c>
      <c r="BJ227">
        <v>184.9</v>
      </c>
      <c r="BK227">
        <v>77.272000000000006</v>
      </c>
      <c r="BL227">
        <v>90.4</v>
      </c>
      <c r="BM227">
        <v>178</v>
      </c>
    </row>
    <row r="228" spans="1:65" x14ac:dyDescent="0.35">
      <c r="A228" s="12">
        <v>45151</v>
      </c>
      <c r="B228">
        <v>205.1</v>
      </c>
      <c r="C228">
        <v>159.4</v>
      </c>
      <c r="D228">
        <v>86.1</v>
      </c>
      <c r="E228">
        <v>87.5</v>
      </c>
      <c r="F228">
        <v>234.9</v>
      </c>
      <c r="G228">
        <v>180.4</v>
      </c>
      <c r="H228">
        <v>179.6</v>
      </c>
      <c r="I228">
        <v>88.6</v>
      </c>
      <c r="J228">
        <v>89.9</v>
      </c>
      <c r="K228">
        <v>69.8</v>
      </c>
      <c r="L228">
        <f>87+90</f>
        <v>177</v>
      </c>
      <c r="M228">
        <v>44.5</v>
      </c>
      <c r="N228">
        <v>46.3</v>
      </c>
      <c r="O228">
        <v>46.4</v>
      </c>
      <c r="P228">
        <v>84.3</v>
      </c>
      <c r="Q228">
        <v>64.599999999999994</v>
      </c>
      <c r="R228">
        <v>125.008</v>
      </c>
      <c r="S228">
        <v>112.304</v>
      </c>
      <c r="T228">
        <v>100.8</v>
      </c>
      <c r="U228">
        <v>114.6</v>
      </c>
      <c r="V228">
        <v>124.9</v>
      </c>
      <c r="W228">
        <v>111.2</v>
      </c>
      <c r="X228">
        <v>97.8</v>
      </c>
      <c r="Y228">
        <v>107.8</v>
      </c>
      <c r="Z228">
        <v>130.6</v>
      </c>
      <c r="AA228">
        <v>77.900000000000006</v>
      </c>
      <c r="AB228">
        <v>76.92</v>
      </c>
      <c r="AC228">
        <v>57.4</v>
      </c>
      <c r="AD228">
        <v>73.48</v>
      </c>
      <c r="AE228">
        <v>155.13800000000001</v>
      </c>
      <c r="AF228">
        <v>133.30000000000001</v>
      </c>
      <c r="AG228">
        <v>63.4</v>
      </c>
      <c r="AH228">
        <v>127</v>
      </c>
      <c r="AI228">
        <v>213.8</v>
      </c>
      <c r="AJ228">
        <v>221.2</v>
      </c>
      <c r="AK228">
        <v>190.9</v>
      </c>
      <c r="AL228">
        <v>86.231999999999999</v>
      </c>
      <c r="AM228">
        <v>112.4</v>
      </c>
      <c r="AN228">
        <v>458.2</v>
      </c>
      <c r="AO228">
        <v>411.8</v>
      </c>
      <c r="AP228">
        <v>117.2</v>
      </c>
      <c r="AQ228">
        <v>62.2</v>
      </c>
      <c r="AR228">
        <v>19.899999999999999</v>
      </c>
      <c r="AS228">
        <v>226.4</v>
      </c>
      <c r="AT228">
        <v>54.1</v>
      </c>
      <c r="AU228">
        <f>201+73</f>
        <v>274</v>
      </c>
      <c r="AV228">
        <v>212.9</v>
      </c>
      <c r="AW228">
        <v>202.03200000000001</v>
      </c>
      <c r="AX228">
        <v>196.9</v>
      </c>
      <c r="AY228">
        <v>204.8</v>
      </c>
      <c r="AZ228">
        <v>64.599999999999994</v>
      </c>
      <c r="BA228">
        <v>216.70400000000001</v>
      </c>
      <c r="BB228">
        <v>61.4</v>
      </c>
      <c r="BC228">
        <v>546.70000000000005</v>
      </c>
      <c r="BD228">
        <v>388.65600000000001</v>
      </c>
      <c r="BE228">
        <v>49.8</v>
      </c>
      <c r="BF228">
        <v>190.6</v>
      </c>
      <c r="BG228">
        <v>60.5</v>
      </c>
      <c r="BH228">
        <v>370.4</v>
      </c>
      <c r="BI228">
        <v>91.2</v>
      </c>
      <c r="BJ228">
        <v>200.9</v>
      </c>
      <c r="BK228">
        <v>82.144000000000005</v>
      </c>
      <c r="BL228">
        <v>87</v>
      </c>
      <c r="BM228">
        <v>169.8</v>
      </c>
    </row>
    <row r="229" spans="1:65" x14ac:dyDescent="0.35">
      <c r="A229" s="12">
        <v>45152</v>
      </c>
      <c r="B229">
        <v>219.4</v>
      </c>
      <c r="C229">
        <v>171.4</v>
      </c>
      <c r="D229">
        <v>94</v>
      </c>
      <c r="E229">
        <v>89.6</v>
      </c>
      <c r="F229">
        <v>190.9</v>
      </c>
      <c r="G229">
        <v>194.8</v>
      </c>
      <c r="H229">
        <v>194.5</v>
      </c>
      <c r="I229">
        <v>95.5</v>
      </c>
      <c r="J229">
        <v>94.8</v>
      </c>
      <c r="K229">
        <v>74.099999999999994</v>
      </c>
      <c r="L229">
        <f>93+96</f>
        <v>189</v>
      </c>
      <c r="M229">
        <v>47.8</v>
      </c>
      <c r="N229">
        <v>49.9</v>
      </c>
      <c r="O229">
        <v>49.5</v>
      </c>
      <c r="P229">
        <v>87.6</v>
      </c>
      <c r="Q229">
        <v>73</v>
      </c>
      <c r="R229">
        <v>137.55199999999999</v>
      </c>
      <c r="S229">
        <v>120.432</v>
      </c>
      <c r="T229">
        <v>110.9</v>
      </c>
      <c r="U229">
        <v>128.9</v>
      </c>
      <c r="V229">
        <v>136.5</v>
      </c>
      <c r="W229">
        <v>125.9</v>
      </c>
      <c r="X229">
        <v>109</v>
      </c>
      <c r="Y229">
        <v>117.9</v>
      </c>
      <c r="Z229">
        <v>141.69999999999999</v>
      </c>
      <c r="AA229">
        <v>87.6</v>
      </c>
      <c r="AB229">
        <v>82.76</v>
      </c>
      <c r="AC229">
        <v>61.6</v>
      </c>
      <c r="AD229">
        <v>82.656000000000006</v>
      </c>
      <c r="AE229">
        <v>170.24199999999999</v>
      </c>
      <c r="AF229">
        <v>144</v>
      </c>
      <c r="AG229">
        <v>67.3</v>
      </c>
      <c r="AH229">
        <v>136.52799999999999</v>
      </c>
      <c r="AI229">
        <v>226.3</v>
      </c>
      <c r="AJ229">
        <v>237</v>
      </c>
      <c r="AK229">
        <v>214.9</v>
      </c>
      <c r="AL229">
        <v>79.048000000000002</v>
      </c>
      <c r="AM229">
        <v>120.2</v>
      </c>
      <c r="AN229">
        <v>429.4</v>
      </c>
      <c r="AO229">
        <v>445</v>
      </c>
      <c r="AP229">
        <v>125.8</v>
      </c>
      <c r="AQ229">
        <v>67.099999999999994</v>
      </c>
      <c r="AR229">
        <v>47.9</v>
      </c>
      <c r="AS229">
        <v>240.4</v>
      </c>
      <c r="AT229">
        <v>60.3</v>
      </c>
      <c r="AU229">
        <f>221+84</f>
        <v>305</v>
      </c>
      <c r="AV229">
        <v>234.2</v>
      </c>
      <c r="AW229">
        <v>224.976</v>
      </c>
      <c r="AX229">
        <v>216.2</v>
      </c>
      <c r="AY229">
        <v>224.9</v>
      </c>
      <c r="AZ229">
        <v>70.2</v>
      </c>
      <c r="BA229">
        <v>236.12799999999999</v>
      </c>
      <c r="BB229">
        <v>64.900000000000006</v>
      </c>
      <c r="BC229">
        <v>375</v>
      </c>
      <c r="BD229">
        <v>342.64</v>
      </c>
      <c r="BE229">
        <v>57.4</v>
      </c>
      <c r="BF229">
        <v>210.8</v>
      </c>
      <c r="BG229">
        <v>66.2</v>
      </c>
      <c r="BH229">
        <v>315.2</v>
      </c>
      <c r="BI229">
        <v>77.400000000000006</v>
      </c>
      <c r="BJ229">
        <v>168.7</v>
      </c>
      <c r="BK229">
        <v>70.896000000000001</v>
      </c>
      <c r="BL229">
        <v>49.2</v>
      </c>
      <c r="BM229">
        <v>97.1</v>
      </c>
    </row>
    <row r="230" spans="1:65" x14ac:dyDescent="0.35">
      <c r="A230" s="12">
        <v>45153</v>
      </c>
      <c r="B230">
        <v>242.2</v>
      </c>
      <c r="C230">
        <v>190.1</v>
      </c>
      <c r="D230">
        <v>103.1</v>
      </c>
      <c r="E230">
        <v>104.5</v>
      </c>
      <c r="F230">
        <v>210.2</v>
      </c>
      <c r="G230">
        <v>213.5</v>
      </c>
      <c r="H230">
        <v>209.9</v>
      </c>
      <c r="I230">
        <v>103.5</v>
      </c>
      <c r="J230">
        <v>103.9</v>
      </c>
      <c r="K230">
        <v>64</v>
      </c>
      <c r="L230">
        <v>210.24</v>
      </c>
      <c r="M230">
        <v>52.9</v>
      </c>
      <c r="N230">
        <v>54.8</v>
      </c>
      <c r="O230">
        <v>55.1</v>
      </c>
      <c r="P230">
        <v>100.6</v>
      </c>
      <c r="Q230">
        <v>62.8</v>
      </c>
      <c r="R230">
        <v>147.648</v>
      </c>
      <c r="S230">
        <v>138.464</v>
      </c>
      <c r="T230">
        <v>123.6</v>
      </c>
      <c r="U230">
        <v>137.69999999999999</v>
      </c>
      <c r="V230">
        <v>149.19999999999999</v>
      </c>
      <c r="W230">
        <v>130.4</v>
      </c>
      <c r="X230">
        <v>115.8</v>
      </c>
      <c r="Y230">
        <v>127.3</v>
      </c>
      <c r="Z230">
        <v>155.19999999999999</v>
      </c>
      <c r="AA230">
        <v>91.9</v>
      </c>
      <c r="AB230">
        <v>93.224000000000004</v>
      </c>
      <c r="AC230">
        <v>69.099999999999994</v>
      </c>
      <c r="AD230">
        <v>86.96</v>
      </c>
      <c r="AE230">
        <v>189.054</v>
      </c>
      <c r="AF230">
        <v>159.30000000000001</v>
      </c>
      <c r="AG230">
        <v>75.5</v>
      </c>
      <c r="AH230">
        <v>149.536</v>
      </c>
      <c r="AI230">
        <v>255</v>
      </c>
      <c r="AJ230">
        <v>243.7</v>
      </c>
      <c r="AK230">
        <v>225</v>
      </c>
      <c r="AL230">
        <v>108</v>
      </c>
      <c r="AM230">
        <v>134.30000000000001</v>
      </c>
      <c r="AN230">
        <v>551.4</v>
      </c>
      <c r="AO230">
        <v>496.2</v>
      </c>
      <c r="AP230">
        <v>140.9</v>
      </c>
      <c r="AQ230">
        <v>74.599999999999994</v>
      </c>
      <c r="AR230">
        <v>48.8</v>
      </c>
      <c r="AS230">
        <v>262.8</v>
      </c>
      <c r="AT230">
        <v>64.8</v>
      </c>
      <c r="AU230">
        <v>324.83999999999997</v>
      </c>
      <c r="AV230">
        <v>251.8</v>
      </c>
      <c r="AW230">
        <v>237.00800000000001</v>
      </c>
      <c r="AX230">
        <v>235.9</v>
      </c>
      <c r="AY230">
        <v>242.2</v>
      </c>
      <c r="AZ230">
        <v>79.599999999999994</v>
      </c>
      <c r="BA230">
        <v>253.34399999999999</v>
      </c>
      <c r="BB230">
        <v>64.400000000000006</v>
      </c>
      <c r="BC230">
        <v>510.3</v>
      </c>
      <c r="BD230">
        <v>463.584</v>
      </c>
      <c r="BE230">
        <v>61.2</v>
      </c>
      <c r="BF230">
        <v>229.9</v>
      </c>
      <c r="BG230">
        <v>73.400000000000006</v>
      </c>
      <c r="BH230">
        <v>336.8</v>
      </c>
      <c r="BI230">
        <v>84.7</v>
      </c>
      <c r="BJ230">
        <v>180.6</v>
      </c>
      <c r="BK230">
        <v>75.207999999999998</v>
      </c>
      <c r="BL230">
        <v>82.6</v>
      </c>
      <c r="BM230">
        <v>165.5</v>
      </c>
    </row>
    <row r="231" spans="1:65" x14ac:dyDescent="0.35">
      <c r="A231" s="12">
        <v>45154</v>
      </c>
      <c r="B231">
        <v>235.9</v>
      </c>
      <c r="C231">
        <v>185.1</v>
      </c>
      <c r="D231">
        <v>99</v>
      </c>
      <c r="E231">
        <v>100.6</v>
      </c>
      <c r="F231">
        <v>202.4</v>
      </c>
      <c r="G231">
        <v>206.3</v>
      </c>
      <c r="H231">
        <v>205.4</v>
      </c>
      <c r="I231">
        <v>101.8</v>
      </c>
      <c r="J231">
        <v>100.2</v>
      </c>
      <c r="K231">
        <v>79.8</v>
      </c>
      <c r="L231">
        <v>269.56799999999998</v>
      </c>
      <c r="M231">
        <v>52</v>
      </c>
      <c r="N231">
        <v>53.8</v>
      </c>
      <c r="O231">
        <v>53.6</v>
      </c>
      <c r="P231">
        <v>97</v>
      </c>
      <c r="Q231">
        <v>52.2</v>
      </c>
      <c r="R231">
        <v>145.392</v>
      </c>
      <c r="S231">
        <v>136.65600000000001</v>
      </c>
      <c r="T231">
        <v>121.3</v>
      </c>
      <c r="U231">
        <v>136.30000000000001</v>
      </c>
      <c r="V231">
        <v>146.9</v>
      </c>
      <c r="W231">
        <v>129</v>
      </c>
      <c r="X231">
        <v>114.2</v>
      </c>
      <c r="Y231">
        <v>126</v>
      </c>
      <c r="Z231">
        <v>152.5</v>
      </c>
      <c r="AA231">
        <v>90.5</v>
      </c>
      <c r="AB231">
        <v>92.44</v>
      </c>
      <c r="AC231">
        <v>67.900000000000006</v>
      </c>
      <c r="AD231">
        <v>85.352000000000004</v>
      </c>
      <c r="AE231">
        <v>186.88400000000001</v>
      </c>
      <c r="AF231">
        <v>156.9</v>
      </c>
      <c r="AG231">
        <v>73.599999999999994</v>
      </c>
      <c r="AH231">
        <v>143.488</v>
      </c>
      <c r="AI231">
        <v>246.8</v>
      </c>
      <c r="AJ231">
        <v>168.7</v>
      </c>
      <c r="AK231">
        <v>222.2</v>
      </c>
      <c r="AL231">
        <v>99</v>
      </c>
      <c r="AM231">
        <v>130.30000000000001</v>
      </c>
      <c r="AN231">
        <v>430.7</v>
      </c>
      <c r="AO231">
        <v>474.5</v>
      </c>
      <c r="AP231">
        <v>139.80000000000001</v>
      </c>
      <c r="AQ231">
        <v>73.2</v>
      </c>
      <c r="AR231">
        <v>51.1</v>
      </c>
      <c r="AS231">
        <v>252.5</v>
      </c>
      <c r="AT231">
        <v>64.2</v>
      </c>
      <c r="AU231">
        <v>319.32799999999997</v>
      </c>
      <c r="AV231">
        <v>250.2</v>
      </c>
      <c r="AW231">
        <v>234.01599999999999</v>
      </c>
      <c r="AX231">
        <v>234.4</v>
      </c>
      <c r="AY231">
        <v>241.1</v>
      </c>
      <c r="AZ231">
        <v>76.5</v>
      </c>
      <c r="BA231">
        <v>250.94399999999999</v>
      </c>
      <c r="BB231">
        <v>68.3</v>
      </c>
      <c r="BC231">
        <v>489.9</v>
      </c>
      <c r="BD231">
        <v>441.69600000000003</v>
      </c>
      <c r="BE231">
        <v>59.6</v>
      </c>
      <c r="BF231">
        <v>223.1</v>
      </c>
      <c r="BG231">
        <v>71.3</v>
      </c>
      <c r="BH231">
        <v>343.7</v>
      </c>
      <c r="BI231">
        <v>84.8</v>
      </c>
      <c r="BJ231">
        <v>183.1</v>
      </c>
      <c r="BK231">
        <v>74.992000000000004</v>
      </c>
      <c r="BL231">
        <v>72.7</v>
      </c>
      <c r="BM231">
        <v>140.4</v>
      </c>
    </row>
    <row r="232" spans="1:65" x14ac:dyDescent="0.35">
      <c r="A232" s="12">
        <v>45155</v>
      </c>
      <c r="B232">
        <v>189.6</v>
      </c>
      <c r="C232">
        <v>147.1</v>
      </c>
      <c r="D232">
        <v>80.400000000000006</v>
      </c>
      <c r="E232">
        <v>81.5</v>
      </c>
      <c r="F232">
        <v>163.69999999999999</v>
      </c>
      <c r="G232">
        <v>167.6</v>
      </c>
      <c r="H232">
        <v>164.8</v>
      </c>
      <c r="I232">
        <v>83.4</v>
      </c>
      <c r="J232">
        <v>83.1</v>
      </c>
      <c r="K232">
        <v>67.3</v>
      </c>
      <c r="L232">
        <v>167.608</v>
      </c>
      <c r="M232">
        <v>42.4</v>
      </c>
      <c r="N232">
        <v>43.9</v>
      </c>
      <c r="O232">
        <v>43.4</v>
      </c>
      <c r="P232">
        <v>79.599999999999994</v>
      </c>
      <c r="Q232">
        <v>51.7</v>
      </c>
      <c r="R232">
        <v>120</v>
      </c>
      <c r="S232">
        <v>108.52800000000001</v>
      </c>
      <c r="T232">
        <v>101.7</v>
      </c>
      <c r="U232">
        <v>113.7</v>
      </c>
      <c r="V232">
        <v>119</v>
      </c>
      <c r="W232">
        <v>108.4</v>
      </c>
      <c r="X232">
        <v>92.8</v>
      </c>
      <c r="Y232">
        <v>100.1</v>
      </c>
      <c r="Z232">
        <v>117.2</v>
      </c>
      <c r="AA232">
        <v>75.599999999999994</v>
      </c>
      <c r="AB232">
        <v>73.096000000000004</v>
      </c>
      <c r="AC232">
        <v>53.2</v>
      </c>
      <c r="AD232">
        <v>70.84</v>
      </c>
      <c r="AE232">
        <v>150.922</v>
      </c>
      <c r="AF232">
        <v>126.8</v>
      </c>
      <c r="AG232">
        <v>58.8</v>
      </c>
      <c r="AH232">
        <v>118.88</v>
      </c>
      <c r="AI232">
        <v>197.5</v>
      </c>
      <c r="AJ232">
        <v>214.6</v>
      </c>
      <c r="AK232">
        <v>189.2</v>
      </c>
      <c r="AL232">
        <v>80.903999999999996</v>
      </c>
      <c r="AM232">
        <v>104.2</v>
      </c>
      <c r="AN232">
        <v>432.8</v>
      </c>
      <c r="AO232">
        <v>398</v>
      </c>
      <c r="AP232">
        <v>112.7</v>
      </c>
      <c r="AQ232">
        <v>60</v>
      </c>
      <c r="AR232">
        <v>43.2</v>
      </c>
      <c r="AS232">
        <v>206</v>
      </c>
      <c r="AT232">
        <v>52.6</v>
      </c>
      <c r="AU232">
        <v>266.61599999999999</v>
      </c>
      <c r="AV232">
        <v>207.2</v>
      </c>
      <c r="AW232">
        <v>198</v>
      </c>
      <c r="AX232">
        <v>192.5</v>
      </c>
      <c r="AY232">
        <v>198.7</v>
      </c>
      <c r="AZ232">
        <v>64</v>
      </c>
      <c r="BA232">
        <v>211.45599999999999</v>
      </c>
      <c r="BB232">
        <v>57.4</v>
      </c>
      <c r="BC232">
        <v>414.1</v>
      </c>
      <c r="BD232">
        <v>371.072</v>
      </c>
      <c r="BE232">
        <v>51.3</v>
      </c>
      <c r="BF232">
        <v>189.8</v>
      </c>
      <c r="BG232">
        <v>59.4</v>
      </c>
      <c r="BH232">
        <v>305</v>
      </c>
      <c r="BI232">
        <v>77.400000000000006</v>
      </c>
      <c r="BJ232">
        <v>162.80000000000001</v>
      </c>
      <c r="BK232">
        <v>67.311999999999998</v>
      </c>
      <c r="BL232">
        <v>44.3</v>
      </c>
      <c r="BM232">
        <v>86.3</v>
      </c>
    </row>
    <row r="233" spans="1:65" x14ac:dyDescent="0.35">
      <c r="A233" s="12">
        <v>45156</v>
      </c>
      <c r="B233">
        <v>158.19999999999999</v>
      </c>
      <c r="C233">
        <v>119.3</v>
      </c>
      <c r="D233">
        <v>69.5</v>
      </c>
      <c r="E233">
        <v>70.8</v>
      </c>
      <c r="F233">
        <v>141.5</v>
      </c>
      <c r="G233">
        <v>145.5</v>
      </c>
      <c r="H233">
        <v>144.9</v>
      </c>
      <c r="I233">
        <v>71.900000000000006</v>
      </c>
      <c r="J233">
        <v>72</v>
      </c>
      <c r="K233">
        <v>44.2</v>
      </c>
      <c r="L233">
        <v>141.792</v>
      </c>
      <c r="M233">
        <v>35.299999999999997</v>
      </c>
      <c r="N233">
        <v>36.799999999999997</v>
      </c>
      <c r="O233">
        <v>36.799999999999997</v>
      </c>
      <c r="P233">
        <v>68.3</v>
      </c>
      <c r="Q233">
        <v>52.9</v>
      </c>
      <c r="R233">
        <v>101.44</v>
      </c>
      <c r="S233">
        <v>94.8</v>
      </c>
      <c r="T233">
        <v>89.1</v>
      </c>
      <c r="U233">
        <v>96.2</v>
      </c>
      <c r="V233">
        <v>103.3</v>
      </c>
      <c r="W233">
        <v>87.7</v>
      </c>
      <c r="X233">
        <v>77.400000000000006</v>
      </c>
      <c r="Y233">
        <v>86.4</v>
      </c>
      <c r="Z233">
        <v>11.4</v>
      </c>
      <c r="AA233">
        <v>62.3</v>
      </c>
      <c r="AB233">
        <v>63.527999999999999</v>
      </c>
      <c r="AC233">
        <v>42.9</v>
      </c>
      <c r="AD233">
        <v>56.112000000000002</v>
      </c>
      <c r="AE233">
        <v>121.69</v>
      </c>
      <c r="AF233">
        <v>102</v>
      </c>
      <c r="AG233">
        <v>49.1</v>
      </c>
      <c r="AH233">
        <v>101.616</v>
      </c>
      <c r="AI233">
        <v>169.4</v>
      </c>
      <c r="AJ233">
        <v>177.6</v>
      </c>
      <c r="AK233">
        <v>154.1</v>
      </c>
      <c r="AL233">
        <v>68.968000000000004</v>
      </c>
      <c r="AM233">
        <v>87.7</v>
      </c>
      <c r="AN233">
        <v>250.7</v>
      </c>
      <c r="AO233">
        <v>319</v>
      </c>
      <c r="AP233">
        <v>92.6</v>
      </c>
      <c r="AQ233">
        <v>49.6</v>
      </c>
      <c r="AR233">
        <v>33.200000000000003</v>
      </c>
      <c r="AS233">
        <v>178.9</v>
      </c>
      <c r="AT233">
        <v>44.6</v>
      </c>
      <c r="AU233">
        <v>221.12799999999999</v>
      </c>
      <c r="AV233">
        <v>166.6</v>
      </c>
      <c r="AW233">
        <v>357.96800000000002</v>
      </c>
      <c r="AX233">
        <v>155.80000000000001</v>
      </c>
      <c r="AY233">
        <v>166.7</v>
      </c>
      <c r="AZ233">
        <v>49.7</v>
      </c>
      <c r="BA233">
        <v>171.52</v>
      </c>
      <c r="BB233">
        <v>45.5</v>
      </c>
      <c r="BC233">
        <v>335.1</v>
      </c>
      <c r="BD233">
        <v>301.83999999999997</v>
      </c>
      <c r="BE233">
        <v>42.5</v>
      </c>
      <c r="BF233">
        <v>152.30000000000001</v>
      </c>
      <c r="BG233">
        <v>47.1</v>
      </c>
      <c r="BH233">
        <v>284.39999999999998</v>
      </c>
      <c r="BI233">
        <v>69.2</v>
      </c>
      <c r="BJ233">
        <v>152.30000000000001</v>
      </c>
      <c r="BK233">
        <v>61.911999999999999</v>
      </c>
      <c r="BL233">
        <v>33.9</v>
      </c>
      <c r="BM233">
        <v>66.599999999999994</v>
      </c>
    </row>
    <row r="234" spans="1:65" x14ac:dyDescent="0.35">
      <c r="A234" s="12">
        <v>45157</v>
      </c>
      <c r="B234">
        <v>141.6</v>
      </c>
      <c r="C234">
        <v>108.2</v>
      </c>
      <c r="D234">
        <v>61</v>
      </c>
      <c r="E234">
        <v>61.9</v>
      </c>
      <c r="F234">
        <v>124</v>
      </c>
      <c r="G234">
        <v>127.1</v>
      </c>
      <c r="H234">
        <v>126.1</v>
      </c>
      <c r="I234">
        <v>63</v>
      </c>
      <c r="J234">
        <v>62.8</v>
      </c>
      <c r="K234">
        <v>64.099999999999994</v>
      </c>
      <c r="L234">
        <v>124.776</v>
      </c>
      <c r="M234">
        <v>31.4</v>
      </c>
      <c r="N234">
        <v>32.6</v>
      </c>
      <c r="O234">
        <v>32.6</v>
      </c>
      <c r="P234">
        <v>60.6</v>
      </c>
      <c r="Q234">
        <v>43.4</v>
      </c>
      <c r="R234">
        <v>91.248000000000005</v>
      </c>
      <c r="S234">
        <v>86.096000000000004</v>
      </c>
      <c r="T234">
        <v>80.099999999999994</v>
      </c>
      <c r="U234">
        <v>87</v>
      </c>
      <c r="V234">
        <v>93.2</v>
      </c>
      <c r="W234">
        <v>78.400000000000006</v>
      </c>
      <c r="X234">
        <v>64.900000000000006</v>
      </c>
      <c r="Y234">
        <v>70.400000000000006</v>
      </c>
      <c r="Z234">
        <v>84.7</v>
      </c>
      <c r="AA234">
        <v>55.7</v>
      </c>
      <c r="AB234">
        <v>57.463999999999999</v>
      </c>
      <c r="AC234">
        <v>38.9</v>
      </c>
      <c r="AD234">
        <v>50.24</v>
      </c>
      <c r="AE234">
        <v>107.4</v>
      </c>
      <c r="AF234">
        <v>91.2</v>
      </c>
      <c r="AG234">
        <v>43.6</v>
      </c>
      <c r="AH234">
        <v>86.896000000000001</v>
      </c>
      <c r="AI234">
        <v>150.6</v>
      </c>
      <c r="AJ234">
        <v>137.9</v>
      </c>
      <c r="AK234">
        <v>138.69999999999999</v>
      </c>
      <c r="AL234">
        <v>61.44</v>
      </c>
      <c r="AM234">
        <v>78.5</v>
      </c>
      <c r="AN234">
        <v>411.8</v>
      </c>
      <c r="AO234">
        <v>265.2</v>
      </c>
      <c r="AP234">
        <v>82.7</v>
      </c>
      <c r="AQ234">
        <v>44</v>
      </c>
      <c r="AR234">
        <v>27.6</v>
      </c>
      <c r="AS234">
        <v>156</v>
      </c>
      <c r="AT234">
        <v>41</v>
      </c>
      <c r="AU234">
        <v>197.816</v>
      </c>
      <c r="AV234">
        <v>148.6</v>
      </c>
      <c r="AW234">
        <v>143.68</v>
      </c>
      <c r="AX234">
        <v>140.80000000000001</v>
      </c>
      <c r="AY234">
        <v>146.69999999999999</v>
      </c>
      <c r="AZ234">
        <v>43.2</v>
      </c>
      <c r="BA234">
        <v>150.4</v>
      </c>
      <c r="BB234">
        <v>36.9</v>
      </c>
      <c r="BC234">
        <v>291.5</v>
      </c>
      <c r="BD234">
        <v>264.36799999999999</v>
      </c>
      <c r="BE234">
        <v>36.4</v>
      </c>
      <c r="BF234">
        <v>128.80000000000001</v>
      </c>
      <c r="BG234">
        <v>40.200000000000003</v>
      </c>
      <c r="BH234">
        <v>253.6</v>
      </c>
      <c r="BI234">
        <v>63.2</v>
      </c>
      <c r="BJ234">
        <v>134.30000000000001</v>
      </c>
      <c r="BK234">
        <v>57.392000000000003</v>
      </c>
      <c r="BL234">
        <v>59.7</v>
      </c>
      <c r="BM234">
        <v>117.1</v>
      </c>
    </row>
    <row r="235" spans="1:65" x14ac:dyDescent="0.35">
      <c r="A235" s="12">
        <v>45158</v>
      </c>
      <c r="B235">
        <v>220.2</v>
      </c>
      <c r="C235">
        <v>172.2</v>
      </c>
      <c r="D235">
        <v>95.3</v>
      </c>
      <c r="E235">
        <v>97</v>
      </c>
      <c r="F235">
        <v>194.1</v>
      </c>
      <c r="G235">
        <v>197.6</v>
      </c>
      <c r="H235">
        <v>197.5</v>
      </c>
      <c r="I235">
        <v>98.1</v>
      </c>
      <c r="J235">
        <v>98.5</v>
      </c>
      <c r="K235">
        <v>78.400000000000006</v>
      </c>
      <c r="L235">
        <v>195</v>
      </c>
      <c r="M235">
        <v>48.3</v>
      </c>
      <c r="N235">
        <v>50.9</v>
      </c>
      <c r="O235">
        <v>50.6</v>
      </c>
      <c r="P235">
        <v>92.9</v>
      </c>
      <c r="Q235">
        <v>41.2</v>
      </c>
      <c r="R235">
        <v>137.136</v>
      </c>
      <c r="S235">
        <v>119.36</v>
      </c>
      <c r="T235">
        <v>109.1</v>
      </c>
      <c r="U235">
        <v>126.8</v>
      </c>
      <c r="V235">
        <v>136.1</v>
      </c>
      <c r="W235">
        <v>124.6</v>
      </c>
      <c r="X235">
        <v>108</v>
      </c>
      <c r="Y235">
        <v>113.3</v>
      </c>
      <c r="Z235">
        <v>142</v>
      </c>
      <c r="AA235">
        <v>86.8</v>
      </c>
      <c r="AB235">
        <v>81.912000000000006</v>
      </c>
      <c r="AC235">
        <v>63.2</v>
      </c>
      <c r="AD235">
        <v>81.168000000000006</v>
      </c>
      <c r="AE235">
        <v>174.13</v>
      </c>
      <c r="AF235">
        <v>146.19999999999999</v>
      </c>
      <c r="AG235">
        <v>68.099999999999994</v>
      </c>
      <c r="AH235">
        <v>138.03200000000001</v>
      </c>
      <c r="AI235">
        <v>230.8</v>
      </c>
      <c r="AJ235">
        <v>216.5</v>
      </c>
      <c r="AK235">
        <v>212.1</v>
      </c>
      <c r="AL235">
        <v>94.207999999999998</v>
      </c>
      <c r="AM235">
        <v>122.1</v>
      </c>
      <c r="AN235">
        <v>306.2</v>
      </c>
      <c r="AO235">
        <v>453.1</v>
      </c>
      <c r="AP235">
        <v>128.9</v>
      </c>
      <c r="AQ235">
        <v>68.900000000000006</v>
      </c>
      <c r="AR235">
        <v>49.8</v>
      </c>
      <c r="AS235">
        <v>241.1</v>
      </c>
      <c r="AT235">
        <v>61</v>
      </c>
      <c r="AU235">
        <v>307.04000000000002</v>
      </c>
      <c r="AV235">
        <v>234.5</v>
      </c>
      <c r="AW235">
        <v>224.416</v>
      </c>
      <c r="AX235">
        <v>217.2</v>
      </c>
      <c r="AY235">
        <v>225.5</v>
      </c>
      <c r="AZ235">
        <v>67.3</v>
      </c>
      <c r="BA235">
        <v>236.57599999999999</v>
      </c>
      <c r="BB235">
        <v>65.900000000000006</v>
      </c>
      <c r="BC235">
        <v>451.2</v>
      </c>
      <c r="BD235">
        <v>412.38400000000001</v>
      </c>
      <c r="BE235">
        <v>54.9</v>
      </c>
      <c r="BF235">
        <v>204</v>
      </c>
      <c r="BG235">
        <v>63.8</v>
      </c>
      <c r="BH235">
        <v>359.7</v>
      </c>
      <c r="BI235">
        <v>88.2</v>
      </c>
      <c r="BJ235">
        <v>189.2</v>
      </c>
      <c r="BK235">
        <v>80.239999999999995</v>
      </c>
      <c r="BL235">
        <v>29.1</v>
      </c>
      <c r="BM235">
        <v>58.9</v>
      </c>
    </row>
    <row r="236" spans="1:65" x14ac:dyDescent="0.35">
      <c r="A236" s="12">
        <v>45159</v>
      </c>
      <c r="B236">
        <v>234</v>
      </c>
      <c r="C236">
        <v>183.9</v>
      </c>
      <c r="D236">
        <v>99.8</v>
      </c>
      <c r="E236">
        <v>101</v>
      </c>
      <c r="F236">
        <v>202.1</v>
      </c>
      <c r="G236">
        <v>205</v>
      </c>
      <c r="H236">
        <v>203.9</v>
      </c>
      <c r="I236">
        <v>102</v>
      </c>
      <c r="J236">
        <v>101.1</v>
      </c>
      <c r="K236">
        <v>80</v>
      </c>
      <c r="L236">
        <v>202.672</v>
      </c>
      <c r="M236">
        <v>50.5</v>
      </c>
      <c r="N236">
        <v>53.2</v>
      </c>
      <c r="O236">
        <v>52.8</v>
      </c>
      <c r="P236">
        <v>97.6</v>
      </c>
      <c r="Q236">
        <v>29</v>
      </c>
      <c r="R236">
        <v>143.50399999999999</v>
      </c>
      <c r="S236">
        <v>127.536</v>
      </c>
      <c r="T236">
        <v>114.8</v>
      </c>
      <c r="U236">
        <v>133</v>
      </c>
      <c r="V236">
        <v>141.9</v>
      </c>
      <c r="W236">
        <v>130.4</v>
      </c>
      <c r="X236">
        <v>112.9</v>
      </c>
      <c r="Y236">
        <v>117.9</v>
      </c>
      <c r="Z236">
        <v>147.5</v>
      </c>
      <c r="AA236">
        <v>91.2</v>
      </c>
      <c r="AB236">
        <v>86.775999999999996</v>
      </c>
      <c r="AC236">
        <v>67.8</v>
      </c>
      <c r="AD236">
        <v>85.623999999999995</v>
      </c>
      <c r="AE236">
        <v>184.21199999999999</v>
      </c>
      <c r="AF236">
        <v>154</v>
      </c>
      <c r="AG236">
        <v>72.599999999999994</v>
      </c>
      <c r="AH236">
        <v>143.04</v>
      </c>
      <c r="AI236">
        <v>243.3</v>
      </c>
      <c r="AJ236">
        <v>221.3</v>
      </c>
      <c r="AK236">
        <v>222.5</v>
      </c>
      <c r="AL236">
        <v>98.968000000000004</v>
      </c>
      <c r="AM236">
        <v>129.19999999999999</v>
      </c>
      <c r="AN236">
        <v>715.5</v>
      </c>
      <c r="AO236">
        <v>479.2</v>
      </c>
      <c r="AP236">
        <v>135.5</v>
      </c>
      <c r="AQ236">
        <v>72.400000000000006</v>
      </c>
      <c r="AR236">
        <v>52</v>
      </c>
      <c r="AS236">
        <v>253.3</v>
      </c>
      <c r="AT236">
        <v>63.2</v>
      </c>
      <c r="AU236">
        <v>320.20800000000003</v>
      </c>
      <c r="AV236">
        <v>246.3</v>
      </c>
      <c r="AW236">
        <v>233.376</v>
      </c>
      <c r="AX236">
        <v>228.6</v>
      </c>
      <c r="AY236">
        <v>234.2</v>
      </c>
      <c r="AZ236">
        <v>76.900000000000006</v>
      </c>
      <c r="BA236">
        <v>246.36799999999999</v>
      </c>
      <c r="BB236">
        <v>68.8</v>
      </c>
      <c r="BC236">
        <v>491.2</v>
      </c>
      <c r="BD236">
        <v>448.06400000000002</v>
      </c>
      <c r="BE236">
        <v>60.7</v>
      </c>
      <c r="BF236">
        <v>226.7</v>
      </c>
      <c r="BG236">
        <v>72.8</v>
      </c>
      <c r="BH236">
        <v>394.8</v>
      </c>
      <c r="BI236">
        <v>96.5</v>
      </c>
      <c r="BJ236">
        <v>206.4</v>
      </c>
      <c r="BK236">
        <v>88.152000000000001</v>
      </c>
      <c r="BL236">
        <v>47.6</v>
      </c>
      <c r="BM236">
        <v>93</v>
      </c>
    </row>
    <row r="237" spans="1:65" x14ac:dyDescent="0.35">
      <c r="A237" s="12">
        <v>45160</v>
      </c>
      <c r="B237">
        <v>247.7</v>
      </c>
      <c r="C237">
        <v>195.7</v>
      </c>
      <c r="D237">
        <v>107.4</v>
      </c>
      <c r="E237">
        <v>108.6</v>
      </c>
      <c r="F237">
        <v>217</v>
      </c>
      <c r="G237">
        <v>220.1</v>
      </c>
      <c r="H237">
        <v>219.4</v>
      </c>
      <c r="I237">
        <v>109.3</v>
      </c>
      <c r="J237">
        <v>105.8</v>
      </c>
      <c r="K237">
        <v>86.2</v>
      </c>
      <c r="L237">
        <v>216.208</v>
      </c>
      <c r="M237">
        <v>53.8</v>
      </c>
      <c r="N237">
        <v>56.7</v>
      </c>
      <c r="O237">
        <v>56.6</v>
      </c>
      <c r="P237">
        <v>105</v>
      </c>
      <c r="Q237">
        <v>52.4</v>
      </c>
      <c r="R237">
        <v>148.928</v>
      </c>
      <c r="S237">
        <v>135.16800000000001</v>
      </c>
      <c r="T237">
        <v>121.8</v>
      </c>
      <c r="U237">
        <v>137.1</v>
      </c>
      <c r="V237">
        <v>99.7</v>
      </c>
      <c r="W237">
        <v>137.80000000000001</v>
      </c>
      <c r="X237">
        <v>113.5</v>
      </c>
      <c r="Y237">
        <v>125.3</v>
      </c>
      <c r="Z237">
        <v>158.69999999999999</v>
      </c>
      <c r="AA237">
        <v>96.8</v>
      </c>
      <c r="AB237">
        <v>94.031999999999996</v>
      </c>
      <c r="AC237">
        <v>72.5</v>
      </c>
      <c r="AD237">
        <v>89.311999999999998</v>
      </c>
      <c r="AE237">
        <v>195.66</v>
      </c>
      <c r="AF237">
        <v>164.9</v>
      </c>
      <c r="AG237">
        <v>77.7</v>
      </c>
      <c r="AH237">
        <v>150.91200000000001</v>
      </c>
      <c r="AI237">
        <v>261.5</v>
      </c>
      <c r="AJ237">
        <v>237.4</v>
      </c>
      <c r="AK237">
        <v>235.5</v>
      </c>
      <c r="AL237">
        <v>106.27200000000001</v>
      </c>
      <c r="AM237">
        <v>138.80000000000001</v>
      </c>
      <c r="AN237">
        <v>357.1</v>
      </c>
      <c r="AO237">
        <v>506.1</v>
      </c>
      <c r="AP237">
        <v>147</v>
      </c>
      <c r="AQ237">
        <v>77.599999999999994</v>
      </c>
      <c r="AR237">
        <v>38</v>
      </c>
      <c r="AS237">
        <v>262.8</v>
      </c>
      <c r="AT237">
        <v>68.8</v>
      </c>
      <c r="AU237">
        <v>338.64</v>
      </c>
      <c r="AV237">
        <v>264.10000000000002</v>
      </c>
      <c r="AW237">
        <v>247.96799999999999</v>
      </c>
      <c r="AX237">
        <v>244.7</v>
      </c>
      <c r="AY237">
        <v>250.9</v>
      </c>
      <c r="AZ237">
        <v>79.8</v>
      </c>
      <c r="BA237">
        <v>263.87200000000001</v>
      </c>
      <c r="BB237">
        <v>68.3</v>
      </c>
      <c r="BC237">
        <v>517.6</v>
      </c>
      <c r="BD237">
        <v>469.21600000000001</v>
      </c>
      <c r="BE237">
        <v>63.7</v>
      </c>
      <c r="BF237">
        <v>233.7</v>
      </c>
      <c r="BG237">
        <v>74.400000000000006</v>
      </c>
      <c r="BH237">
        <v>389.3</v>
      </c>
      <c r="BI237">
        <v>97.4</v>
      </c>
      <c r="BJ237">
        <v>200.8</v>
      </c>
      <c r="BK237">
        <v>65</v>
      </c>
      <c r="BL237">
        <v>81.099999999999994</v>
      </c>
      <c r="BM237">
        <v>157.19999999999999</v>
      </c>
    </row>
    <row r="238" spans="1:65" x14ac:dyDescent="0.35">
      <c r="A238" s="12">
        <v>45161</v>
      </c>
      <c r="B238">
        <v>217.5</v>
      </c>
      <c r="C238">
        <v>169.1</v>
      </c>
      <c r="D238">
        <v>95.6</v>
      </c>
      <c r="E238">
        <v>96.6</v>
      </c>
      <c r="F238">
        <v>194.6</v>
      </c>
      <c r="G238">
        <v>197.6</v>
      </c>
      <c r="H238">
        <v>196.6</v>
      </c>
      <c r="I238">
        <v>97.5</v>
      </c>
      <c r="J238">
        <v>95.5</v>
      </c>
      <c r="K238">
        <v>77.599999999999994</v>
      </c>
      <c r="L238">
        <v>194.608</v>
      </c>
      <c r="M238">
        <v>48.1</v>
      </c>
      <c r="N238">
        <v>50.5</v>
      </c>
      <c r="O238">
        <v>50.6</v>
      </c>
      <c r="P238">
        <v>93.8</v>
      </c>
      <c r="Q238">
        <v>49.3</v>
      </c>
      <c r="R238">
        <v>136.33600000000001</v>
      </c>
      <c r="S238">
        <v>126.544</v>
      </c>
      <c r="T238">
        <v>113.7</v>
      </c>
      <c r="U238">
        <v>127.8</v>
      </c>
      <c r="V238">
        <v>137.6</v>
      </c>
      <c r="W238">
        <v>122.4</v>
      </c>
      <c r="X238">
        <v>107.2</v>
      </c>
      <c r="Y238">
        <v>114.3</v>
      </c>
      <c r="Z238">
        <v>142.30000000000001</v>
      </c>
      <c r="AA238">
        <v>85.4</v>
      </c>
      <c r="AB238">
        <v>85.176000000000002</v>
      </c>
      <c r="AC238">
        <v>62.2</v>
      </c>
      <c r="AD238">
        <v>78.936000000000007</v>
      </c>
      <c r="AE238">
        <v>170.12</v>
      </c>
      <c r="AF238">
        <v>144.30000000000001</v>
      </c>
      <c r="AG238">
        <v>67.3</v>
      </c>
      <c r="AH238">
        <v>137.36000000000001</v>
      </c>
      <c r="AI238">
        <v>234.3</v>
      </c>
      <c r="AJ238">
        <v>211.6</v>
      </c>
      <c r="AK238">
        <v>209.6</v>
      </c>
      <c r="AL238">
        <v>93.367999999999995</v>
      </c>
      <c r="AM238">
        <v>122.1</v>
      </c>
      <c r="AN238">
        <v>667.7</v>
      </c>
      <c r="AO238">
        <v>436.6</v>
      </c>
      <c r="AP238">
        <v>128.80000000000001</v>
      </c>
      <c r="AQ238">
        <v>68.400000000000006</v>
      </c>
      <c r="AR238">
        <v>45.7</v>
      </c>
      <c r="AS238">
        <v>237.8</v>
      </c>
      <c r="AT238">
        <v>61.5</v>
      </c>
      <c r="AU238">
        <v>303.512</v>
      </c>
      <c r="AV238">
        <v>231.7</v>
      </c>
      <c r="AW238">
        <v>220.54400000000001</v>
      </c>
      <c r="AX238">
        <v>214.7</v>
      </c>
      <c r="AY238">
        <v>226.9</v>
      </c>
      <c r="AZ238">
        <v>68.599999999999994</v>
      </c>
      <c r="BA238">
        <v>229.792</v>
      </c>
      <c r="BB238">
        <v>60.3</v>
      </c>
      <c r="BC238">
        <v>447.4</v>
      </c>
      <c r="BD238">
        <v>406.83199999999999</v>
      </c>
      <c r="BE238">
        <v>55.8</v>
      </c>
      <c r="BF238">
        <v>201.3</v>
      </c>
      <c r="BG238">
        <v>63.8</v>
      </c>
      <c r="BH238">
        <v>304.7</v>
      </c>
      <c r="BI238">
        <v>73.8</v>
      </c>
      <c r="BJ238">
        <v>160.9</v>
      </c>
      <c r="BK238">
        <v>68.3</v>
      </c>
      <c r="BL238">
        <v>71.7</v>
      </c>
      <c r="BM238">
        <v>141.69999999999999</v>
      </c>
    </row>
    <row r="239" spans="1:65" x14ac:dyDescent="0.35">
      <c r="A239" s="12">
        <v>45162</v>
      </c>
      <c r="B239">
        <v>240.1</v>
      </c>
      <c r="C239">
        <v>187.7</v>
      </c>
      <c r="D239">
        <v>105.9</v>
      </c>
      <c r="E239">
        <v>106.9</v>
      </c>
      <c r="F239">
        <v>215.3</v>
      </c>
      <c r="G239">
        <v>216.8</v>
      </c>
      <c r="H239">
        <v>216.3</v>
      </c>
      <c r="I239">
        <v>107.7</v>
      </c>
      <c r="J239">
        <v>105</v>
      </c>
      <c r="K239">
        <v>64.7</v>
      </c>
      <c r="L239">
        <v>273.25599999999997</v>
      </c>
      <c r="M239">
        <v>52.7</v>
      </c>
      <c r="N239">
        <v>55.2</v>
      </c>
      <c r="O239">
        <v>55.5</v>
      </c>
      <c r="P239">
        <v>102.8</v>
      </c>
      <c r="Q239">
        <v>37.299999999999997</v>
      </c>
      <c r="R239">
        <v>148.08000000000001</v>
      </c>
      <c r="S239">
        <v>65.488</v>
      </c>
      <c r="T239">
        <v>118.3</v>
      </c>
      <c r="U239">
        <v>136.1</v>
      </c>
      <c r="V239">
        <v>147.5</v>
      </c>
      <c r="W239">
        <v>133.6</v>
      </c>
      <c r="X239">
        <v>118</v>
      </c>
      <c r="Y239">
        <v>123</v>
      </c>
      <c r="Z239">
        <v>157.30000000000001</v>
      </c>
      <c r="AA239">
        <v>92.7</v>
      </c>
      <c r="AB239">
        <v>91.055999999999997</v>
      </c>
      <c r="AC239">
        <v>69.900000000000006</v>
      </c>
      <c r="AD239">
        <v>86.096000000000004</v>
      </c>
      <c r="AE239">
        <v>191.03199999999998</v>
      </c>
      <c r="AF239">
        <v>160.69999999999999</v>
      </c>
      <c r="AG239">
        <v>75.7</v>
      </c>
      <c r="AH239">
        <v>147.91999999999999</v>
      </c>
      <c r="AI239">
        <v>256.5</v>
      </c>
      <c r="AJ239">
        <v>231.5</v>
      </c>
      <c r="AK239">
        <v>227</v>
      </c>
      <c r="AL239">
        <v>102.14400000000001</v>
      </c>
      <c r="AM239">
        <v>135.19999999999999</v>
      </c>
      <c r="AN239">
        <v>543.29999999999995</v>
      </c>
      <c r="AO239">
        <v>493.4</v>
      </c>
      <c r="AP239">
        <v>141.6</v>
      </c>
      <c r="AQ239">
        <v>75.5</v>
      </c>
      <c r="AR239">
        <v>52.3</v>
      </c>
      <c r="AS239">
        <v>255.8</v>
      </c>
      <c r="AT239">
        <v>66.8</v>
      </c>
      <c r="AU239">
        <v>330.2</v>
      </c>
      <c r="AV239">
        <v>255.1</v>
      </c>
      <c r="AW239">
        <v>238.78399999999999</v>
      </c>
      <c r="AX239">
        <v>238</v>
      </c>
      <c r="AY239">
        <v>244</v>
      </c>
      <c r="AZ239">
        <v>81.8</v>
      </c>
      <c r="BA239">
        <v>256.44799999999998</v>
      </c>
      <c r="BB239">
        <v>69.5</v>
      </c>
      <c r="BC239">
        <v>507.9</v>
      </c>
      <c r="BD239">
        <v>459.76</v>
      </c>
      <c r="BE239">
        <v>62.6</v>
      </c>
      <c r="BF239">
        <v>232.3</v>
      </c>
      <c r="BG239">
        <v>74.5</v>
      </c>
      <c r="BH239">
        <v>400.8</v>
      </c>
      <c r="BI239">
        <v>98.1</v>
      </c>
      <c r="BJ239">
        <v>211.5</v>
      </c>
      <c r="BK239">
        <v>83.2</v>
      </c>
      <c r="BL239">
        <v>68.5</v>
      </c>
      <c r="BM239">
        <v>133.19999999999999</v>
      </c>
    </row>
    <row r="240" spans="1:65" x14ac:dyDescent="0.35">
      <c r="A240" s="12">
        <v>45163</v>
      </c>
      <c r="B240">
        <v>232.4</v>
      </c>
      <c r="C240">
        <v>180.1</v>
      </c>
      <c r="D240">
        <v>101.1</v>
      </c>
      <c r="E240">
        <v>102</v>
      </c>
      <c r="F240">
        <v>204.7</v>
      </c>
      <c r="G240">
        <v>207.4</v>
      </c>
      <c r="H240">
        <v>208</v>
      </c>
      <c r="I240">
        <v>84</v>
      </c>
      <c r="J240">
        <v>99.7</v>
      </c>
      <c r="K240">
        <v>84</v>
      </c>
      <c r="L240">
        <v>204.976</v>
      </c>
      <c r="M240">
        <v>51.2</v>
      </c>
      <c r="N240">
        <v>53.2</v>
      </c>
      <c r="O240">
        <v>53.3</v>
      </c>
      <c r="P240">
        <v>99.5</v>
      </c>
      <c r="Q240">
        <v>41.2</v>
      </c>
      <c r="R240">
        <v>145.04</v>
      </c>
      <c r="S240">
        <v>135</v>
      </c>
      <c r="T240">
        <v>125.9</v>
      </c>
      <c r="U240">
        <v>137.19999999999999</v>
      </c>
      <c r="V240">
        <v>149.4</v>
      </c>
      <c r="W240">
        <v>126.7</v>
      </c>
      <c r="X240">
        <v>109.9</v>
      </c>
      <c r="Y240">
        <v>119.4</v>
      </c>
      <c r="Z240">
        <v>146.80000000000001</v>
      </c>
      <c r="AA240">
        <v>89.4</v>
      </c>
      <c r="AB240">
        <v>94.24</v>
      </c>
      <c r="AC240">
        <v>66.8</v>
      </c>
      <c r="AD240">
        <v>81.231999999999999</v>
      </c>
      <c r="AE240">
        <v>184.27199999999999</v>
      </c>
      <c r="AF240">
        <v>153</v>
      </c>
      <c r="AG240">
        <v>73.900000000000006</v>
      </c>
      <c r="AH240">
        <v>140.99199999999999</v>
      </c>
      <c r="AI240">
        <v>248</v>
      </c>
      <c r="AJ240">
        <v>223.7</v>
      </c>
      <c r="AK240">
        <v>220.9</v>
      </c>
      <c r="AL240">
        <v>99.08</v>
      </c>
      <c r="AM240">
        <v>129.6</v>
      </c>
      <c r="AN240">
        <v>527.9</v>
      </c>
      <c r="AO240">
        <v>479.70000000000005</v>
      </c>
      <c r="AP240">
        <v>139.9</v>
      </c>
      <c r="AQ240">
        <v>73.900000000000006</v>
      </c>
      <c r="AR240">
        <v>45.5</v>
      </c>
      <c r="AS240">
        <v>245.3</v>
      </c>
      <c r="AT240">
        <v>66.2</v>
      </c>
      <c r="AU240">
        <v>316.24</v>
      </c>
      <c r="AV240">
        <v>245</v>
      </c>
      <c r="AW240">
        <v>230.976</v>
      </c>
      <c r="AX240">
        <v>232.1</v>
      </c>
      <c r="AY240">
        <v>240.8</v>
      </c>
      <c r="AZ240">
        <v>78.599999999999994</v>
      </c>
      <c r="BA240">
        <v>248</v>
      </c>
      <c r="BB240">
        <v>66.8</v>
      </c>
      <c r="BC240">
        <v>491.9</v>
      </c>
      <c r="BD240">
        <v>445.08800000000002</v>
      </c>
      <c r="BE240">
        <v>63.1</v>
      </c>
      <c r="BF240">
        <v>222.4</v>
      </c>
      <c r="BG240">
        <v>71.2</v>
      </c>
      <c r="BH240">
        <v>374.4</v>
      </c>
      <c r="BI240">
        <v>92</v>
      </c>
      <c r="BJ240">
        <v>199.3</v>
      </c>
      <c r="BK240">
        <v>75.400000000000006</v>
      </c>
      <c r="BL240">
        <v>80.599999999999994</v>
      </c>
      <c r="BM240">
        <v>156.30000000000001</v>
      </c>
    </row>
    <row r="241" spans="1:65" x14ac:dyDescent="0.35">
      <c r="A241" s="12">
        <v>45164</v>
      </c>
      <c r="B241">
        <v>198</v>
      </c>
      <c r="C241">
        <v>154.5</v>
      </c>
      <c r="D241">
        <v>88.4</v>
      </c>
      <c r="E241">
        <v>88.8</v>
      </c>
      <c r="F241">
        <v>179.8</v>
      </c>
      <c r="G241">
        <v>183.3</v>
      </c>
      <c r="H241">
        <v>182.7</v>
      </c>
      <c r="I241">
        <v>74</v>
      </c>
      <c r="J241">
        <v>87.4</v>
      </c>
      <c r="K241">
        <v>73.3</v>
      </c>
      <c r="L241">
        <v>178.52</v>
      </c>
      <c r="M241">
        <v>44.1</v>
      </c>
      <c r="N241">
        <v>46.3</v>
      </c>
      <c r="O241">
        <v>46.4</v>
      </c>
      <c r="P241">
        <v>87.5</v>
      </c>
      <c r="Q241">
        <v>30.4</v>
      </c>
      <c r="R241">
        <v>128.70400000000001</v>
      </c>
      <c r="S241">
        <v>135</v>
      </c>
      <c r="T241">
        <v>114.8</v>
      </c>
      <c r="U241">
        <v>120.8</v>
      </c>
      <c r="V241">
        <v>129.5</v>
      </c>
      <c r="W241">
        <v>110.6</v>
      </c>
      <c r="X241">
        <v>98.1</v>
      </c>
      <c r="Y241">
        <v>106.7</v>
      </c>
      <c r="Z241">
        <v>131.1</v>
      </c>
      <c r="AA241">
        <v>78.599999999999994</v>
      </c>
      <c r="AB241">
        <v>79.744</v>
      </c>
      <c r="AC241">
        <v>56.3</v>
      </c>
      <c r="AD241">
        <v>70.447999999999993</v>
      </c>
      <c r="AE241">
        <v>157.11200000000002</v>
      </c>
      <c r="AF241">
        <v>130.4</v>
      </c>
      <c r="AG241">
        <v>62</v>
      </c>
      <c r="AH241">
        <v>124.70399999999999</v>
      </c>
      <c r="AI241">
        <v>214.6</v>
      </c>
      <c r="AJ241">
        <v>195</v>
      </c>
      <c r="AK241">
        <v>194.7</v>
      </c>
      <c r="AL241">
        <v>87.471999999999994</v>
      </c>
      <c r="AM241">
        <v>112.4</v>
      </c>
      <c r="AN241">
        <v>329.9</v>
      </c>
      <c r="AO241">
        <v>410.20000000000005</v>
      </c>
      <c r="AP241">
        <v>118.1</v>
      </c>
      <c r="AQ241">
        <v>62.8</v>
      </c>
      <c r="AR241">
        <v>47.5</v>
      </c>
      <c r="AS241">
        <v>217.7</v>
      </c>
      <c r="AT241">
        <v>57.9</v>
      </c>
      <c r="AU241">
        <v>278.19200000000001</v>
      </c>
      <c r="AV241">
        <v>213.8</v>
      </c>
      <c r="AW241">
        <v>202.56</v>
      </c>
      <c r="AX241">
        <v>198.3</v>
      </c>
      <c r="AY241">
        <v>208.4</v>
      </c>
      <c r="AZ241">
        <v>67.099999999999994</v>
      </c>
      <c r="BA241">
        <v>216.73599999999999</v>
      </c>
      <c r="BB241">
        <v>62.8</v>
      </c>
      <c r="BC241">
        <v>424.1</v>
      </c>
      <c r="BD241">
        <v>383.13600000000002</v>
      </c>
      <c r="BE241">
        <v>54.7</v>
      </c>
      <c r="BF241">
        <v>194.7</v>
      </c>
      <c r="BG241">
        <v>60.6</v>
      </c>
      <c r="BH241">
        <v>260.8</v>
      </c>
      <c r="BI241">
        <v>63.6</v>
      </c>
      <c r="BJ241">
        <v>142.1</v>
      </c>
      <c r="BK241">
        <v>83</v>
      </c>
      <c r="BL241">
        <v>28.5</v>
      </c>
      <c r="BM241">
        <v>28.8</v>
      </c>
    </row>
    <row r="242" spans="1:65" x14ac:dyDescent="0.35">
      <c r="A242" s="12">
        <v>45165</v>
      </c>
      <c r="B242">
        <v>180.4</v>
      </c>
      <c r="C242">
        <v>137.9</v>
      </c>
      <c r="D242">
        <v>76.900000000000006</v>
      </c>
      <c r="E242">
        <v>77.900000000000006</v>
      </c>
      <c r="F242">
        <v>156.5</v>
      </c>
      <c r="G242">
        <v>160.19999999999999</v>
      </c>
      <c r="H242">
        <v>159.80000000000001</v>
      </c>
      <c r="I242">
        <v>79.2</v>
      </c>
      <c r="J242">
        <v>77.8</v>
      </c>
      <c r="K242">
        <v>64.400000000000006</v>
      </c>
      <c r="L242">
        <v>157.84</v>
      </c>
      <c r="M242">
        <v>39.6</v>
      </c>
      <c r="N242">
        <v>41.2</v>
      </c>
      <c r="O242">
        <v>41</v>
      </c>
      <c r="P242">
        <v>77.099999999999994</v>
      </c>
      <c r="Q242">
        <v>29.7</v>
      </c>
      <c r="R242">
        <v>115.34399999999999</v>
      </c>
      <c r="S242">
        <v>135</v>
      </c>
      <c r="T242">
        <v>101.5</v>
      </c>
      <c r="U242">
        <v>111.2</v>
      </c>
      <c r="V242">
        <v>117.8</v>
      </c>
      <c r="W242">
        <v>102.6</v>
      </c>
      <c r="X242">
        <v>89.4</v>
      </c>
      <c r="Y242">
        <v>96.1</v>
      </c>
      <c r="Z242">
        <v>117.1</v>
      </c>
      <c r="AA242">
        <v>71.7</v>
      </c>
      <c r="AB242">
        <v>73.504000000000005</v>
      </c>
      <c r="AC242">
        <v>49.7</v>
      </c>
      <c r="AD242">
        <v>64.912000000000006</v>
      </c>
      <c r="AE242">
        <v>140.512</v>
      </c>
      <c r="AF242">
        <v>116</v>
      </c>
      <c r="AG242">
        <v>56.3</v>
      </c>
      <c r="AH242">
        <v>111.47199999999999</v>
      </c>
      <c r="AI242">
        <v>189.2</v>
      </c>
      <c r="AJ242">
        <v>173.3</v>
      </c>
      <c r="AK242">
        <v>179.4</v>
      </c>
      <c r="AL242">
        <v>77.463999999999999</v>
      </c>
      <c r="AM242">
        <v>99.6</v>
      </c>
      <c r="AN242">
        <v>546</v>
      </c>
      <c r="AO242">
        <v>374.6</v>
      </c>
      <c r="AP242">
        <v>107.6</v>
      </c>
      <c r="AQ242">
        <v>56.9</v>
      </c>
      <c r="AR242">
        <v>40.6</v>
      </c>
      <c r="AS242">
        <v>191.1</v>
      </c>
      <c r="AT242">
        <v>51.9</v>
      </c>
      <c r="AU242">
        <v>252.416</v>
      </c>
      <c r="AV242">
        <v>193.1</v>
      </c>
      <c r="AW242">
        <v>187.392</v>
      </c>
      <c r="AX242">
        <v>181.1</v>
      </c>
      <c r="AY242">
        <v>190.5</v>
      </c>
      <c r="AZ242">
        <v>59.3</v>
      </c>
      <c r="BA242">
        <v>197.82400000000001</v>
      </c>
      <c r="BB242">
        <v>56.2</v>
      </c>
      <c r="BC242">
        <v>288.10000000000002</v>
      </c>
      <c r="BD242">
        <v>351.36</v>
      </c>
      <c r="BE242">
        <v>50.5</v>
      </c>
      <c r="BF242">
        <v>174.6</v>
      </c>
      <c r="BG242">
        <v>54.2</v>
      </c>
      <c r="BH242">
        <v>376</v>
      </c>
      <c r="BI242">
        <v>93.9</v>
      </c>
      <c r="BJ242">
        <v>202.4</v>
      </c>
      <c r="BK242">
        <v>69.5</v>
      </c>
      <c r="BL242">
        <v>45.5</v>
      </c>
      <c r="BM242">
        <v>69.400000000000006</v>
      </c>
    </row>
    <row r="243" spans="1:65" x14ac:dyDescent="0.35">
      <c r="A243" s="12">
        <v>45166</v>
      </c>
      <c r="B243">
        <v>241.4</v>
      </c>
      <c r="C243">
        <v>191.8</v>
      </c>
      <c r="D243">
        <v>106.2</v>
      </c>
      <c r="E243">
        <v>106.5</v>
      </c>
      <c r="F243">
        <v>215</v>
      </c>
      <c r="G243">
        <v>217.3</v>
      </c>
      <c r="H243">
        <v>216.8</v>
      </c>
      <c r="I243">
        <v>101</v>
      </c>
      <c r="J243">
        <v>104</v>
      </c>
      <c r="K243">
        <v>67.2</v>
      </c>
      <c r="L243">
        <v>214.6</v>
      </c>
      <c r="M243">
        <v>53.3</v>
      </c>
      <c r="N243">
        <v>55.5</v>
      </c>
      <c r="O243">
        <v>56.3</v>
      </c>
      <c r="P243">
        <v>104</v>
      </c>
      <c r="Q243">
        <v>66.5</v>
      </c>
      <c r="R243">
        <v>148.94399999999999</v>
      </c>
      <c r="S243">
        <v>135</v>
      </c>
      <c r="T243">
        <v>126.9</v>
      </c>
      <c r="U243">
        <v>139.6</v>
      </c>
      <c r="V243">
        <v>151.30000000000001</v>
      </c>
      <c r="W243">
        <v>130.19999999999999</v>
      </c>
      <c r="X243">
        <v>118</v>
      </c>
      <c r="Y243">
        <v>128.80000000000001</v>
      </c>
      <c r="Z243">
        <v>159.30000000000001</v>
      </c>
      <c r="AA243">
        <v>91.1</v>
      </c>
      <c r="AB243">
        <v>95.751999999999995</v>
      </c>
      <c r="AC243">
        <v>71.099999999999994</v>
      </c>
      <c r="AD243">
        <v>85.031999999999996</v>
      </c>
      <c r="AE243">
        <v>193.89600000000002</v>
      </c>
      <c r="AF243">
        <v>162.1</v>
      </c>
      <c r="AG243">
        <v>76.7</v>
      </c>
      <c r="AH243">
        <v>138.512</v>
      </c>
      <c r="AI243">
        <v>261.7</v>
      </c>
      <c r="AJ243">
        <v>234.2</v>
      </c>
      <c r="AK243">
        <v>224.6</v>
      </c>
      <c r="AL243">
        <v>102.904</v>
      </c>
      <c r="AM243">
        <v>138</v>
      </c>
      <c r="AN243">
        <v>478.3</v>
      </c>
      <c r="AO243">
        <v>504</v>
      </c>
      <c r="AP243">
        <v>145.9</v>
      </c>
      <c r="AQ243">
        <v>76.7</v>
      </c>
      <c r="AR243">
        <v>55.3</v>
      </c>
      <c r="AS243">
        <v>260.39999999999998</v>
      </c>
      <c r="AT243">
        <v>67</v>
      </c>
      <c r="AU243">
        <v>326.76799999999997</v>
      </c>
      <c r="AV243">
        <v>254.2</v>
      </c>
      <c r="AW243">
        <v>236.28800000000001</v>
      </c>
      <c r="AX243">
        <v>241.1</v>
      </c>
      <c r="AY243">
        <v>240.5</v>
      </c>
      <c r="AZ243">
        <v>84</v>
      </c>
      <c r="BA243">
        <v>255.29599999999999</v>
      </c>
      <c r="BB243">
        <v>70.599999999999994</v>
      </c>
      <c r="BC243">
        <v>411.3</v>
      </c>
      <c r="BD243">
        <v>388.57600000000002</v>
      </c>
      <c r="BE243">
        <v>63.9</v>
      </c>
      <c r="BF243">
        <v>233.6</v>
      </c>
      <c r="BG243">
        <v>74.8</v>
      </c>
      <c r="BH243">
        <v>213.3</v>
      </c>
      <c r="BI243">
        <v>51.2</v>
      </c>
      <c r="BJ243">
        <v>108.9</v>
      </c>
      <c r="BK243">
        <v>81.2</v>
      </c>
      <c r="BL243">
        <v>95.4</v>
      </c>
      <c r="BM243">
        <v>191.2</v>
      </c>
    </row>
    <row r="244" spans="1:65" x14ac:dyDescent="0.35">
      <c r="A244" s="12">
        <v>45167</v>
      </c>
      <c r="B244">
        <v>232.7</v>
      </c>
      <c r="C244">
        <v>182.9</v>
      </c>
      <c r="D244">
        <v>99.6</v>
      </c>
      <c r="E244">
        <v>100.8</v>
      </c>
      <c r="F244">
        <v>204.4</v>
      </c>
      <c r="G244">
        <v>208.1</v>
      </c>
      <c r="H244">
        <v>207.1</v>
      </c>
      <c r="I244">
        <v>101</v>
      </c>
      <c r="J244">
        <v>99.3</v>
      </c>
      <c r="K244">
        <v>99.5</v>
      </c>
      <c r="L244">
        <v>203.29599999999999</v>
      </c>
      <c r="M244">
        <v>50.5</v>
      </c>
      <c r="N244">
        <v>53</v>
      </c>
      <c r="O244">
        <v>49.1</v>
      </c>
      <c r="P244">
        <v>98.7</v>
      </c>
      <c r="Q244">
        <v>58.1</v>
      </c>
      <c r="R244">
        <v>128.4</v>
      </c>
      <c r="S244">
        <v>135</v>
      </c>
      <c r="T244">
        <v>101.7</v>
      </c>
      <c r="U244">
        <v>119.6</v>
      </c>
      <c r="V244">
        <v>145.4</v>
      </c>
      <c r="W244">
        <v>122.1</v>
      </c>
      <c r="X244">
        <v>114.6</v>
      </c>
      <c r="Y244">
        <v>120.7</v>
      </c>
      <c r="Z244">
        <v>150.6</v>
      </c>
      <c r="AA244">
        <v>90.8</v>
      </c>
      <c r="AB244">
        <v>88.936000000000007</v>
      </c>
      <c r="AC244">
        <v>67</v>
      </c>
      <c r="AD244">
        <v>83.408000000000001</v>
      </c>
      <c r="AE244">
        <v>181.096</v>
      </c>
      <c r="AF244">
        <v>153.9</v>
      </c>
      <c r="AG244">
        <v>72.900000000000006</v>
      </c>
      <c r="AH244">
        <v>95.04</v>
      </c>
      <c r="AI244">
        <v>245</v>
      </c>
      <c r="AJ244">
        <v>223.1</v>
      </c>
      <c r="AK244">
        <v>223</v>
      </c>
      <c r="AL244">
        <v>99.296000000000006</v>
      </c>
      <c r="AM244">
        <v>130.6</v>
      </c>
      <c r="AN244">
        <v>436.9</v>
      </c>
      <c r="AO244">
        <v>487.7</v>
      </c>
      <c r="AP244">
        <v>138.30000000000001</v>
      </c>
      <c r="AQ244">
        <v>73.099999999999994</v>
      </c>
      <c r="AR244">
        <v>46.3</v>
      </c>
      <c r="AS244">
        <v>247.3</v>
      </c>
      <c r="AT244">
        <v>61.3</v>
      </c>
      <c r="AU244">
        <v>320.35199999999998</v>
      </c>
      <c r="AV244">
        <v>248.3</v>
      </c>
      <c r="AW244">
        <v>234.01599999999999</v>
      </c>
      <c r="AX244">
        <v>233.8</v>
      </c>
      <c r="AY244">
        <v>161.30000000000001</v>
      </c>
      <c r="AZ244">
        <v>79</v>
      </c>
      <c r="BA244">
        <v>250.75200000000001</v>
      </c>
      <c r="BB244">
        <v>61.5</v>
      </c>
      <c r="BC244">
        <v>231.9</v>
      </c>
      <c r="BD244">
        <v>341.2</v>
      </c>
      <c r="BE244">
        <v>64.5</v>
      </c>
      <c r="BF244">
        <v>230.4</v>
      </c>
      <c r="BG244">
        <v>72.8</v>
      </c>
      <c r="BH244">
        <v>391.2</v>
      </c>
      <c r="BI244">
        <v>98.6</v>
      </c>
      <c r="BJ244">
        <v>204.1</v>
      </c>
      <c r="BK244">
        <v>79.3</v>
      </c>
      <c r="BL244">
        <v>99.1</v>
      </c>
      <c r="BM244">
        <v>196.8</v>
      </c>
    </row>
    <row r="245" spans="1:65" x14ac:dyDescent="0.35">
      <c r="A245" s="12">
        <v>45168</v>
      </c>
      <c r="B245">
        <v>207.9</v>
      </c>
      <c r="C245">
        <v>163.30000000000001</v>
      </c>
      <c r="D245">
        <v>92.1</v>
      </c>
      <c r="E245">
        <v>92.1</v>
      </c>
      <c r="F245">
        <v>251.3</v>
      </c>
      <c r="G245">
        <v>190.7</v>
      </c>
      <c r="H245">
        <v>190.3</v>
      </c>
      <c r="I245">
        <v>93.9</v>
      </c>
      <c r="J245">
        <v>89.9</v>
      </c>
      <c r="K245">
        <v>74.900000000000006</v>
      </c>
      <c r="L245">
        <v>187.048</v>
      </c>
      <c r="M245">
        <v>46.3</v>
      </c>
      <c r="N245">
        <v>48.6</v>
      </c>
      <c r="O245">
        <v>48.6</v>
      </c>
      <c r="P245">
        <v>91.1</v>
      </c>
      <c r="Q245">
        <v>79</v>
      </c>
      <c r="R245">
        <v>133.85599999999999</v>
      </c>
      <c r="S245">
        <v>135</v>
      </c>
      <c r="T245">
        <v>119.2</v>
      </c>
      <c r="U245">
        <v>125.1</v>
      </c>
      <c r="V245">
        <v>137</v>
      </c>
      <c r="W245">
        <v>114.6</v>
      </c>
      <c r="X245">
        <v>103.2</v>
      </c>
      <c r="Y245">
        <v>110.7</v>
      </c>
      <c r="Z245">
        <v>139</v>
      </c>
      <c r="AA245">
        <v>81.3</v>
      </c>
      <c r="AB245">
        <v>84.352000000000004</v>
      </c>
      <c r="AC245">
        <v>59.7</v>
      </c>
      <c r="AD245">
        <v>73.52</v>
      </c>
      <c r="AE245">
        <v>165.22800000000001</v>
      </c>
      <c r="AF245">
        <v>137.9</v>
      </c>
      <c r="AG245">
        <v>65.599999999999994</v>
      </c>
      <c r="AH245">
        <v>126.752</v>
      </c>
      <c r="AI245">
        <v>223.3</v>
      </c>
      <c r="AJ245">
        <v>203.4</v>
      </c>
      <c r="AK245">
        <v>201.9</v>
      </c>
      <c r="AL245">
        <v>65.031999999999996</v>
      </c>
      <c r="AM245">
        <v>117.5</v>
      </c>
      <c r="AN245">
        <v>450.6</v>
      </c>
      <c r="AO245">
        <v>436.2</v>
      </c>
      <c r="AP245">
        <v>126.5</v>
      </c>
      <c r="AQ245">
        <v>66.3</v>
      </c>
      <c r="AR245">
        <v>42.3</v>
      </c>
      <c r="AS245">
        <v>220.6</v>
      </c>
      <c r="AT245">
        <v>61</v>
      </c>
      <c r="AU245">
        <v>288.44799999999998</v>
      </c>
      <c r="AV245">
        <v>225.5</v>
      </c>
      <c r="AW245">
        <v>209.72800000000001</v>
      </c>
      <c r="AX245">
        <v>211.4</v>
      </c>
      <c r="AY245">
        <v>219.8</v>
      </c>
      <c r="AZ245">
        <v>74</v>
      </c>
      <c r="BA245">
        <v>228.89599999999999</v>
      </c>
      <c r="BB245">
        <v>56.2</v>
      </c>
      <c r="BC245">
        <v>278</v>
      </c>
      <c r="BD245">
        <v>372.59199999999998</v>
      </c>
      <c r="BE245">
        <v>58</v>
      </c>
      <c r="BF245">
        <v>205.1</v>
      </c>
      <c r="BG245">
        <v>65.3</v>
      </c>
      <c r="BH245">
        <v>309.5</v>
      </c>
      <c r="BI245">
        <v>77</v>
      </c>
      <c r="BJ245">
        <v>167.8</v>
      </c>
      <c r="BK245">
        <v>84.2</v>
      </c>
      <c r="BL245">
        <v>98.5</v>
      </c>
      <c r="BM245">
        <v>193.7</v>
      </c>
    </row>
    <row r="246" spans="1:65" x14ac:dyDescent="0.35">
      <c r="A246" s="12">
        <v>45169</v>
      </c>
      <c r="B246">
        <v>205</v>
      </c>
      <c r="C246">
        <v>156.80000000000001</v>
      </c>
      <c r="D246">
        <v>87.5</v>
      </c>
      <c r="E246">
        <v>88.2</v>
      </c>
      <c r="F246">
        <f>90+87</f>
        <v>177</v>
      </c>
      <c r="G246">
        <v>180</v>
      </c>
      <c r="H246">
        <v>178.7</v>
      </c>
      <c r="I246">
        <v>88.8</v>
      </c>
      <c r="J246">
        <v>88</v>
      </c>
      <c r="K246">
        <v>71</v>
      </c>
      <c r="L246">
        <v>195.3</v>
      </c>
      <c r="M246">
        <v>44.5</v>
      </c>
      <c r="N246">
        <v>46.7</v>
      </c>
      <c r="O246">
        <v>46.4</v>
      </c>
      <c r="P246">
        <v>86.1</v>
      </c>
      <c r="Q246">
        <v>63.6</v>
      </c>
      <c r="R246">
        <v>128.56</v>
      </c>
      <c r="S246">
        <v>120</v>
      </c>
      <c r="T246">
        <v>107.7</v>
      </c>
      <c r="U246">
        <v>119.5</v>
      </c>
      <c r="V246">
        <v>131.19999999999999</v>
      </c>
      <c r="W246">
        <v>112.7</v>
      </c>
      <c r="X246">
        <v>98.7</v>
      </c>
      <c r="Y246">
        <v>104.4</v>
      </c>
      <c r="Z246">
        <v>130.6</v>
      </c>
      <c r="AA246">
        <v>79.5</v>
      </c>
      <c r="AB246">
        <v>81.727999999999994</v>
      </c>
      <c r="AC246">
        <v>57.3</v>
      </c>
      <c r="AD246">
        <v>72.152000000000001</v>
      </c>
      <c r="AE246">
        <v>158.90799999999999</v>
      </c>
      <c r="AF246">
        <v>131.69999999999999</v>
      </c>
      <c r="AG246">
        <v>65.2</v>
      </c>
      <c r="AH246">
        <v>138</v>
      </c>
      <c r="AI246">
        <v>214.7</v>
      </c>
      <c r="AJ246">
        <v>195.3</v>
      </c>
      <c r="AK246">
        <v>195.9</v>
      </c>
      <c r="AL246">
        <v>98.031999999999996</v>
      </c>
      <c r="AM246">
        <v>113.5</v>
      </c>
      <c r="AN246">
        <v>409</v>
      </c>
      <c r="AO246">
        <v>427.9</v>
      </c>
      <c r="AP246">
        <v>122.6</v>
      </c>
      <c r="AQ246">
        <v>64.599999999999994</v>
      </c>
      <c r="AR246">
        <v>36.6</v>
      </c>
      <c r="AS246">
        <v>217</v>
      </c>
      <c r="AT246">
        <v>57.8</v>
      </c>
      <c r="AU246">
        <v>229</v>
      </c>
      <c r="AV246">
        <v>216</v>
      </c>
      <c r="AW246">
        <v>204.83199999999999</v>
      </c>
      <c r="AX246">
        <v>202.6</v>
      </c>
      <c r="AY246">
        <v>211.3</v>
      </c>
      <c r="AZ246">
        <v>67.900000000000006</v>
      </c>
      <c r="BA246">
        <v>219.36</v>
      </c>
      <c r="BB246">
        <v>47.9</v>
      </c>
      <c r="BC246">
        <v>360.3</v>
      </c>
      <c r="BD246">
        <f>111+226</f>
        <v>337</v>
      </c>
      <c r="BE246">
        <v>58</v>
      </c>
      <c r="BF246">
        <v>201.5</v>
      </c>
      <c r="BG246">
        <v>63.3</v>
      </c>
      <c r="BH246">
        <v>309.5</v>
      </c>
      <c r="BI246">
        <v>76.5</v>
      </c>
      <c r="BJ246">
        <v>166.7</v>
      </c>
      <c r="BK246">
        <v>88</v>
      </c>
      <c r="BL246">
        <v>96.4</v>
      </c>
      <c r="BM246">
        <v>189.4</v>
      </c>
    </row>
    <row r="247" spans="1:65" x14ac:dyDescent="0.35">
      <c r="A247" s="13">
        <v>45170</v>
      </c>
      <c r="B247">
        <v>152</v>
      </c>
      <c r="C247">
        <v>177</v>
      </c>
      <c r="D247">
        <v>99.6</v>
      </c>
      <c r="E247">
        <v>100.2</v>
      </c>
      <c r="F247">
        <v>0</v>
      </c>
      <c r="G247">
        <v>202.7</v>
      </c>
      <c r="H247">
        <v>203.1</v>
      </c>
      <c r="I247">
        <v>99.3</v>
      </c>
      <c r="J247">
        <v>97.1</v>
      </c>
      <c r="K247">
        <v>71</v>
      </c>
      <c r="L247">
        <v>198</v>
      </c>
      <c r="M247">
        <v>50.3</v>
      </c>
      <c r="N247">
        <v>52.3</v>
      </c>
      <c r="O247">
        <v>52.3</v>
      </c>
      <c r="P247">
        <v>98.2</v>
      </c>
      <c r="Q247">
        <v>96.1</v>
      </c>
      <c r="R247">
        <v>144.43199999999999</v>
      </c>
      <c r="S247">
        <v>140.24</v>
      </c>
      <c r="T247">
        <v>124.9</v>
      </c>
      <c r="U247">
        <v>137.1</v>
      </c>
      <c r="V247">
        <v>149.80000000000001</v>
      </c>
      <c r="W247">
        <v>123.6</v>
      </c>
      <c r="X247">
        <v>111.9</v>
      </c>
      <c r="Y247">
        <v>117.5</v>
      </c>
      <c r="Z247">
        <v>149.80000000000001</v>
      </c>
      <c r="AA247">
        <v>88.1</v>
      </c>
      <c r="AB247">
        <v>93.855999999999995</v>
      </c>
      <c r="AC247">
        <v>65.599999999999994</v>
      </c>
      <c r="AD247">
        <v>78.664000000000001</v>
      </c>
      <c r="AE247">
        <v>148.56</v>
      </c>
      <c r="AF247">
        <v>150</v>
      </c>
      <c r="AG247">
        <v>72.900000000000006</v>
      </c>
      <c r="AH247">
        <v>0</v>
      </c>
      <c r="AI247">
        <v>243</v>
      </c>
      <c r="AJ247">
        <v>220.4</v>
      </c>
      <c r="AK247">
        <v>217.2</v>
      </c>
      <c r="AL247">
        <v>93.207999999999998</v>
      </c>
      <c r="AM247">
        <v>127.5</v>
      </c>
      <c r="AN247">
        <v>474.8</v>
      </c>
      <c r="AO247">
        <v>470.75200000000001</v>
      </c>
      <c r="AP247">
        <v>140.5</v>
      </c>
      <c r="AQ247">
        <v>73</v>
      </c>
      <c r="AR247">
        <v>49</v>
      </c>
      <c r="AS247">
        <v>236.6</v>
      </c>
      <c r="AT247">
        <v>68.099999999999994</v>
      </c>
      <c r="AU247">
        <v>0</v>
      </c>
      <c r="AV247">
        <v>245.6</v>
      </c>
      <c r="AW247">
        <v>227.93600000000001</v>
      </c>
      <c r="AX247">
        <v>231.6</v>
      </c>
      <c r="AY247">
        <v>240.3</v>
      </c>
      <c r="AZ247">
        <v>76.2</v>
      </c>
      <c r="BA247">
        <v>246.33600000000001</v>
      </c>
      <c r="BB247">
        <v>59.1</v>
      </c>
      <c r="BC247">
        <v>401.2</v>
      </c>
      <c r="BD247">
        <v>0</v>
      </c>
      <c r="BE247">
        <v>63.7</v>
      </c>
      <c r="BF247">
        <v>219.2</v>
      </c>
      <c r="BG247">
        <v>69.3</v>
      </c>
      <c r="BH247">
        <v>393.1</v>
      </c>
      <c r="BI247">
        <v>96.2</v>
      </c>
      <c r="BJ247">
        <v>208.7</v>
      </c>
      <c r="BK247">
        <v>41</v>
      </c>
      <c r="BL247">
        <v>92.6</v>
      </c>
      <c r="BM247">
        <v>180.63200000000001</v>
      </c>
    </row>
    <row r="248" spans="1:65" x14ac:dyDescent="0.35">
      <c r="A248" s="12">
        <v>45171</v>
      </c>
      <c r="B248">
        <v>214.1</v>
      </c>
      <c r="C248">
        <v>165.9</v>
      </c>
      <c r="D248">
        <v>93.6</v>
      </c>
      <c r="E248">
        <v>93.9</v>
      </c>
      <c r="F248">
        <v>189.1</v>
      </c>
      <c r="G248">
        <v>191.4</v>
      </c>
      <c r="H248">
        <v>191.2</v>
      </c>
      <c r="I248">
        <v>93.9</v>
      </c>
      <c r="J248">
        <v>93.8</v>
      </c>
      <c r="K248">
        <v>75.599999999999994</v>
      </c>
      <c r="L248">
        <v>188.3</v>
      </c>
      <c r="M248">
        <v>46.6</v>
      </c>
      <c r="N248">
        <v>49.3</v>
      </c>
      <c r="O248">
        <v>49.1</v>
      </c>
      <c r="P248">
        <v>92.1</v>
      </c>
      <c r="Q248">
        <v>88.7</v>
      </c>
      <c r="R248">
        <v>135.72800000000001</v>
      </c>
      <c r="S248">
        <v>120.70399999999999</v>
      </c>
      <c r="T248">
        <v>110.4</v>
      </c>
      <c r="U248">
        <v>125.6</v>
      </c>
      <c r="V248">
        <v>133.6</v>
      </c>
      <c r="W248">
        <v>120.8</v>
      </c>
      <c r="X248">
        <v>105.1</v>
      </c>
      <c r="Y248">
        <v>109.6</v>
      </c>
      <c r="Z248">
        <v>138.1</v>
      </c>
      <c r="AA248">
        <v>85.7</v>
      </c>
      <c r="AB248">
        <v>81.736000000000004</v>
      </c>
      <c r="AC248">
        <v>61</v>
      </c>
      <c r="AD248">
        <v>76.88</v>
      </c>
      <c r="AE248">
        <v>168.59199999999998</v>
      </c>
      <c r="AF248">
        <v>140.4</v>
      </c>
      <c r="AG248">
        <v>67.099999999999994</v>
      </c>
      <c r="AH248">
        <v>128.624</v>
      </c>
      <c r="AI248">
        <v>226.9</v>
      </c>
      <c r="AJ248">
        <v>206.2</v>
      </c>
      <c r="AK248">
        <v>209.4</v>
      </c>
      <c r="AL248">
        <v>55.408000000000001</v>
      </c>
      <c r="AM248">
        <v>120.3</v>
      </c>
      <c r="AN248">
        <v>507.1</v>
      </c>
      <c r="AO248">
        <v>453.44</v>
      </c>
      <c r="AP248">
        <v>126.3</v>
      </c>
      <c r="AQ248">
        <v>68.7</v>
      </c>
      <c r="AR248">
        <v>50.7</v>
      </c>
      <c r="AS248">
        <v>240.8</v>
      </c>
      <c r="AT248">
        <v>59.9</v>
      </c>
      <c r="AU248">
        <v>297.75200000000001</v>
      </c>
      <c r="AV248">
        <v>231.2</v>
      </c>
      <c r="AW248">
        <v>220.38399999999999</v>
      </c>
      <c r="AX248">
        <v>213.4</v>
      </c>
      <c r="AY248">
        <v>220</v>
      </c>
      <c r="AZ248">
        <v>73.5</v>
      </c>
      <c r="BA248">
        <v>237.376</v>
      </c>
      <c r="BB248">
        <v>66</v>
      </c>
      <c r="BC248">
        <v>468.7</v>
      </c>
      <c r="BD248">
        <v>388.416</v>
      </c>
      <c r="BE248">
        <v>59.9</v>
      </c>
      <c r="BF248">
        <v>215.7</v>
      </c>
      <c r="BG248">
        <v>69.3</v>
      </c>
      <c r="BH248">
        <v>285.89999999999998</v>
      </c>
      <c r="BI248">
        <v>72.099999999999994</v>
      </c>
      <c r="BJ248">
        <v>153.1</v>
      </c>
      <c r="BK248">
        <v>63.3</v>
      </c>
      <c r="BL248">
        <v>46.6</v>
      </c>
      <c r="BM248">
        <v>91.896000000000001</v>
      </c>
    </row>
    <row r="249" spans="1:65" x14ac:dyDescent="0.35">
      <c r="A249" s="12">
        <v>45172</v>
      </c>
      <c r="B249">
        <v>126.4</v>
      </c>
      <c r="C249">
        <v>94.2</v>
      </c>
      <c r="D249">
        <v>55.5</v>
      </c>
      <c r="E249">
        <v>56.4</v>
      </c>
      <c r="F249">
        <v>112.1</v>
      </c>
      <c r="G249">
        <v>115.8</v>
      </c>
      <c r="H249">
        <v>115.2</v>
      </c>
      <c r="I249">
        <v>56.9</v>
      </c>
      <c r="J249">
        <v>57.2</v>
      </c>
      <c r="K249">
        <v>49.7</v>
      </c>
      <c r="L249">
        <v>113.1</v>
      </c>
      <c r="M249">
        <v>27.6</v>
      </c>
      <c r="N249">
        <v>29.3</v>
      </c>
      <c r="O249">
        <v>29.2</v>
      </c>
      <c r="P249">
        <v>54.9</v>
      </c>
      <c r="Q249">
        <v>52.3</v>
      </c>
      <c r="R249">
        <v>80.8</v>
      </c>
      <c r="S249">
        <v>74.48</v>
      </c>
      <c r="T249">
        <v>69.099999999999994</v>
      </c>
      <c r="U249">
        <v>77.400000000000006</v>
      </c>
      <c r="V249">
        <v>82.2</v>
      </c>
      <c r="W249">
        <v>72.099999999999994</v>
      </c>
      <c r="X249">
        <v>61.8</v>
      </c>
      <c r="Y249">
        <v>69.3</v>
      </c>
      <c r="Z249">
        <v>81.900000000000006</v>
      </c>
      <c r="AA249">
        <v>50.4</v>
      </c>
      <c r="AB249">
        <v>50.688000000000002</v>
      </c>
      <c r="AC249">
        <v>33.4</v>
      </c>
      <c r="AD249">
        <v>45.167999999999999</v>
      </c>
      <c r="AE249">
        <v>96.503999999999991</v>
      </c>
      <c r="AF249">
        <v>78.400000000000006</v>
      </c>
      <c r="AG249">
        <v>39.299999999999997</v>
      </c>
      <c r="AH249">
        <v>79.888000000000005</v>
      </c>
      <c r="AI249">
        <v>134</v>
      </c>
      <c r="AJ249">
        <v>88.3</v>
      </c>
      <c r="AK249">
        <v>124.8</v>
      </c>
      <c r="AL249">
        <v>20.984000000000002</v>
      </c>
      <c r="AM249">
        <v>69.599999999999994</v>
      </c>
      <c r="AN249">
        <v>293</v>
      </c>
      <c r="AO249">
        <v>259.072</v>
      </c>
      <c r="AP249">
        <v>71.400000000000006</v>
      </c>
      <c r="AQ249">
        <v>39.6</v>
      </c>
      <c r="AR249">
        <v>28.1</v>
      </c>
      <c r="AS249">
        <v>144</v>
      </c>
      <c r="AT249">
        <v>34.4</v>
      </c>
      <c r="AU249">
        <v>178.376</v>
      </c>
      <c r="AV249">
        <v>131.6</v>
      </c>
      <c r="AW249">
        <v>130.11199999999999</v>
      </c>
      <c r="AX249">
        <v>123.6</v>
      </c>
      <c r="AY249">
        <v>132.69999999999999</v>
      </c>
      <c r="AZ249">
        <v>40.799999999999997</v>
      </c>
      <c r="BA249">
        <v>138.84800000000001</v>
      </c>
      <c r="BB249">
        <v>38.700000000000003</v>
      </c>
      <c r="BC249">
        <v>271.2</v>
      </c>
      <c r="BD249">
        <v>226.12799999999999</v>
      </c>
      <c r="BE249">
        <v>35.200000000000003</v>
      </c>
      <c r="BF249">
        <v>124.1</v>
      </c>
      <c r="BG249">
        <v>37.799999999999997</v>
      </c>
      <c r="BH249">
        <v>254.5</v>
      </c>
      <c r="BI249">
        <v>64</v>
      </c>
      <c r="BJ249">
        <v>137.5</v>
      </c>
      <c r="BK249">
        <v>58.5</v>
      </c>
      <c r="BL249">
        <v>82.6</v>
      </c>
      <c r="BM249">
        <v>160.82400000000001</v>
      </c>
    </row>
    <row r="250" spans="1:65" x14ac:dyDescent="0.35">
      <c r="A250" s="12">
        <v>45173</v>
      </c>
      <c r="B250">
        <v>49</v>
      </c>
      <c r="C250">
        <v>35.9</v>
      </c>
      <c r="D250">
        <v>21</v>
      </c>
      <c r="E250">
        <v>13</v>
      </c>
      <c r="F250">
        <v>42.5</v>
      </c>
      <c r="G250">
        <v>44.2</v>
      </c>
      <c r="H250">
        <v>43.8</v>
      </c>
      <c r="I250">
        <v>21.6</v>
      </c>
      <c r="J250">
        <v>21.8</v>
      </c>
      <c r="K250">
        <v>14.4</v>
      </c>
      <c r="L250">
        <v>42.6</v>
      </c>
      <c r="M250">
        <v>10.8</v>
      </c>
      <c r="N250">
        <v>11.4</v>
      </c>
      <c r="O250">
        <v>11.3</v>
      </c>
      <c r="P250">
        <v>20.6</v>
      </c>
      <c r="Q250">
        <v>19.600000000000001</v>
      </c>
      <c r="R250">
        <v>31.007999999999999</v>
      </c>
      <c r="S250">
        <v>28.832000000000001</v>
      </c>
      <c r="T250">
        <v>26.7</v>
      </c>
      <c r="U250">
        <v>29.2</v>
      </c>
      <c r="V250">
        <v>31.5</v>
      </c>
      <c r="W250">
        <v>26.5</v>
      </c>
      <c r="X250">
        <v>23.1</v>
      </c>
      <c r="Y250">
        <v>26.8</v>
      </c>
      <c r="Z250">
        <v>31</v>
      </c>
      <c r="AA250">
        <v>18.600000000000001</v>
      </c>
      <c r="AB250">
        <v>19.207999999999998</v>
      </c>
      <c r="AC250">
        <v>11.8</v>
      </c>
      <c r="AD250">
        <v>16.335999999999999</v>
      </c>
      <c r="AE250">
        <v>35.704000000000001</v>
      </c>
      <c r="AF250">
        <v>29.7</v>
      </c>
      <c r="AG250">
        <v>14.5</v>
      </c>
      <c r="AH250">
        <v>30.448</v>
      </c>
      <c r="AI250">
        <v>52</v>
      </c>
      <c r="AJ250">
        <v>82.3</v>
      </c>
      <c r="AK250">
        <v>47.3</v>
      </c>
      <c r="AL250">
        <v>11.744</v>
      </c>
      <c r="AM250">
        <v>25.7</v>
      </c>
      <c r="AN250">
        <v>111.2</v>
      </c>
      <c r="AO250">
        <v>101.21599999999999</v>
      </c>
      <c r="AP250">
        <v>27.4</v>
      </c>
      <c r="AQ250">
        <v>14.4</v>
      </c>
      <c r="AR250">
        <v>12.4</v>
      </c>
      <c r="AS250">
        <v>56.1</v>
      </c>
      <c r="AT250">
        <v>12.5</v>
      </c>
      <c r="AU250">
        <v>67.575999999999993</v>
      </c>
      <c r="AV250">
        <v>50.1</v>
      </c>
      <c r="AW250">
        <v>49.823999999999998</v>
      </c>
      <c r="AX250">
        <v>47.4</v>
      </c>
      <c r="AY250">
        <v>51.3</v>
      </c>
      <c r="AZ250">
        <v>15.2</v>
      </c>
      <c r="BA250">
        <v>53.664000000000001</v>
      </c>
      <c r="BB250">
        <v>16.100000000000001</v>
      </c>
      <c r="BC250">
        <v>105.8</v>
      </c>
      <c r="BD250">
        <v>80.751999999999995</v>
      </c>
      <c r="BE250">
        <v>12</v>
      </c>
      <c r="BF250">
        <v>48.4</v>
      </c>
      <c r="BG250">
        <v>14.1</v>
      </c>
      <c r="BH250">
        <v>119.2</v>
      </c>
      <c r="BI250">
        <v>29.8</v>
      </c>
      <c r="BJ250">
        <v>64.900000000000006</v>
      </c>
      <c r="BK250">
        <v>26.6</v>
      </c>
      <c r="BL250">
        <v>72.7</v>
      </c>
      <c r="BM250">
        <v>141.59200000000001</v>
      </c>
    </row>
    <row r="251" spans="1:65" x14ac:dyDescent="0.35">
      <c r="A251" s="12">
        <v>45174</v>
      </c>
      <c r="B251">
        <v>58.3</v>
      </c>
      <c r="C251">
        <v>43.2</v>
      </c>
      <c r="D251">
        <v>25</v>
      </c>
      <c r="E251">
        <v>25.3</v>
      </c>
      <c r="F251">
        <v>50.4</v>
      </c>
      <c r="G251">
        <v>52.4</v>
      </c>
      <c r="H251">
        <v>47.8</v>
      </c>
      <c r="I251">
        <v>25.2</v>
      </c>
      <c r="J251">
        <v>25.6</v>
      </c>
      <c r="K251">
        <v>19</v>
      </c>
      <c r="L251">
        <v>50.2</v>
      </c>
      <c r="M251">
        <v>12.6</v>
      </c>
      <c r="N251">
        <v>13.4</v>
      </c>
      <c r="O251">
        <v>13.3</v>
      </c>
      <c r="P251">
        <v>24.5</v>
      </c>
      <c r="Q251">
        <v>23.3</v>
      </c>
      <c r="R251">
        <v>36.655999999999999</v>
      </c>
      <c r="S251">
        <v>34.223999999999997</v>
      </c>
      <c r="T251">
        <v>31.6</v>
      </c>
      <c r="U251">
        <v>34.700000000000003</v>
      </c>
      <c r="V251">
        <v>37.299999999999997</v>
      </c>
      <c r="W251">
        <v>31.6</v>
      </c>
      <c r="X251">
        <v>27</v>
      </c>
      <c r="Y251">
        <v>31.5</v>
      </c>
      <c r="Z251">
        <v>36.200000000000003</v>
      </c>
      <c r="AA251">
        <v>22.3</v>
      </c>
      <c r="AB251">
        <v>22.936</v>
      </c>
      <c r="AC251">
        <v>14.3</v>
      </c>
      <c r="AD251">
        <v>19.68</v>
      </c>
      <c r="AE251">
        <v>42.048000000000002</v>
      </c>
      <c r="AF251">
        <v>35</v>
      </c>
      <c r="AG251">
        <v>17.399999999999999</v>
      </c>
      <c r="AH251">
        <v>35.584000000000003</v>
      </c>
      <c r="AI251">
        <v>61.3</v>
      </c>
      <c r="AJ251">
        <v>39.4</v>
      </c>
      <c r="AK251">
        <v>55.6</v>
      </c>
      <c r="AL251">
        <v>94.135999999999996</v>
      </c>
      <c r="AM251">
        <v>30.4</v>
      </c>
      <c r="AN251">
        <v>99.7</v>
      </c>
      <c r="AO251">
        <v>118.65600000000001</v>
      </c>
      <c r="AP251">
        <v>32.200000000000003</v>
      </c>
      <c r="AQ251">
        <v>17</v>
      </c>
      <c r="AR251">
        <v>11.9</v>
      </c>
      <c r="AS251">
        <v>66.400000000000006</v>
      </c>
      <c r="AT251">
        <v>15</v>
      </c>
      <c r="AU251">
        <v>79.903999999999996</v>
      </c>
      <c r="AV251">
        <v>58.6</v>
      </c>
      <c r="AW251">
        <v>58</v>
      </c>
      <c r="AX251">
        <v>55.5</v>
      </c>
      <c r="AY251">
        <v>60.3</v>
      </c>
      <c r="AZ251">
        <v>15.5</v>
      </c>
      <c r="BA251">
        <v>62.207999999999998</v>
      </c>
      <c r="BB251">
        <v>14.1</v>
      </c>
      <c r="BC251">
        <v>99.2</v>
      </c>
      <c r="BD251">
        <v>102.91200000000001</v>
      </c>
      <c r="BE251">
        <v>0.9</v>
      </c>
      <c r="BF251">
        <v>55.6</v>
      </c>
      <c r="BG251">
        <v>14.7</v>
      </c>
      <c r="BH251">
        <v>85.7</v>
      </c>
      <c r="BI251">
        <v>21.6</v>
      </c>
      <c r="BJ251">
        <v>46.7</v>
      </c>
      <c r="BK251">
        <v>19.3</v>
      </c>
      <c r="BL251">
        <v>60.4</v>
      </c>
      <c r="BM251">
        <v>118.34399999999999</v>
      </c>
    </row>
    <row r="252" spans="1:65" x14ac:dyDescent="0.35">
      <c r="A252" s="12">
        <v>45175</v>
      </c>
      <c r="B252">
        <v>186.5</v>
      </c>
      <c r="C252">
        <v>137.80000000000001</v>
      </c>
      <c r="D252">
        <v>81.900000000000006</v>
      </c>
      <c r="E252">
        <v>82.9</v>
      </c>
      <c r="F252">
        <v>165.9</v>
      </c>
      <c r="G252">
        <v>169.4</v>
      </c>
      <c r="H252">
        <v>168.6</v>
      </c>
      <c r="I252">
        <v>80.8</v>
      </c>
      <c r="J252">
        <v>83.4</v>
      </c>
      <c r="K252">
        <v>70.7</v>
      </c>
      <c r="L252">
        <v>181.5</v>
      </c>
      <c r="M252">
        <v>40.799999999999997</v>
      </c>
      <c r="N252">
        <v>43.2</v>
      </c>
      <c r="O252">
        <v>42.9</v>
      </c>
      <c r="P252">
        <v>76.099999999999994</v>
      </c>
      <c r="Q252">
        <v>76.900000000000006</v>
      </c>
      <c r="R252">
        <v>117.616</v>
      </c>
      <c r="S252">
        <v>102.19199999999999</v>
      </c>
      <c r="T252">
        <v>93.4</v>
      </c>
      <c r="U252">
        <v>108.5</v>
      </c>
      <c r="V252">
        <v>118.2</v>
      </c>
      <c r="W252">
        <v>106.6</v>
      </c>
      <c r="X252">
        <v>89</v>
      </c>
      <c r="Y252">
        <v>94.8</v>
      </c>
      <c r="Z252">
        <v>116.8</v>
      </c>
      <c r="AA252">
        <v>73.599999999999994</v>
      </c>
      <c r="AB252">
        <v>71.367999999999995</v>
      </c>
      <c r="AC252">
        <v>50</v>
      </c>
      <c r="AD252">
        <v>65.855999999999995</v>
      </c>
      <c r="AE252">
        <v>142.94400000000002</v>
      </c>
      <c r="AF252">
        <v>118</v>
      </c>
      <c r="AG252">
        <v>58.7</v>
      </c>
      <c r="AH252">
        <v>114.27200000000001</v>
      </c>
      <c r="AI252">
        <v>197.2</v>
      </c>
      <c r="AJ252">
        <v>195.3</v>
      </c>
      <c r="AK252">
        <v>180.1</v>
      </c>
      <c r="AL252">
        <v>96.647999999999996</v>
      </c>
      <c r="AM252">
        <v>103.4</v>
      </c>
      <c r="AN252">
        <v>327.39999999999998</v>
      </c>
      <c r="AO252">
        <v>387.584</v>
      </c>
      <c r="AP252">
        <v>108.8</v>
      </c>
      <c r="AQ252">
        <v>59.7</v>
      </c>
      <c r="AR252">
        <v>45</v>
      </c>
      <c r="AS252">
        <v>210.4</v>
      </c>
      <c r="AT252">
        <v>51.1</v>
      </c>
      <c r="AU252">
        <v>260.35199999999998</v>
      </c>
      <c r="AV252">
        <v>196.2</v>
      </c>
      <c r="AW252">
        <v>189</v>
      </c>
      <c r="AX252">
        <v>180.8</v>
      </c>
      <c r="AY252">
        <v>193.9</v>
      </c>
      <c r="AZ252">
        <v>61.5</v>
      </c>
      <c r="BA252">
        <v>204.12799999999999</v>
      </c>
      <c r="BB252">
        <v>58.7</v>
      </c>
      <c r="BC252">
        <v>428.1</v>
      </c>
      <c r="BD252">
        <v>334.38400000000001</v>
      </c>
      <c r="BE252">
        <v>53.1</v>
      </c>
      <c r="BF252">
        <v>181.3</v>
      </c>
      <c r="BG252">
        <v>58.5</v>
      </c>
      <c r="BH252">
        <v>432.2</v>
      </c>
      <c r="BI252">
        <v>106.2</v>
      </c>
      <c r="BJ252">
        <v>199.9</v>
      </c>
      <c r="BK252">
        <v>97.5</v>
      </c>
      <c r="BL252">
        <v>46.7</v>
      </c>
      <c r="BM252">
        <v>6.5279999999999996</v>
      </c>
    </row>
    <row r="253" spans="1:65" x14ac:dyDescent="0.35">
      <c r="A253" s="12">
        <v>45176</v>
      </c>
      <c r="B253">
        <v>219.2</v>
      </c>
      <c r="C253">
        <v>168</v>
      </c>
      <c r="D253">
        <v>102</v>
      </c>
      <c r="E253">
        <v>103</v>
      </c>
      <c r="F253">
        <v>205</v>
      </c>
      <c r="G253">
        <v>207</v>
      </c>
      <c r="H253">
        <v>207.2</v>
      </c>
      <c r="I253">
        <v>102.5</v>
      </c>
      <c r="J253">
        <v>101.2</v>
      </c>
      <c r="K253">
        <v>57.4</v>
      </c>
      <c r="L253">
        <v>200.3</v>
      </c>
      <c r="M253">
        <v>48.7</v>
      </c>
      <c r="N253">
        <v>51.2</v>
      </c>
      <c r="O253">
        <v>52.1</v>
      </c>
      <c r="P253">
        <v>98.8</v>
      </c>
      <c r="Q253">
        <v>96</v>
      </c>
      <c r="R253">
        <v>137.82400000000001</v>
      </c>
      <c r="S253">
        <v>127.904</v>
      </c>
      <c r="T253">
        <v>113.9</v>
      </c>
      <c r="U253">
        <v>126.7</v>
      </c>
      <c r="V253">
        <v>138.30000000000001</v>
      </c>
      <c r="W253">
        <v>122.7</v>
      </c>
      <c r="X253">
        <v>103.6</v>
      </c>
      <c r="Y253">
        <v>109.5</v>
      </c>
      <c r="Z253">
        <v>141.80000000000001</v>
      </c>
      <c r="AA253">
        <v>85.4</v>
      </c>
      <c r="AB253">
        <v>85.808000000000007</v>
      </c>
      <c r="AC253">
        <v>62.6</v>
      </c>
      <c r="AD253">
        <v>75.384</v>
      </c>
      <c r="AE253">
        <v>175.07999999999998</v>
      </c>
      <c r="AF253">
        <v>145.5</v>
      </c>
      <c r="AG253">
        <v>69.8</v>
      </c>
      <c r="AH253">
        <v>134.70400000000001</v>
      </c>
      <c r="AI253">
        <v>243.4</v>
      </c>
      <c r="AJ253">
        <v>217.1</v>
      </c>
      <c r="AK253">
        <v>208.4</v>
      </c>
      <c r="AL253">
        <v>67.367999999999995</v>
      </c>
      <c r="AM253">
        <v>126.9</v>
      </c>
      <c r="AN253">
        <v>348.8</v>
      </c>
      <c r="AO253">
        <v>450.30399999999997</v>
      </c>
      <c r="AP253">
        <v>132.80000000000001</v>
      </c>
      <c r="AQ253">
        <v>71.8</v>
      </c>
      <c r="AR253">
        <v>47.1</v>
      </c>
      <c r="AS253">
        <v>251</v>
      </c>
      <c r="AT253">
        <v>63.6</v>
      </c>
      <c r="AU253">
        <v>303.86399999999998</v>
      </c>
      <c r="AV253">
        <v>235.3</v>
      </c>
      <c r="AW253">
        <v>217</v>
      </c>
      <c r="AX253">
        <v>218.5</v>
      </c>
      <c r="AY253">
        <v>226.6</v>
      </c>
      <c r="AZ253">
        <v>71.900000000000006</v>
      </c>
      <c r="BA253">
        <v>237.376</v>
      </c>
      <c r="BB253">
        <v>59.7</v>
      </c>
      <c r="BC253">
        <v>463</v>
      </c>
      <c r="BD253">
        <v>386.54399999999998</v>
      </c>
      <c r="BE253">
        <v>59.1</v>
      </c>
      <c r="BF253">
        <v>211.4</v>
      </c>
      <c r="BG253">
        <v>67.2</v>
      </c>
      <c r="BH253">
        <v>350.8</v>
      </c>
      <c r="BI253">
        <v>85.4</v>
      </c>
      <c r="BJ253">
        <v>176.8</v>
      </c>
      <c r="BK253">
        <v>0</v>
      </c>
      <c r="BL253">
        <v>47.1</v>
      </c>
      <c r="BM253">
        <v>157</v>
      </c>
    </row>
    <row r="254" spans="1:65" x14ac:dyDescent="0.35">
      <c r="A254" s="12">
        <v>45177</v>
      </c>
      <c r="B254">
        <v>152.1</v>
      </c>
      <c r="C254">
        <v>112.4</v>
      </c>
      <c r="D254">
        <v>68.099999999999994</v>
      </c>
      <c r="E254">
        <v>69.2</v>
      </c>
      <c r="F254">
        <v>137.5</v>
      </c>
      <c r="G254">
        <v>140.69999999999999</v>
      </c>
      <c r="H254">
        <v>140.19999999999999</v>
      </c>
      <c r="I254">
        <v>68.599999999999994</v>
      </c>
      <c r="J254">
        <v>69.8</v>
      </c>
      <c r="K254">
        <v>84.1</v>
      </c>
      <c r="L254">
        <v>137.69999999999999</v>
      </c>
      <c r="M254">
        <v>33.6</v>
      </c>
      <c r="N254">
        <v>35.799999999999997</v>
      </c>
      <c r="O254">
        <v>35.6</v>
      </c>
      <c r="P254">
        <v>66.900000000000006</v>
      </c>
      <c r="Q254">
        <v>64.099999999999994</v>
      </c>
      <c r="R254">
        <v>97.936000000000007</v>
      </c>
      <c r="S254">
        <v>86.176000000000002</v>
      </c>
      <c r="T254">
        <v>81.8</v>
      </c>
      <c r="U254">
        <v>91.2</v>
      </c>
      <c r="V254">
        <v>97.7</v>
      </c>
      <c r="W254">
        <v>87.2</v>
      </c>
      <c r="X254">
        <v>73.099999999999994</v>
      </c>
      <c r="Y254">
        <v>80.7</v>
      </c>
      <c r="Z254">
        <v>97.5</v>
      </c>
      <c r="AA254">
        <v>60.7</v>
      </c>
      <c r="AB254">
        <v>58.88</v>
      </c>
      <c r="AC254">
        <v>40.4</v>
      </c>
      <c r="AD254">
        <v>53.368000000000002</v>
      </c>
      <c r="AE254">
        <v>117.40799999999999</v>
      </c>
      <c r="AF254">
        <v>96.1</v>
      </c>
      <c r="AG254">
        <v>47.6</v>
      </c>
      <c r="AH254">
        <v>95.152000000000001</v>
      </c>
      <c r="AI254">
        <v>163.30000000000001</v>
      </c>
      <c r="AJ254">
        <v>104.4</v>
      </c>
      <c r="AK254">
        <v>150.4</v>
      </c>
      <c r="AL254">
        <v>65.048000000000002</v>
      </c>
      <c r="AM254">
        <v>85.4</v>
      </c>
      <c r="AN254">
        <v>266</v>
      </c>
      <c r="AO254">
        <v>313.72800000000001</v>
      </c>
      <c r="AP254">
        <v>88.4</v>
      </c>
      <c r="AQ254">
        <v>49</v>
      </c>
      <c r="AR254">
        <v>35.700000000000003</v>
      </c>
      <c r="AS254">
        <v>175.1</v>
      </c>
      <c r="AT254">
        <v>42</v>
      </c>
      <c r="AU254">
        <v>213.98400000000001</v>
      </c>
      <c r="AV254">
        <v>162</v>
      </c>
      <c r="AW254">
        <v>156</v>
      </c>
      <c r="AX254">
        <v>147.1</v>
      </c>
      <c r="AY254">
        <v>158.80000000000001</v>
      </c>
      <c r="AZ254">
        <v>49.3</v>
      </c>
      <c r="BA254">
        <v>169.34399999999999</v>
      </c>
      <c r="BB254">
        <v>46.7</v>
      </c>
      <c r="BC254">
        <v>327</v>
      </c>
      <c r="BD254">
        <v>272.67200000000003</v>
      </c>
      <c r="BE254">
        <v>42.4</v>
      </c>
      <c r="BF254">
        <v>150.69999999999999</v>
      </c>
      <c r="BG254">
        <v>46.2</v>
      </c>
      <c r="BH254">
        <v>256.2</v>
      </c>
      <c r="BI254">
        <v>63.5</v>
      </c>
      <c r="BJ254">
        <v>137.9</v>
      </c>
      <c r="BK254">
        <v>0</v>
      </c>
      <c r="BL254">
        <v>71</v>
      </c>
      <c r="BM254">
        <v>313.48</v>
      </c>
    </row>
    <row r="255" spans="1:65" x14ac:dyDescent="0.35">
      <c r="A255" s="12">
        <v>45178</v>
      </c>
      <c r="B255">
        <v>187.2</v>
      </c>
      <c r="C255">
        <v>139.69999999999999</v>
      </c>
      <c r="D255">
        <v>68.7</v>
      </c>
      <c r="E255">
        <v>69.7</v>
      </c>
      <c r="F255">
        <v>137.80000000000001</v>
      </c>
      <c r="G255">
        <v>139.80000000000001</v>
      </c>
      <c r="H255">
        <v>139.9</v>
      </c>
      <c r="I255">
        <v>68.8</v>
      </c>
      <c r="J255">
        <v>69.599999999999994</v>
      </c>
      <c r="K255">
        <v>55.8</v>
      </c>
      <c r="L255">
        <v>135.6</v>
      </c>
      <c r="M255">
        <v>13.8</v>
      </c>
      <c r="N255">
        <v>22.1</v>
      </c>
      <c r="O255">
        <v>22.5</v>
      </c>
      <c r="P255">
        <v>66</v>
      </c>
      <c r="Q255">
        <v>63.8</v>
      </c>
      <c r="R255">
        <v>116.992</v>
      </c>
      <c r="S255">
        <v>108.048</v>
      </c>
      <c r="T255">
        <v>96.8</v>
      </c>
      <c r="U255">
        <v>107</v>
      </c>
      <c r="V255">
        <v>54.9</v>
      </c>
      <c r="W255">
        <v>88.7</v>
      </c>
      <c r="X255">
        <v>41.3</v>
      </c>
      <c r="Y255">
        <v>47.3</v>
      </c>
      <c r="Z255">
        <v>59.9</v>
      </c>
      <c r="AA255">
        <v>70.900000000000006</v>
      </c>
      <c r="AB255">
        <v>71.951999999999998</v>
      </c>
      <c r="AC255">
        <v>51.2</v>
      </c>
      <c r="AD255">
        <v>62.744</v>
      </c>
      <c r="AE255">
        <v>144.95600000000002</v>
      </c>
      <c r="AF255">
        <v>120.7</v>
      </c>
      <c r="AG255">
        <v>59.3</v>
      </c>
      <c r="AH255">
        <v>116.70399999999999</v>
      </c>
      <c r="AI255">
        <v>164.9</v>
      </c>
      <c r="AJ255">
        <v>190.4</v>
      </c>
      <c r="AK255">
        <v>173.5</v>
      </c>
      <c r="AL255">
        <v>60.375999999999998</v>
      </c>
      <c r="AM255">
        <v>86.3</v>
      </c>
      <c r="AN255">
        <v>320.2</v>
      </c>
      <c r="AO255">
        <v>267.93599999999998</v>
      </c>
      <c r="AP255">
        <v>111.5</v>
      </c>
      <c r="AQ255">
        <v>60.1</v>
      </c>
      <c r="AR255">
        <v>42</v>
      </c>
      <c r="AS255">
        <v>175.2</v>
      </c>
      <c r="AT255">
        <v>24.6</v>
      </c>
      <c r="AU255">
        <v>202.12</v>
      </c>
      <c r="AV255">
        <v>197.3</v>
      </c>
      <c r="AW255">
        <v>182</v>
      </c>
      <c r="AX255">
        <v>181.2</v>
      </c>
      <c r="AY255">
        <v>191</v>
      </c>
      <c r="AZ255">
        <v>63.7</v>
      </c>
      <c r="BA255">
        <v>200.256</v>
      </c>
      <c r="BB255">
        <v>56</v>
      </c>
      <c r="BC255">
        <v>402.4</v>
      </c>
      <c r="BD255">
        <v>334.38400000000001</v>
      </c>
      <c r="BE255">
        <v>50.6</v>
      </c>
      <c r="BF255">
        <v>183.3</v>
      </c>
      <c r="BG255">
        <v>58.2</v>
      </c>
      <c r="BH255">
        <v>392.5</v>
      </c>
      <c r="BI255">
        <v>95.5</v>
      </c>
      <c r="BJ255">
        <v>186.4</v>
      </c>
      <c r="BK255">
        <v>0</v>
      </c>
      <c r="BL255">
        <v>84.4</v>
      </c>
      <c r="BM255">
        <v>165.6</v>
      </c>
    </row>
    <row r="256" spans="1:65" x14ac:dyDescent="0.35">
      <c r="A256" s="12">
        <v>45179</v>
      </c>
      <c r="B256">
        <v>136.5</v>
      </c>
      <c r="C256">
        <v>100.5</v>
      </c>
      <c r="D256">
        <v>60.4</v>
      </c>
      <c r="E256">
        <v>61.2</v>
      </c>
      <c r="F256">
        <v>121.7</v>
      </c>
      <c r="G256">
        <v>125.4</v>
      </c>
      <c r="H256">
        <v>124.6</v>
      </c>
      <c r="I256">
        <v>58.2</v>
      </c>
      <c r="J256">
        <v>62</v>
      </c>
      <c r="K256">
        <v>53.8</v>
      </c>
      <c r="L256">
        <v>122.5</v>
      </c>
      <c r="M256">
        <v>29.2</v>
      </c>
      <c r="N256">
        <v>31.9</v>
      </c>
      <c r="O256">
        <v>31.8</v>
      </c>
      <c r="P256">
        <v>59.2</v>
      </c>
      <c r="Q256">
        <v>56.6</v>
      </c>
      <c r="R256">
        <v>87.471999999999994</v>
      </c>
      <c r="S256">
        <v>79.872</v>
      </c>
      <c r="T256">
        <v>74.7</v>
      </c>
      <c r="U256">
        <v>82.3</v>
      </c>
      <c r="V256">
        <v>88.1</v>
      </c>
      <c r="W256">
        <v>76.8</v>
      </c>
      <c r="X256">
        <v>66.2</v>
      </c>
      <c r="Y256">
        <v>73.900000000000006</v>
      </c>
      <c r="Z256">
        <v>87.8</v>
      </c>
      <c r="AA256">
        <v>54</v>
      </c>
      <c r="AB256">
        <v>54.12</v>
      </c>
      <c r="AC256">
        <v>35.5</v>
      </c>
      <c r="AD256">
        <v>47.936</v>
      </c>
      <c r="AE256">
        <v>104.24000000000001</v>
      </c>
      <c r="AF256">
        <v>84.5</v>
      </c>
      <c r="AG256">
        <v>42.9</v>
      </c>
      <c r="AH256">
        <v>85.775999999999996</v>
      </c>
      <c r="AI256">
        <v>146</v>
      </c>
      <c r="AJ256">
        <v>132.80000000000001</v>
      </c>
      <c r="AK256">
        <v>133.9</v>
      </c>
      <c r="AL256">
        <v>43.216000000000001</v>
      </c>
      <c r="AM256">
        <v>76.2</v>
      </c>
      <c r="AN256">
        <v>310.10000000000002</v>
      </c>
      <c r="AO256">
        <v>408.22399999999999</v>
      </c>
      <c r="AP256">
        <v>78.900000000000006</v>
      </c>
      <c r="AQ256">
        <v>43.4</v>
      </c>
      <c r="AR256">
        <v>30.2</v>
      </c>
      <c r="AS256">
        <v>158.4</v>
      </c>
      <c r="AT256">
        <v>37.4</v>
      </c>
      <c r="AU256">
        <v>191.12</v>
      </c>
      <c r="AV256">
        <v>141.69999999999999</v>
      </c>
      <c r="AW256">
        <v>137</v>
      </c>
      <c r="AX256">
        <v>131.4</v>
      </c>
      <c r="AY256">
        <v>141.5</v>
      </c>
      <c r="AZ256">
        <v>45.5</v>
      </c>
      <c r="BA256">
        <v>150.91200000000001</v>
      </c>
      <c r="BB256">
        <v>40</v>
      </c>
      <c r="BC256">
        <v>301.8</v>
      </c>
      <c r="BD256">
        <v>250.12799999999999</v>
      </c>
      <c r="BE256">
        <v>38.799999999999997</v>
      </c>
      <c r="BF256">
        <v>139.30000000000001</v>
      </c>
      <c r="BG256">
        <v>42.3</v>
      </c>
      <c r="BH256">
        <v>284.5</v>
      </c>
      <c r="BI256">
        <v>70.400000000000006</v>
      </c>
      <c r="BJ256">
        <v>144.6</v>
      </c>
      <c r="BK256">
        <v>0</v>
      </c>
      <c r="BL256">
        <v>46.9</v>
      </c>
      <c r="BM256">
        <v>95</v>
      </c>
    </row>
    <row r="257" spans="1:65" x14ac:dyDescent="0.35">
      <c r="A257" s="12">
        <v>45180</v>
      </c>
      <c r="B257">
        <v>121.9</v>
      </c>
      <c r="C257">
        <v>90.1</v>
      </c>
      <c r="D257">
        <v>44.1</v>
      </c>
      <c r="E257">
        <v>44.5</v>
      </c>
      <c r="F257">
        <v>89</v>
      </c>
      <c r="G257">
        <v>91.3</v>
      </c>
      <c r="H257">
        <v>91.2</v>
      </c>
      <c r="I257">
        <v>44.6</v>
      </c>
      <c r="J257">
        <v>45</v>
      </c>
      <c r="K257">
        <v>39</v>
      </c>
      <c r="L257">
        <v>88.6</v>
      </c>
      <c r="M257">
        <v>58.3</v>
      </c>
      <c r="N257">
        <v>23</v>
      </c>
      <c r="O257">
        <v>23</v>
      </c>
      <c r="P257">
        <v>42.9</v>
      </c>
      <c r="Q257">
        <v>41.8</v>
      </c>
      <c r="R257">
        <v>78.847999999999999</v>
      </c>
      <c r="S257">
        <v>67.92</v>
      </c>
      <c r="T257">
        <v>63.1</v>
      </c>
      <c r="U257">
        <v>74.7</v>
      </c>
      <c r="V257">
        <v>61</v>
      </c>
      <c r="W257">
        <v>72.400000000000006</v>
      </c>
      <c r="X257">
        <v>48</v>
      </c>
      <c r="Y257">
        <v>52.3</v>
      </c>
      <c r="Z257">
        <v>63.6</v>
      </c>
      <c r="AA257">
        <v>49.3</v>
      </c>
      <c r="AB257">
        <v>47.735999999999997</v>
      </c>
      <c r="AC257">
        <v>31.8</v>
      </c>
      <c r="AD257">
        <v>44.08</v>
      </c>
      <c r="AE257">
        <v>92.7</v>
      </c>
      <c r="AF257">
        <v>75.599999999999994</v>
      </c>
      <c r="AG257">
        <v>37.6</v>
      </c>
      <c r="AH257">
        <v>77.024000000000001</v>
      </c>
      <c r="AI257">
        <v>104.6</v>
      </c>
      <c r="AJ257">
        <v>95.6</v>
      </c>
      <c r="AK257">
        <v>121.8</v>
      </c>
      <c r="AL257">
        <v>82.32</v>
      </c>
      <c r="AM257">
        <v>54.4</v>
      </c>
      <c r="AN257">
        <v>127.2</v>
      </c>
      <c r="AO257">
        <v>227.45599999999999</v>
      </c>
      <c r="AP257">
        <v>69.2</v>
      </c>
      <c r="AQ257">
        <v>38.5</v>
      </c>
      <c r="AR257">
        <v>29.2</v>
      </c>
      <c r="AS257">
        <v>112.6</v>
      </c>
      <c r="AT257">
        <v>26.3</v>
      </c>
      <c r="AU257">
        <v>141.78399999999999</v>
      </c>
      <c r="AV257">
        <v>129.19999999999999</v>
      </c>
      <c r="AW257">
        <v>127</v>
      </c>
      <c r="AX257">
        <v>119.5</v>
      </c>
      <c r="AY257">
        <v>128.69999999999999</v>
      </c>
      <c r="AZ257">
        <v>38.5</v>
      </c>
      <c r="BA257">
        <v>134.88</v>
      </c>
      <c r="BB257">
        <v>39.6</v>
      </c>
      <c r="BC257">
        <v>262.2</v>
      </c>
      <c r="BD257">
        <v>207.536</v>
      </c>
      <c r="BE257">
        <v>34</v>
      </c>
      <c r="BF257">
        <v>121</v>
      </c>
      <c r="BG257">
        <v>36.9</v>
      </c>
      <c r="BH257">
        <v>265.10000000000002</v>
      </c>
      <c r="BI257">
        <v>65.599999999999994</v>
      </c>
      <c r="BJ257">
        <v>141.1</v>
      </c>
      <c r="BK257">
        <v>0</v>
      </c>
      <c r="BL257">
        <v>34.4</v>
      </c>
      <c r="BM257">
        <v>67.128</v>
      </c>
    </row>
    <row r="258" spans="1:65" x14ac:dyDescent="0.35">
      <c r="A258" s="12">
        <v>45181</v>
      </c>
      <c r="B258">
        <v>187.4</v>
      </c>
      <c r="C258">
        <v>141</v>
      </c>
      <c r="D258">
        <v>83.2</v>
      </c>
      <c r="E258">
        <v>83</v>
      </c>
      <c r="F258">
        <v>168.7</v>
      </c>
      <c r="G258">
        <v>171.9</v>
      </c>
      <c r="H258">
        <v>171.6</v>
      </c>
      <c r="I258">
        <v>85</v>
      </c>
      <c r="J258">
        <v>84.6</v>
      </c>
      <c r="K258">
        <v>71.5</v>
      </c>
      <c r="L258">
        <v>217</v>
      </c>
      <c r="M258">
        <v>41.5</v>
      </c>
      <c r="N258">
        <v>43.9</v>
      </c>
      <c r="O258">
        <v>44</v>
      </c>
      <c r="P258">
        <v>82</v>
      </c>
      <c r="Q258">
        <v>80.2</v>
      </c>
      <c r="R258">
        <v>120.56</v>
      </c>
      <c r="S258">
        <v>107.2</v>
      </c>
      <c r="T258">
        <v>99.5</v>
      </c>
      <c r="U258">
        <v>112.7</v>
      </c>
      <c r="V258">
        <v>119.2</v>
      </c>
      <c r="W258">
        <v>108.4</v>
      </c>
      <c r="X258">
        <v>91.8</v>
      </c>
      <c r="Y258">
        <v>97.8</v>
      </c>
      <c r="Z258">
        <v>120.1</v>
      </c>
      <c r="AA258">
        <v>75.3</v>
      </c>
      <c r="AB258">
        <v>73.144000000000005</v>
      </c>
      <c r="AC258">
        <v>51.1</v>
      </c>
      <c r="AD258">
        <v>66.424000000000007</v>
      </c>
      <c r="AE258">
        <v>147.548</v>
      </c>
      <c r="AF258">
        <v>119.7</v>
      </c>
      <c r="AG258">
        <v>59.7</v>
      </c>
      <c r="AH258">
        <v>114.624</v>
      </c>
      <c r="AI258">
        <v>200.5</v>
      </c>
      <c r="AJ258">
        <v>181.8</v>
      </c>
      <c r="AK258">
        <v>186.8</v>
      </c>
      <c r="AL258">
        <v>78</v>
      </c>
      <c r="AM258">
        <v>106</v>
      </c>
      <c r="AN258">
        <v>421.4</v>
      </c>
      <c r="AO258">
        <v>394.65600000000001</v>
      </c>
      <c r="AP258">
        <v>111.7</v>
      </c>
      <c r="AQ258">
        <v>61.6</v>
      </c>
      <c r="AR258">
        <v>39.6</v>
      </c>
      <c r="AS258">
        <v>214</v>
      </c>
      <c r="AT258">
        <v>52.8</v>
      </c>
      <c r="AU258">
        <v>265.73599999999999</v>
      </c>
      <c r="AV258">
        <v>202.8</v>
      </c>
      <c r="AW258">
        <v>195</v>
      </c>
      <c r="AX258">
        <v>187</v>
      </c>
      <c r="AY258">
        <v>196.8</v>
      </c>
      <c r="AZ258">
        <v>63.7</v>
      </c>
      <c r="BA258">
        <v>208.70400000000001</v>
      </c>
      <c r="BB258">
        <v>51.2</v>
      </c>
      <c r="BC258">
        <v>409.5</v>
      </c>
      <c r="BD258">
        <v>340.19200000000001</v>
      </c>
      <c r="BE258">
        <v>54.1</v>
      </c>
      <c r="BF258">
        <v>191.1</v>
      </c>
      <c r="BG258">
        <v>59.9</v>
      </c>
      <c r="BH258">
        <v>385.6</v>
      </c>
      <c r="BI258">
        <v>93.5</v>
      </c>
      <c r="BJ258">
        <v>201.6</v>
      </c>
      <c r="BK258">
        <v>0</v>
      </c>
      <c r="BL258">
        <v>53.3</v>
      </c>
      <c r="BM258">
        <v>103.744</v>
      </c>
    </row>
    <row r="259" spans="1:65" x14ac:dyDescent="0.35">
      <c r="A259" s="12">
        <v>45182</v>
      </c>
      <c r="B259">
        <v>182</v>
      </c>
      <c r="C259">
        <v>136.69999999999999</v>
      </c>
      <c r="D259">
        <v>81.7</v>
      </c>
      <c r="E259">
        <v>14.1</v>
      </c>
      <c r="F259">
        <v>164.3</v>
      </c>
      <c r="G259">
        <v>166.8</v>
      </c>
      <c r="H259">
        <v>165.8</v>
      </c>
      <c r="I259">
        <v>82</v>
      </c>
      <c r="J259">
        <v>82.6</v>
      </c>
      <c r="K259">
        <v>68.599999999999994</v>
      </c>
      <c r="L259">
        <v>165</v>
      </c>
      <c r="M259">
        <v>40.799999999999997</v>
      </c>
      <c r="N259">
        <v>43</v>
      </c>
      <c r="O259">
        <v>43</v>
      </c>
      <c r="P259">
        <v>79.8</v>
      </c>
      <c r="Q259">
        <v>79.400000000000006</v>
      </c>
      <c r="R259">
        <v>113.84</v>
      </c>
      <c r="S259">
        <v>108</v>
      </c>
      <c r="T259">
        <v>96.1</v>
      </c>
      <c r="U259">
        <v>108.8</v>
      </c>
      <c r="V259">
        <v>62.1</v>
      </c>
      <c r="W259">
        <v>102.3</v>
      </c>
      <c r="X259">
        <v>89</v>
      </c>
      <c r="Y259">
        <v>96.2</v>
      </c>
      <c r="Z259">
        <v>120.2</v>
      </c>
      <c r="AA259">
        <v>71.099999999999994</v>
      </c>
      <c r="AB259">
        <v>72.616</v>
      </c>
      <c r="AC259">
        <v>50.8</v>
      </c>
      <c r="AD259">
        <v>62.192</v>
      </c>
      <c r="AE259">
        <v>143.55599999999998</v>
      </c>
      <c r="AF259">
        <v>118.2</v>
      </c>
      <c r="AG259">
        <v>58.3</v>
      </c>
      <c r="AH259">
        <v>111.056</v>
      </c>
      <c r="AI259">
        <v>197.8</v>
      </c>
      <c r="AJ259">
        <v>177.9</v>
      </c>
      <c r="AK259">
        <v>174.8</v>
      </c>
      <c r="AL259">
        <v>89</v>
      </c>
      <c r="AM259">
        <v>104.1</v>
      </c>
      <c r="AN259">
        <v>303.3</v>
      </c>
      <c r="AO259">
        <v>370.36799999999999</v>
      </c>
      <c r="AP259">
        <v>110.8</v>
      </c>
      <c r="AQ259">
        <v>59.5</v>
      </c>
      <c r="AR259">
        <v>40.799999999999997</v>
      </c>
      <c r="AS259">
        <v>208.2</v>
      </c>
      <c r="AT259">
        <v>52.2</v>
      </c>
      <c r="AU259">
        <v>255.024</v>
      </c>
      <c r="AV259">
        <v>194.3</v>
      </c>
      <c r="AW259">
        <v>182</v>
      </c>
      <c r="AX259">
        <v>182</v>
      </c>
      <c r="AY259">
        <v>191.8</v>
      </c>
      <c r="AZ259">
        <v>61.3</v>
      </c>
      <c r="BA259">
        <v>194.88</v>
      </c>
      <c r="BB259">
        <v>53.2</v>
      </c>
      <c r="BC259">
        <v>378.4</v>
      </c>
      <c r="BD259">
        <v>316.84800000000001</v>
      </c>
      <c r="BE259">
        <v>49.3</v>
      </c>
      <c r="BF259">
        <v>174.4</v>
      </c>
      <c r="BG259">
        <v>55.8</v>
      </c>
      <c r="BH259">
        <v>368.8</v>
      </c>
      <c r="BI259">
        <v>88.7</v>
      </c>
      <c r="BJ259">
        <v>192.2</v>
      </c>
      <c r="BK259">
        <v>0</v>
      </c>
      <c r="BL259">
        <v>30.5</v>
      </c>
      <c r="BM259">
        <v>59.671999999999997</v>
      </c>
    </row>
    <row r="260" spans="1:65" x14ac:dyDescent="0.35">
      <c r="A260" s="12">
        <v>45183</v>
      </c>
      <c r="B260">
        <v>205</v>
      </c>
      <c r="C260">
        <v>152.80000000000001</v>
      </c>
      <c r="D260">
        <v>91.4</v>
      </c>
      <c r="E260">
        <v>92.2</v>
      </c>
      <c r="F260">
        <v>171.4</v>
      </c>
      <c r="G260">
        <v>186.8</v>
      </c>
      <c r="H260">
        <v>186.3</v>
      </c>
      <c r="I260">
        <v>93</v>
      </c>
      <c r="J260">
        <v>93.7</v>
      </c>
      <c r="K260">
        <v>78.099999999999994</v>
      </c>
      <c r="L260">
        <v>184.4</v>
      </c>
      <c r="M260">
        <v>45.4</v>
      </c>
      <c r="N260">
        <v>48.1</v>
      </c>
      <c r="O260">
        <v>48.3</v>
      </c>
      <c r="P260">
        <v>89.9</v>
      </c>
      <c r="Q260">
        <v>88.4</v>
      </c>
      <c r="R260">
        <v>130.38399999999999</v>
      </c>
      <c r="S260">
        <v>117.16800000000001</v>
      </c>
      <c r="T260">
        <v>105.8</v>
      </c>
      <c r="U260">
        <v>120</v>
      </c>
      <c r="V260">
        <v>130.1</v>
      </c>
      <c r="W260">
        <v>115.5</v>
      </c>
      <c r="X260">
        <v>98.6</v>
      </c>
      <c r="Y260">
        <v>105.1</v>
      </c>
      <c r="Z260">
        <v>131.6</v>
      </c>
      <c r="AA260">
        <v>80.7</v>
      </c>
      <c r="AB260">
        <v>79.504000000000005</v>
      </c>
      <c r="AC260">
        <v>56.1</v>
      </c>
      <c r="AD260">
        <v>70.456000000000003</v>
      </c>
      <c r="AE260">
        <v>160.94800000000001</v>
      </c>
      <c r="AF260">
        <v>131.1</v>
      </c>
      <c r="AG260">
        <v>64.900000000000006</v>
      </c>
      <c r="AH260">
        <v>123.80800000000001</v>
      </c>
      <c r="AI260">
        <v>220.7</v>
      </c>
      <c r="AJ260">
        <v>199.3</v>
      </c>
      <c r="AK260">
        <v>196.6</v>
      </c>
      <c r="AL260">
        <v>64</v>
      </c>
      <c r="AM260">
        <v>116.9</v>
      </c>
      <c r="AN260">
        <v>341.1</v>
      </c>
      <c r="AO260">
        <v>418.94400000000002</v>
      </c>
      <c r="AP260">
        <v>122.5</v>
      </c>
      <c r="AQ260">
        <v>67</v>
      </c>
      <c r="AR260">
        <v>44.5</v>
      </c>
      <c r="AS260">
        <v>236</v>
      </c>
      <c r="AT260">
        <v>57.6</v>
      </c>
      <c r="AU260">
        <v>264.79199999999997</v>
      </c>
      <c r="AV260">
        <v>218</v>
      </c>
      <c r="AW260">
        <v>205</v>
      </c>
      <c r="AX260">
        <v>202</v>
      </c>
      <c r="AY260">
        <v>211.9</v>
      </c>
      <c r="AZ260">
        <v>67.7</v>
      </c>
      <c r="BA260">
        <v>222.91200000000001</v>
      </c>
      <c r="BB260">
        <v>57.1</v>
      </c>
      <c r="BC260">
        <v>433.3</v>
      </c>
      <c r="BD260">
        <v>366</v>
      </c>
      <c r="BE260">
        <v>56.1</v>
      </c>
      <c r="BF260">
        <v>199.2</v>
      </c>
      <c r="BG260">
        <v>62.9</v>
      </c>
      <c r="BH260">
        <v>338</v>
      </c>
      <c r="BI260">
        <v>83.8</v>
      </c>
      <c r="BJ260">
        <v>178.8</v>
      </c>
      <c r="BK260">
        <v>0</v>
      </c>
      <c r="BL260">
        <v>42.6</v>
      </c>
      <c r="BM260">
        <v>83.16</v>
      </c>
    </row>
    <row r="261" spans="1:65" x14ac:dyDescent="0.35">
      <c r="A261" s="12">
        <v>45184</v>
      </c>
      <c r="B261">
        <v>148.5</v>
      </c>
      <c r="C261">
        <v>108.5</v>
      </c>
      <c r="D261">
        <v>66</v>
      </c>
      <c r="E261">
        <v>67.2</v>
      </c>
      <c r="F261">
        <v>104.3</v>
      </c>
      <c r="G261">
        <v>135.4</v>
      </c>
      <c r="H261">
        <v>135.69999999999999</v>
      </c>
      <c r="I261">
        <v>66</v>
      </c>
      <c r="J261">
        <v>67.900000000000006</v>
      </c>
      <c r="K261">
        <v>57</v>
      </c>
      <c r="L261">
        <v>133.4</v>
      </c>
      <c r="M261">
        <v>33</v>
      </c>
      <c r="N261">
        <v>35</v>
      </c>
      <c r="O261">
        <v>35.299999999999997</v>
      </c>
      <c r="P261">
        <v>64.2</v>
      </c>
      <c r="Q261">
        <v>63.6</v>
      </c>
      <c r="R261">
        <v>91.504000000000005</v>
      </c>
      <c r="S261">
        <v>88.8</v>
      </c>
      <c r="T261">
        <v>77.8</v>
      </c>
      <c r="U261">
        <v>83.4</v>
      </c>
      <c r="V261">
        <v>92.9</v>
      </c>
      <c r="W261">
        <v>73.900000000000006</v>
      </c>
      <c r="X261">
        <v>68.400000000000006</v>
      </c>
      <c r="Y261">
        <v>78.5</v>
      </c>
      <c r="Z261">
        <v>96.5</v>
      </c>
      <c r="AA261">
        <v>54.4</v>
      </c>
      <c r="AB261">
        <v>58.72</v>
      </c>
      <c r="AC261">
        <v>39.4</v>
      </c>
      <c r="AD261">
        <v>47.808</v>
      </c>
      <c r="AE261">
        <v>114.876</v>
      </c>
      <c r="AF261">
        <v>94.1</v>
      </c>
      <c r="AG261">
        <v>47.4</v>
      </c>
      <c r="AH261">
        <v>91.584000000000003</v>
      </c>
      <c r="AI261">
        <v>163.19999999999999</v>
      </c>
      <c r="AJ261">
        <v>145.6</v>
      </c>
      <c r="AK261">
        <v>132.5</v>
      </c>
      <c r="AL261">
        <v>72</v>
      </c>
      <c r="AM261">
        <v>85.3</v>
      </c>
      <c r="AN261">
        <v>251</v>
      </c>
      <c r="AO261">
        <v>308.416</v>
      </c>
      <c r="AP261">
        <v>88.2</v>
      </c>
      <c r="AQ261">
        <v>47.8</v>
      </c>
      <c r="AR261">
        <v>30.7</v>
      </c>
      <c r="AS261">
        <v>174.3</v>
      </c>
      <c r="AT261">
        <v>41.3</v>
      </c>
      <c r="AU261">
        <v>219.88800000000001</v>
      </c>
      <c r="AV261">
        <v>153.30000000000001</v>
      </c>
      <c r="AW261">
        <v>139</v>
      </c>
      <c r="AX261">
        <v>142.19999999999999</v>
      </c>
      <c r="AY261">
        <v>149.19999999999999</v>
      </c>
      <c r="AZ261">
        <v>51.7</v>
      </c>
      <c r="BA261">
        <v>156.83199999999999</v>
      </c>
      <c r="BB261">
        <v>41.3</v>
      </c>
      <c r="BC261">
        <v>315</v>
      </c>
      <c r="BD261">
        <v>358</v>
      </c>
      <c r="BE261">
        <v>40.700000000000003</v>
      </c>
      <c r="BF261">
        <v>147.5</v>
      </c>
      <c r="BG261">
        <v>46.4</v>
      </c>
      <c r="BH261">
        <v>319.89999999999998</v>
      </c>
      <c r="BI261">
        <v>77.900000000000006</v>
      </c>
      <c r="BJ261">
        <v>168.1</v>
      </c>
      <c r="BK261">
        <v>0</v>
      </c>
      <c r="BL261">
        <v>79</v>
      </c>
      <c r="BM261">
        <v>155.208</v>
      </c>
    </row>
    <row r="262" spans="1:65" x14ac:dyDescent="0.35">
      <c r="A262" s="12">
        <v>45185</v>
      </c>
      <c r="B262">
        <v>170.4</v>
      </c>
      <c r="C262">
        <v>122.7</v>
      </c>
      <c r="D262">
        <v>44.5</v>
      </c>
      <c r="E262">
        <v>74.599999999999994</v>
      </c>
      <c r="F262">
        <v>184.2</v>
      </c>
      <c r="G262">
        <v>151.5</v>
      </c>
      <c r="H262">
        <v>151.5</v>
      </c>
      <c r="I262">
        <v>74</v>
      </c>
      <c r="J262">
        <v>76.599999999999994</v>
      </c>
      <c r="K262">
        <v>64.599999999999994</v>
      </c>
      <c r="L262">
        <v>151</v>
      </c>
      <c r="M262">
        <v>37.200000000000003</v>
      </c>
      <c r="N262">
        <v>39.200000000000003</v>
      </c>
      <c r="O262">
        <v>39.6</v>
      </c>
      <c r="P262">
        <v>73.2</v>
      </c>
      <c r="Q262">
        <v>70.900000000000006</v>
      </c>
      <c r="R262">
        <v>103.952</v>
      </c>
      <c r="S262">
        <v>102.27200000000001</v>
      </c>
      <c r="T262">
        <v>89.3</v>
      </c>
      <c r="U262">
        <v>97.3</v>
      </c>
      <c r="V262">
        <v>107.7</v>
      </c>
      <c r="W262">
        <v>88.6</v>
      </c>
      <c r="X262">
        <v>79.400000000000006</v>
      </c>
      <c r="Y262">
        <v>89.3</v>
      </c>
      <c r="Z262">
        <v>109.3</v>
      </c>
      <c r="AA262">
        <v>63.1</v>
      </c>
      <c r="AB262">
        <v>68.319999999999993</v>
      </c>
      <c r="AC262">
        <v>45.4</v>
      </c>
      <c r="AD262">
        <v>55.448</v>
      </c>
      <c r="AE262">
        <v>131.28800000000001</v>
      </c>
      <c r="AF262">
        <v>106</v>
      </c>
      <c r="AG262">
        <v>55.5</v>
      </c>
      <c r="AH262">
        <v>103</v>
      </c>
      <c r="AI262">
        <v>182.6</v>
      </c>
      <c r="AJ262">
        <v>165.2</v>
      </c>
      <c r="AK262">
        <v>66.900000000000006</v>
      </c>
      <c r="AL262">
        <v>65.52</v>
      </c>
      <c r="AM262">
        <v>96.4</v>
      </c>
      <c r="AN262">
        <v>291.3</v>
      </c>
      <c r="AO262">
        <v>350.43200000000002</v>
      </c>
      <c r="AP262">
        <v>100.5</v>
      </c>
      <c r="AQ262">
        <v>54.6</v>
      </c>
      <c r="AR262">
        <v>37.9</v>
      </c>
      <c r="AS262">
        <v>195.4</v>
      </c>
      <c r="AT262">
        <v>47.7</v>
      </c>
      <c r="AU262">
        <v>227.77600000000001</v>
      </c>
      <c r="AV262">
        <v>172.5</v>
      </c>
      <c r="AW262">
        <v>162.75200000000001</v>
      </c>
      <c r="AX262">
        <v>163.30000000000001</v>
      </c>
      <c r="AY262">
        <v>172.4</v>
      </c>
      <c r="AZ262">
        <v>60</v>
      </c>
      <c r="BA262">
        <v>179.45599999999999</v>
      </c>
      <c r="BB262">
        <v>45.6</v>
      </c>
      <c r="BC262">
        <v>361.2</v>
      </c>
      <c r="BD262">
        <v>289.80799999999999</v>
      </c>
      <c r="BE262">
        <v>48.5</v>
      </c>
      <c r="BF262">
        <v>169.7</v>
      </c>
      <c r="BG262">
        <v>54.3</v>
      </c>
      <c r="BH262">
        <v>345.4</v>
      </c>
      <c r="BI262">
        <v>82.8</v>
      </c>
      <c r="BJ262">
        <v>184</v>
      </c>
      <c r="BK262">
        <v>0</v>
      </c>
      <c r="BL262">
        <v>81.099999999999994</v>
      </c>
      <c r="BM262">
        <v>161.63200000000001</v>
      </c>
    </row>
    <row r="263" spans="1:65" x14ac:dyDescent="0.35">
      <c r="A263" s="12">
        <v>45186</v>
      </c>
      <c r="B263">
        <v>155.80000000000001</v>
      </c>
      <c r="C263">
        <v>112.8</v>
      </c>
      <c r="D263">
        <v>69.400000000000006</v>
      </c>
      <c r="E263">
        <v>70.2</v>
      </c>
      <c r="F263">
        <v>137.5</v>
      </c>
      <c r="G263">
        <v>139.4</v>
      </c>
      <c r="H263">
        <v>140.80000000000001</v>
      </c>
      <c r="I263">
        <v>68</v>
      </c>
      <c r="J263">
        <v>70.2</v>
      </c>
      <c r="K263">
        <v>51.7</v>
      </c>
      <c r="L263">
        <v>139</v>
      </c>
      <c r="M263">
        <v>34.1</v>
      </c>
      <c r="N263">
        <v>36.200000000000003</v>
      </c>
      <c r="O263">
        <v>36.799999999999997</v>
      </c>
      <c r="P263">
        <v>67.099999999999994</v>
      </c>
      <c r="Q263">
        <v>65.3</v>
      </c>
      <c r="R263">
        <v>93.391999999999996</v>
      </c>
      <c r="S263">
        <v>93.888000000000005</v>
      </c>
      <c r="T263">
        <v>77</v>
      </c>
      <c r="U263">
        <v>87.9</v>
      </c>
      <c r="V263">
        <v>96.7</v>
      </c>
      <c r="W263">
        <v>82.9</v>
      </c>
      <c r="X263">
        <v>72.599999999999994</v>
      </c>
      <c r="Y263">
        <v>79.599999999999994</v>
      </c>
      <c r="Z263">
        <v>100.8</v>
      </c>
      <c r="AA263">
        <v>57.3</v>
      </c>
      <c r="AB263">
        <v>61.536000000000001</v>
      </c>
      <c r="AC263">
        <v>40.799999999999997</v>
      </c>
      <c r="AD263">
        <v>50.351999999999997</v>
      </c>
      <c r="AE263">
        <v>118.048</v>
      </c>
      <c r="AF263">
        <v>98.1</v>
      </c>
      <c r="AG263">
        <v>50.4</v>
      </c>
      <c r="AH263">
        <v>91</v>
      </c>
      <c r="AI263">
        <v>169</v>
      </c>
      <c r="AJ263">
        <v>151.30000000000001</v>
      </c>
      <c r="AK263">
        <v>139</v>
      </c>
      <c r="AL263">
        <v>82.176000000000002</v>
      </c>
      <c r="AM263">
        <v>89.9</v>
      </c>
      <c r="AN263">
        <v>246</v>
      </c>
      <c r="AO263">
        <v>357.5</v>
      </c>
      <c r="AP263">
        <v>92.3</v>
      </c>
      <c r="AQ263">
        <v>49.9</v>
      </c>
      <c r="AR263">
        <v>33.799999999999997</v>
      </c>
      <c r="AS263">
        <v>180.6</v>
      </c>
      <c r="AT263">
        <v>43</v>
      </c>
      <c r="AU263">
        <v>210.16</v>
      </c>
      <c r="AV263">
        <v>158.19999999999999</v>
      </c>
      <c r="AW263">
        <v>144.608</v>
      </c>
      <c r="AX263">
        <v>149</v>
      </c>
      <c r="AY263">
        <v>158</v>
      </c>
      <c r="AZ263">
        <v>51.2</v>
      </c>
      <c r="BA263">
        <v>158.624</v>
      </c>
      <c r="BB263">
        <v>48.1</v>
      </c>
      <c r="BC263">
        <v>316.5</v>
      </c>
      <c r="BD263">
        <v>276.57600000000002</v>
      </c>
      <c r="BE263">
        <v>41.2</v>
      </c>
      <c r="BF263">
        <v>146.30000000000001</v>
      </c>
      <c r="BG263">
        <v>47.1</v>
      </c>
      <c r="BH263">
        <v>353.4</v>
      </c>
      <c r="BI263">
        <v>84</v>
      </c>
      <c r="BJ263">
        <v>187.6</v>
      </c>
      <c r="BK263">
        <v>0</v>
      </c>
      <c r="BL263">
        <v>87.5</v>
      </c>
      <c r="BM263">
        <v>171.952</v>
      </c>
    </row>
    <row r="264" spans="1:65" x14ac:dyDescent="0.35">
      <c r="A264" s="12">
        <v>45187</v>
      </c>
      <c r="B264">
        <v>194.1</v>
      </c>
      <c r="C264">
        <v>141.4</v>
      </c>
      <c r="D264">
        <v>87.4</v>
      </c>
      <c r="E264">
        <v>87.9</v>
      </c>
      <c r="F264">
        <v>173.7</v>
      </c>
      <c r="G264">
        <v>176.2</v>
      </c>
      <c r="H264">
        <v>177</v>
      </c>
      <c r="I264">
        <v>87</v>
      </c>
      <c r="J264">
        <v>88.8</v>
      </c>
      <c r="K264">
        <v>73.8</v>
      </c>
      <c r="L264">
        <v>174.9</v>
      </c>
      <c r="M264">
        <v>42.7</v>
      </c>
      <c r="N264">
        <v>45.2</v>
      </c>
      <c r="O264">
        <v>45.7</v>
      </c>
      <c r="P264">
        <v>84.6</v>
      </c>
      <c r="Q264">
        <v>82.1</v>
      </c>
      <c r="R264">
        <v>118.864</v>
      </c>
      <c r="S264">
        <v>114.88</v>
      </c>
      <c r="T264">
        <v>100.1</v>
      </c>
      <c r="U264">
        <v>111.8</v>
      </c>
      <c r="V264">
        <v>121.9</v>
      </c>
      <c r="W264">
        <v>104.2</v>
      </c>
      <c r="X264">
        <v>90.7</v>
      </c>
      <c r="Y264">
        <v>100.6</v>
      </c>
      <c r="Z264">
        <v>125.7</v>
      </c>
      <c r="AA264">
        <v>72.900000000000006</v>
      </c>
      <c r="AB264">
        <v>76.896000000000001</v>
      </c>
      <c r="AC264">
        <v>52.4</v>
      </c>
      <c r="AD264">
        <v>62.688000000000002</v>
      </c>
      <c r="AE264">
        <v>151.648</v>
      </c>
      <c r="AF264">
        <v>123.1</v>
      </c>
      <c r="AG264">
        <v>63.2</v>
      </c>
      <c r="AH264">
        <v>116.08</v>
      </c>
      <c r="AI264">
        <v>210.2</v>
      </c>
      <c r="AJ264">
        <v>188.8</v>
      </c>
      <c r="AK264">
        <v>178.6</v>
      </c>
      <c r="AL264">
        <v>80</v>
      </c>
      <c r="AM264">
        <v>111.5</v>
      </c>
      <c r="AN264">
        <v>333.1</v>
      </c>
      <c r="AO264">
        <v>715.16800000000001</v>
      </c>
      <c r="AP264">
        <v>116.7</v>
      </c>
      <c r="AQ264">
        <v>63</v>
      </c>
      <c r="AR264">
        <v>38.200000000000003</v>
      </c>
      <c r="AS264">
        <v>222.3</v>
      </c>
      <c r="AT264">
        <v>55.7</v>
      </c>
      <c r="AU264">
        <v>263.50400000000002</v>
      </c>
      <c r="AV264">
        <v>203.9</v>
      </c>
      <c r="AW264">
        <v>188.16</v>
      </c>
      <c r="AX264">
        <v>189.8</v>
      </c>
      <c r="AY264">
        <v>199.5</v>
      </c>
      <c r="AZ264">
        <v>66.8</v>
      </c>
      <c r="BA264">
        <v>207.61600000000001</v>
      </c>
      <c r="BB264">
        <v>56</v>
      </c>
      <c r="BC264">
        <v>412.4</v>
      </c>
      <c r="BD264">
        <v>343.68</v>
      </c>
      <c r="BE264">
        <v>55.5</v>
      </c>
      <c r="BF264">
        <v>192.8</v>
      </c>
      <c r="BG264">
        <v>60.7</v>
      </c>
      <c r="BH264">
        <v>356.6</v>
      </c>
      <c r="BI264">
        <v>87</v>
      </c>
      <c r="BJ264">
        <v>177</v>
      </c>
      <c r="BK264">
        <v>0</v>
      </c>
      <c r="BL264">
        <v>85.2</v>
      </c>
      <c r="BM264">
        <v>167.584</v>
      </c>
    </row>
    <row r="265" spans="1:65" x14ac:dyDescent="0.35">
      <c r="A265" s="12">
        <v>45188</v>
      </c>
      <c r="B265">
        <v>181.6</v>
      </c>
      <c r="C265">
        <v>134.9</v>
      </c>
      <c r="D265">
        <v>84.4</v>
      </c>
      <c r="E265">
        <v>85</v>
      </c>
      <c r="F265">
        <v>168</v>
      </c>
      <c r="G265">
        <v>171.5</v>
      </c>
      <c r="H265">
        <v>171.3</v>
      </c>
      <c r="I265">
        <v>84.9</v>
      </c>
      <c r="J265">
        <v>84</v>
      </c>
      <c r="K265">
        <v>72</v>
      </c>
      <c r="L265">
        <v>168.9</v>
      </c>
      <c r="M265">
        <v>41.1</v>
      </c>
      <c r="N265">
        <v>43.6</v>
      </c>
      <c r="O265">
        <v>43.7</v>
      </c>
      <c r="P265">
        <v>81.8</v>
      </c>
      <c r="Q265">
        <v>79.900000000000006</v>
      </c>
      <c r="R265">
        <v>114.56</v>
      </c>
      <c r="S265">
        <v>111.968</v>
      </c>
      <c r="T265">
        <v>101.1</v>
      </c>
      <c r="U265">
        <v>107.5</v>
      </c>
      <c r="V265">
        <v>118.1</v>
      </c>
      <c r="W265">
        <v>98.3</v>
      </c>
      <c r="X265">
        <v>88.1</v>
      </c>
      <c r="Y265">
        <v>97.6</v>
      </c>
      <c r="Z265">
        <v>122.3</v>
      </c>
      <c r="AA265">
        <v>69.8</v>
      </c>
      <c r="AB265">
        <v>73.88</v>
      </c>
      <c r="AC265">
        <v>49.8</v>
      </c>
      <c r="AD265">
        <v>59.408000000000001</v>
      </c>
      <c r="AE265">
        <v>146.352</v>
      </c>
      <c r="AF265">
        <v>118.9</v>
      </c>
      <c r="AG265">
        <v>58.9</v>
      </c>
      <c r="AH265">
        <v>109.904</v>
      </c>
      <c r="AI265">
        <v>200.3</v>
      </c>
      <c r="AJ265">
        <v>180.1</v>
      </c>
      <c r="AK265">
        <v>172.2</v>
      </c>
      <c r="AL265">
        <v>86.144000000000005</v>
      </c>
      <c r="AM265">
        <v>105.8</v>
      </c>
      <c r="AN265">
        <v>324.89999999999998</v>
      </c>
      <c r="AO265">
        <v>393.76</v>
      </c>
      <c r="AP265">
        <v>112.6</v>
      </c>
      <c r="AQ265">
        <v>60.6</v>
      </c>
      <c r="AR265">
        <v>46.6</v>
      </c>
      <c r="AS265">
        <v>214</v>
      </c>
      <c r="AT265">
        <v>54.2</v>
      </c>
      <c r="AU265">
        <v>253.024</v>
      </c>
      <c r="AV265">
        <v>195.7</v>
      </c>
      <c r="AW265">
        <v>180.83199999999999</v>
      </c>
      <c r="AX265">
        <v>181.7</v>
      </c>
      <c r="AY265">
        <v>190.2</v>
      </c>
      <c r="AZ265">
        <v>69</v>
      </c>
      <c r="BA265">
        <v>205.12</v>
      </c>
      <c r="BB265">
        <v>60</v>
      </c>
      <c r="BC265">
        <v>405.9</v>
      </c>
      <c r="BD265">
        <v>336.8</v>
      </c>
      <c r="BE265">
        <v>53.2</v>
      </c>
      <c r="BF265">
        <v>190</v>
      </c>
      <c r="BG265">
        <v>61.1</v>
      </c>
      <c r="BH265">
        <v>349.1</v>
      </c>
      <c r="BI265">
        <v>87</v>
      </c>
      <c r="BJ265">
        <v>157.4</v>
      </c>
      <c r="BK265">
        <v>0</v>
      </c>
      <c r="BL265">
        <v>58.8</v>
      </c>
      <c r="BM265">
        <v>113.608</v>
      </c>
    </row>
    <row r="266" spans="1:65" x14ac:dyDescent="0.35">
      <c r="A266" s="12">
        <v>45189</v>
      </c>
      <c r="B266">
        <v>196</v>
      </c>
      <c r="C266">
        <v>143.30000000000001</v>
      </c>
      <c r="D266">
        <v>89.7</v>
      </c>
      <c r="E266">
        <v>90.4</v>
      </c>
      <c r="F266">
        <v>180</v>
      </c>
      <c r="G266">
        <v>183.4</v>
      </c>
      <c r="H266">
        <v>184.4</v>
      </c>
      <c r="I266">
        <v>91.3</v>
      </c>
      <c r="J266">
        <v>91.9</v>
      </c>
      <c r="K266">
        <v>77.400000000000006</v>
      </c>
      <c r="L266">
        <v>181.8</v>
      </c>
      <c r="M266">
        <v>43.6</v>
      </c>
      <c r="N266">
        <v>46.8</v>
      </c>
      <c r="O266">
        <v>47.1</v>
      </c>
      <c r="P266">
        <v>87.8</v>
      </c>
      <c r="Q266">
        <v>84.4</v>
      </c>
      <c r="R266">
        <v>125.328</v>
      </c>
      <c r="S266">
        <v>111.536</v>
      </c>
      <c r="T266">
        <v>100.5</v>
      </c>
      <c r="U266">
        <v>114.5</v>
      </c>
      <c r="V266">
        <v>125.2</v>
      </c>
      <c r="W266">
        <v>111.9</v>
      </c>
      <c r="X266">
        <v>96</v>
      </c>
      <c r="Y266">
        <v>102.4</v>
      </c>
      <c r="Z266">
        <v>128.69999999999999</v>
      </c>
      <c r="AA266">
        <v>77.7</v>
      </c>
      <c r="AB266">
        <v>75.688000000000002</v>
      </c>
      <c r="AC266">
        <v>52.9</v>
      </c>
      <c r="AD266">
        <v>66.623999999999995</v>
      </c>
      <c r="AE266">
        <v>153.72399999999999</v>
      </c>
      <c r="AF266">
        <v>124.6</v>
      </c>
      <c r="AG266">
        <v>62.2</v>
      </c>
      <c r="AH266">
        <v>118.27200000000001</v>
      </c>
      <c r="AI266">
        <v>214.5</v>
      </c>
      <c r="AJ266">
        <v>192.7</v>
      </c>
      <c r="AK266">
        <v>190.9</v>
      </c>
      <c r="AL266">
        <v>65.424000000000007</v>
      </c>
      <c r="AM266">
        <v>113.7</v>
      </c>
      <c r="AN266">
        <v>331.6</v>
      </c>
      <c r="AO266">
        <v>405.12</v>
      </c>
      <c r="AP266">
        <v>118.4</v>
      </c>
      <c r="AQ266">
        <v>65</v>
      </c>
      <c r="AR266">
        <v>38</v>
      </c>
      <c r="AS266">
        <v>227.8</v>
      </c>
      <c r="AT266">
        <v>57.1</v>
      </c>
      <c r="AU266">
        <v>262.83999999999997</v>
      </c>
      <c r="AV266">
        <v>212.4</v>
      </c>
      <c r="AW266">
        <v>201.696</v>
      </c>
      <c r="AX266">
        <v>192.1</v>
      </c>
      <c r="AY266">
        <v>205.7</v>
      </c>
      <c r="AZ266">
        <v>64.5</v>
      </c>
      <c r="BA266">
        <v>217.184</v>
      </c>
      <c r="BB266">
        <v>54.9</v>
      </c>
      <c r="BC266">
        <v>414.9</v>
      </c>
      <c r="BD266">
        <v>326.64</v>
      </c>
      <c r="BE266">
        <v>54.4</v>
      </c>
      <c r="BF266">
        <v>190.8</v>
      </c>
      <c r="BG266">
        <v>58.4</v>
      </c>
      <c r="BH266">
        <v>333.2</v>
      </c>
      <c r="BI266">
        <v>80.400000000000006</v>
      </c>
      <c r="BJ266">
        <v>175.8</v>
      </c>
      <c r="BK266">
        <v>0</v>
      </c>
      <c r="BL266">
        <v>46.8</v>
      </c>
      <c r="BM266">
        <v>90.528000000000006</v>
      </c>
    </row>
    <row r="267" spans="1:65" x14ac:dyDescent="0.35">
      <c r="A267" s="12">
        <v>45190</v>
      </c>
      <c r="B267">
        <v>147.80000000000001</v>
      </c>
      <c r="C267">
        <v>107.8</v>
      </c>
      <c r="D267">
        <v>65.599999999999994</v>
      </c>
      <c r="E267">
        <v>66.599999999999994</v>
      </c>
      <c r="F267">
        <v>143.4</v>
      </c>
      <c r="G267">
        <v>136.69999999999999</v>
      </c>
      <c r="H267">
        <v>136.4</v>
      </c>
      <c r="I267">
        <v>67.3</v>
      </c>
      <c r="J267">
        <v>67.400000000000006</v>
      </c>
      <c r="K267">
        <v>58.5</v>
      </c>
      <c r="L267">
        <v>133.5</v>
      </c>
      <c r="M267">
        <v>32.299999999999997</v>
      </c>
      <c r="N267">
        <v>34.700000000000003</v>
      </c>
      <c r="O267">
        <v>34.6</v>
      </c>
      <c r="P267">
        <v>65.099999999999994</v>
      </c>
      <c r="Q267">
        <v>62</v>
      </c>
      <c r="R267">
        <v>95.936000000000007</v>
      </c>
      <c r="S267">
        <v>88.847999999999999</v>
      </c>
      <c r="T267">
        <v>83.3</v>
      </c>
      <c r="U267">
        <v>89.8</v>
      </c>
      <c r="V267">
        <v>96.9</v>
      </c>
      <c r="W267">
        <v>78.5</v>
      </c>
      <c r="X267">
        <v>70.5</v>
      </c>
      <c r="Y267">
        <v>80.099999999999994</v>
      </c>
      <c r="Z267">
        <v>95.4</v>
      </c>
      <c r="AA267">
        <v>58</v>
      </c>
      <c r="AB267">
        <v>59.671999999999997</v>
      </c>
      <c r="AC267">
        <v>38.4</v>
      </c>
      <c r="AD267">
        <v>50.712000000000003</v>
      </c>
      <c r="AE267">
        <v>112.56399999999999</v>
      </c>
      <c r="AF267">
        <v>91.2</v>
      </c>
      <c r="AG267">
        <v>46.6</v>
      </c>
      <c r="AH267">
        <v>92.528000000000006</v>
      </c>
      <c r="AI267">
        <v>159.5</v>
      </c>
      <c r="AJ267">
        <v>145.30000000000001</v>
      </c>
      <c r="AK267">
        <v>144.5</v>
      </c>
      <c r="AL267">
        <v>75.623999999999995</v>
      </c>
      <c r="AM267">
        <v>83.2</v>
      </c>
      <c r="AN267">
        <v>256.39999999999998</v>
      </c>
      <c r="AO267">
        <v>302.14400000000001</v>
      </c>
      <c r="AP267">
        <v>85.7</v>
      </c>
      <c r="AQ267">
        <v>46.8</v>
      </c>
      <c r="AR267">
        <v>32.1</v>
      </c>
      <c r="AS267">
        <v>171</v>
      </c>
      <c r="AT267">
        <v>41.8</v>
      </c>
      <c r="AU267">
        <v>222.792</v>
      </c>
      <c r="AV267">
        <v>155.4</v>
      </c>
      <c r="AW267">
        <v>149.184</v>
      </c>
      <c r="AX267">
        <v>141.69999999999999</v>
      </c>
      <c r="AY267">
        <v>154.80000000000001</v>
      </c>
      <c r="AZ267">
        <v>48.3</v>
      </c>
      <c r="BA267">
        <v>162.72</v>
      </c>
      <c r="BB267">
        <v>41.9</v>
      </c>
      <c r="BC267">
        <v>316.10000000000002</v>
      </c>
      <c r="BD267">
        <v>282.83199999999999</v>
      </c>
      <c r="BE267">
        <v>41.6</v>
      </c>
      <c r="BF267">
        <v>145.4</v>
      </c>
      <c r="BG267">
        <v>44.4</v>
      </c>
      <c r="BH267">
        <v>333.3</v>
      </c>
      <c r="BI267">
        <v>85.7</v>
      </c>
      <c r="BJ267">
        <v>188.4</v>
      </c>
      <c r="BK267">
        <v>0</v>
      </c>
      <c r="BL267">
        <v>21.4</v>
      </c>
      <c r="BM267">
        <v>41.728000000000002</v>
      </c>
    </row>
    <row r="268" spans="1:65" x14ac:dyDescent="0.35">
      <c r="A268" s="12">
        <v>45191</v>
      </c>
      <c r="B268">
        <v>168</v>
      </c>
      <c r="C268">
        <v>123.3</v>
      </c>
      <c r="D268">
        <v>79.7</v>
      </c>
      <c r="E268">
        <v>80.599999999999994</v>
      </c>
      <c r="F268">
        <v>159.9</v>
      </c>
      <c r="G268">
        <v>163.1</v>
      </c>
      <c r="H268">
        <v>162.80000000000001</v>
      </c>
      <c r="I268">
        <v>80.099999999999994</v>
      </c>
      <c r="J268">
        <v>79.5</v>
      </c>
      <c r="K268">
        <v>68.900000000000006</v>
      </c>
      <c r="L268">
        <v>155.80000000000001</v>
      </c>
      <c r="M268">
        <v>37.5</v>
      </c>
      <c r="N268">
        <v>40.200000000000003</v>
      </c>
      <c r="O268">
        <v>40.5</v>
      </c>
      <c r="P268">
        <v>77.099999999999994</v>
      </c>
      <c r="Q268">
        <v>75.099999999999994</v>
      </c>
      <c r="R268">
        <v>110.096</v>
      </c>
      <c r="S268">
        <v>105.056</v>
      </c>
      <c r="T268">
        <v>96.9</v>
      </c>
      <c r="U268">
        <v>102.8</v>
      </c>
      <c r="V268">
        <v>112.3</v>
      </c>
      <c r="W268">
        <v>91.6</v>
      </c>
      <c r="X268">
        <v>80.7</v>
      </c>
      <c r="Y268">
        <v>91.4</v>
      </c>
      <c r="Z268">
        <v>110.5</v>
      </c>
      <c r="AA268">
        <v>65.5</v>
      </c>
      <c r="AB268">
        <v>69.84</v>
      </c>
      <c r="AC268">
        <v>45</v>
      </c>
      <c r="AD268">
        <v>55.576000000000001</v>
      </c>
      <c r="AE268">
        <v>131.364</v>
      </c>
      <c r="AF268">
        <v>105.6</v>
      </c>
      <c r="AG268">
        <v>53.7</v>
      </c>
      <c r="AH268">
        <v>104</v>
      </c>
      <c r="AI268">
        <v>190</v>
      </c>
      <c r="AJ268">
        <v>170.2</v>
      </c>
      <c r="AK268">
        <v>163</v>
      </c>
      <c r="AL268">
        <v>70</v>
      </c>
      <c r="AM268">
        <v>98.8</v>
      </c>
      <c r="AN268">
        <v>286.3</v>
      </c>
      <c r="AO268">
        <v>338.01600000000002</v>
      </c>
      <c r="AP268">
        <v>101.5</v>
      </c>
      <c r="AQ268">
        <v>54.7</v>
      </c>
      <c r="AR268">
        <v>40.799999999999997</v>
      </c>
      <c r="AS268">
        <v>200.8</v>
      </c>
      <c r="AT268">
        <v>50.1</v>
      </c>
      <c r="AU268">
        <v>236.32</v>
      </c>
      <c r="AV268">
        <v>178.1</v>
      </c>
      <c r="AW268">
        <v>167</v>
      </c>
      <c r="AX268">
        <v>165.7</v>
      </c>
      <c r="AY268">
        <v>178.7</v>
      </c>
      <c r="AZ268">
        <v>59.3</v>
      </c>
      <c r="BA268">
        <v>183.584</v>
      </c>
      <c r="BB268">
        <v>52.7</v>
      </c>
      <c r="BC268">
        <v>88.8</v>
      </c>
      <c r="BD268">
        <v>290.70400000000001</v>
      </c>
      <c r="BE268">
        <v>47.8</v>
      </c>
      <c r="BF268">
        <v>167.3</v>
      </c>
      <c r="BG268">
        <v>52.6</v>
      </c>
      <c r="BH268">
        <v>332.2</v>
      </c>
      <c r="BI268">
        <v>80.900000000000006</v>
      </c>
      <c r="BJ268">
        <v>176.4</v>
      </c>
      <c r="BK268">
        <v>0</v>
      </c>
      <c r="BL268">
        <v>61.4</v>
      </c>
      <c r="BM268">
        <v>123.688</v>
      </c>
    </row>
    <row r="269" spans="1:65" x14ac:dyDescent="0.35">
      <c r="A269" s="12">
        <v>45192</v>
      </c>
      <c r="B269">
        <v>155</v>
      </c>
      <c r="C269">
        <v>114.5</v>
      </c>
      <c r="D269">
        <v>71.2</v>
      </c>
      <c r="E269">
        <v>58.2</v>
      </c>
      <c r="F269">
        <v>143.6</v>
      </c>
      <c r="G269">
        <v>146.19999999999999</v>
      </c>
      <c r="H269">
        <v>145.6</v>
      </c>
      <c r="I269">
        <v>72.2</v>
      </c>
      <c r="J269">
        <v>71.8</v>
      </c>
      <c r="K269">
        <v>31</v>
      </c>
      <c r="L269">
        <v>141.6</v>
      </c>
      <c r="M269">
        <v>24</v>
      </c>
      <c r="N269">
        <v>26.8</v>
      </c>
      <c r="O269">
        <v>26.9</v>
      </c>
      <c r="P269">
        <v>68.099999999999994</v>
      </c>
      <c r="Q269">
        <v>65</v>
      </c>
      <c r="R269">
        <v>103.04</v>
      </c>
      <c r="S269">
        <v>81.072000000000003</v>
      </c>
      <c r="T269">
        <v>75.7</v>
      </c>
      <c r="U269">
        <v>92.4</v>
      </c>
      <c r="V269">
        <v>66.8</v>
      </c>
      <c r="W269">
        <v>92.6</v>
      </c>
      <c r="X269">
        <v>55</v>
      </c>
      <c r="Y269">
        <v>54.2</v>
      </c>
      <c r="Z269">
        <v>71.5</v>
      </c>
      <c r="AA269">
        <v>63.8</v>
      </c>
      <c r="AB269">
        <v>56.4</v>
      </c>
      <c r="AC269">
        <v>40.799999999999997</v>
      </c>
      <c r="AD269">
        <v>52.192</v>
      </c>
      <c r="AE269">
        <v>120.95599999999999</v>
      </c>
      <c r="AF269">
        <v>97</v>
      </c>
      <c r="AG269">
        <v>48</v>
      </c>
      <c r="AH269">
        <v>87</v>
      </c>
      <c r="AI269">
        <v>168.2</v>
      </c>
      <c r="AJ269">
        <v>149.80000000000001</v>
      </c>
      <c r="AK269">
        <v>156</v>
      </c>
      <c r="AL269">
        <v>80</v>
      </c>
      <c r="AM269">
        <v>90.6</v>
      </c>
      <c r="AN269">
        <v>263.10000000000002</v>
      </c>
      <c r="AO269">
        <v>355.5</v>
      </c>
      <c r="AP269">
        <v>92.2</v>
      </c>
      <c r="AQ269">
        <v>51.7</v>
      </c>
      <c r="AR269">
        <v>32</v>
      </c>
      <c r="AS269">
        <v>182.2</v>
      </c>
      <c r="AT269">
        <v>29.8</v>
      </c>
      <c r="AU269">
        <v>228.256</v>
      </c>
      <c r="AV269">
        <v>174.9</v>
      </c>
      <c r="AW269">
        <v>164</v>
      </c>
      <c r="AX269">
        <v>156.19999999999999</v>
      </c>
      <c r="AY269">
        <v>162.80000000000001</v>
      </c>
      <c r="AZ269">
        <v>53.1</v>
      </c>
      <c r="BA269">
        <v>178.72</v>
      </c>
      <c r="BB269">
        <v>51.1</v>
      </c>
      <c r="BC269">
        <v>590</v>
      </c>
      <c r="BD269">
        <v>278.12799999999999</v>
      </c>
      <c r="BE269">
        <v>36.1</v>
      </c>
      <c r="BF269">
        <v>128.80000000000001</v>
      </c>
      <c r="BG269">
        <v>49.5</v>
      </c>
      <c r="BH269">
        <v>334.3</v>
      </c>
      <c r="BI269">
        <v>82.3</v>
      </c>
      <c r="BJ269">
        <v>171.7</v>
      </c>
      <c r="BK269">
        <v>0</v>
      </c>
      <c r="BL269">
        <v>82.6</v>
      </c>
      <c r="BM269">
        <v>163.14400000000001</v>
      </c>
    </row>
    <row r="270" spans="1:65" x14ac:dyDescent="0.35">
      <c r="A270" s="12">
        <v>45193</v>
      </c>
      <c r="B270">
        <v>178.6</v>
      </c>
      <c r="C270">
        <v>130.6</v>
      </c>
      <c r="D270">
        <v>82.3</v>
      </c>
      <c r="E270">
        <v>68.7</v>
      </c>
      <c r="F270">
        <v>165.9</v>
      </c>
      <c r="G270">
        <v>167.9</v>
      </c>
      <c r="H270">
        <v>167.3</v>
      </c>
      <c r="I270">
        <v>83.1</v>
      </c>
      <c r="J270">
        <v>82</v>
      </c>
      <c r="K270">
        <v>20.100000000000001</v>
      </c>
      <c r="L270">
        <v>189.6</v>
      </c>
      <c r="M270">
        <v>39</v>
      </c>
      <c r="N270">
        <v>42.1</v>
      </c>
      <c r="O270">
        <v>42.2</v>
      </c>
      <c r="P270">
        <v>79</v>
      </c>
      <c r="Q270">
        <v>75.7</v>
      </c>
      <c r="R270">
        <v>117.744</v>
      </c>
      <c r="S270">
        <v>96.352000000000004</v>
      </c>
      <c r="T270">
        <v>90</v>
      </c>
      <c r="U270">
        <v>107.8</v>
      </c>
      <c r="V270">
        <v>112.4</v>
      </c>
      <c r="W270">
        <v>108.6</v>
      </c>
      <c r="X270">
        <v>88</v>
      </c>
      <c r="Y270">
        <v>91</v>
      </c>
      <c r="Z270">
        <v>114.1</v>
      </c>
      <c r="AA270">
        <v>73.400000000000006</v>
      </c>
      <c r="AB270">
        <v>66.12</v>
      </c>
      <c r="AC270">
        <v>46.5</v>
      </c>
      <c r="AD270">
        <v>60.527999999999999</v>
      </c>
      <c r="AE270">
        <v>138.07999999999998</v>
      </c>
      <c r="AF270">
        <v>109.8</v>
      </c>
      <c r="AG270">
        <v>55.4</v>
      </c>
      <c r="AH270">
        <v>101.872</v>
      </c>
      <c r="AI270">
        <v>192.9</v>
      </c>
      <c r="AJ270">
        <v>173.3</v>
      </c>
      <c r="AK270">
        <v>180.9</v>
      </c>
      <c r="AL270">
        <v>64</v>
      </c>
      <c r="AM270">
        <v>103</v>
      </c>
      <c r="AN270">
        <v>304.2</v>
      </c>
      <c r="AO270">
        <v>355.5</v>
      </c>
      <c r="AP270">
        <v>104.9</v>
      </c>
      <c r="AQ270">
        <v>58.8</v>
      </c>
      <c r="AR270">
        <v>32</v>
      </c>
      <c r="AS270">
        <v>206.4</v>
      </c>
      <c r="AT270">
        <v>51</v>
      </c>
      <c r="AU270">
        <v>262.24799999999999</v>
      </c>
      <c r="AV270">
        <v>195.3</v>
      </c>
      <c r="AW270">
        <v>188.19200000000001</v>
      </c>
      <c r="AX270">
        <v>176.8</v>
      </c>
      <c r="AY270">
        <v>188.2</v>
      </c>
      <c r="AZ270">
        <v>58.7</v>
      </c>
      <c r="BA270">
        <v>199.93600000000001</v>
      </c>
      <c r="BB270">
        <v>52.5</v>
      </c>
      <c r="BC270">
        <v>372.4</v>
      </c>
      <c r="BD270">
        <v>312.65600000000001</v>
      </c>
      <c r="BE270">
        <v>50.2</v>
      </c>
      <c r="BF270">
        <v>177.6</v>
      </c>
      <c r="BG270">
        <v>55.3</v>
      </c>
      <c r="BH270">
        <v>265.60000000000002</v>
      </c>
      <c r="BI270">
        <v>66.400000000000006</v>
      </c>
      <c r="BJ270">
        <v>134.69999999999999</v>
      </c>
      <c r="BK270">
        <v>0</v>
      </c>
      <c r="BL270">
        <v>42.5</v>
      </c>
      <c r="BM270">
        <v>86.103999999999999</v>
      </c>
    </row>
    <row r="271" spans="1:65" x14ac:dyDescent="0.35">
      <c r="A271" s="12">
        <v>45194</v>
      </c>
      <c r="B271">
        <v>144.1</v>
      </c>
      <c r="C271">
        <v>104.3</v>
      </c>
      <c r="D271">
        <v>65.400000000000006</v>
      </c>
      <c r="E271">
        <v>62.5</v>
      </c>
      <c r="F271">
        <v>131.5</v>
      </c>
      <c r="G271">
        <v>134.5</v>
      </c>
      <c r="H271">
        <v>133.30000000000001</v>
      </c>
      <c r="I271">
        <v>66.8</v>
      </c>
      <c r="J271">
        <v>67.099999999999994</v>
      </c>
      <c r="K271">
        <v>54.6</v>
      </c>
      <c r="L271">
        <v>133.4</v>
      </c>
      <c r="M271">
        <v>31.9</v>
      </c>
      <c r="N271">
        <v>34.6</v>
      </c>
      <c r="O271">
        <v>34.5</v>
      </c>
      <c r="P271">
        <v>64.8</v>
      </c>
      <c r="Q271">
        <v>61.8</v>
      </c>
      <c r="R271">
        <v>95.328000000000003</v>
      </c>
      <c r="S271">
        <v>80.463999999999999</v>
      </c>
      <c r="T271">
        <v>77.400000000000006</v>
      </c>
      <c r="U271">
        <v>86.4</v>
      </c>
      <c r="V271">
        <v>94.9</v>
      </c>
      <c r="W271">
        <v>82.5</v>
      </c>
      <c r="X271">
        <v>70</v>
      </c>
      <c r="Y271">
        <v>75.900000000000006</v>
      </c>
      <c r="Z271">
        <v>94.2</v>
      </c>
      <c r="AA271">
        <v>57.6</v>
      </c>
      <c r="AB271">
        <v>56.688000000000002</v>
      </c>
      <c r="AC271">
        <v>37.4</v>
      </c>
      <c r="AD271">
        <v>55.849999999998502</v>
      </c>
      <c r="AE271">
        <v>111.212</v>
      </c>
      <c r="AF271">
        <v>89.2</v>
      </c>
      <c r="AG271">
        <v>45.2</v>
      </c>
      <c r="AH271">
        <v>85.744</v>
      </c>
      <c r="AI271">
        <v>158.4</v>
      </c>
      <c r="AJ271">
        <v>142.30000000000001</v>
      </c>
      <c r="AK271">
        <v>142.9</v>
      </c>
      <c r="AL271">
        <v>91.872</v>
      </c>
      <c r="AM271">
        <v>83.2</v>
      </c>
      <c r="AN271">
        <v>213.2</v>
      </c>
      <c r="AO271">
        <v>355.5</v>
      </c>
      <c r="AP271">
        <v>85.9</v>
      </c>
      <c r="AQ271">
        <v>47.5</v>
      </c>
      <c r="AR271">
        <v>39.4</v>
      </c>
      <c r="AS271">
        <v>167.8</v>
      </c>
      <c r="AT271">
        <v>42.2</v>
      </c>
      <c r="AU271">
        <v>207.70400000000001</v>
      </c>
      <c r="AV271">
        <v>156.1</v>
      </c>
      <c r="AW271">
        <v>177</v>
      </c>
      <c r="AX271">
        <v>141.19999999999999</v>
      </c>
      <c r="AY271">
        <v>153.4</v>
      </c>
      <c r="AZ271">
        <v>54.8</v>
      </c>
      <c r="BA271">
        <v>162.49600000000001</v>
      </c>
      <c r="BB271">
        <v>55.5</v>
      </c>
      <c r="BC271">
        <v>302.7</v>
      </c>
      <c r="BD271">
        <v>250.44800000000001</v>
      </c>
      <c r="BE271">
        <v>41.2</v>
      </c>
      <c r="BF271">
        <v>144.1</v>
      </c>
      <c r="BG271">
        <v>49.8</v>
      </c>
      <c r="BH271">
        <v>306</v>
      </c>
      <c r="BI271">
        <v>75.2</v>
      </c>
      <c r="BJ271">
        <v>164.2</v>
      </c>
      <c r="BK271">
        <v>0</v>
      </c>
      <c r="BL271">
        <v>78.2</v>
      </c>
      <c r="BM271">
        <v>128.928</v>
      </c>
    </row>
    <row r="272" spans="1:65" x14ac:dyDescent="0.35">
      <c r="A272" s="12">
        <v>45195</v>
      </c>
      <c r="B272">
        <v>203.8</v>
      </c>
      <c r="C272">
        <v>149.30000000000001</v>
      </c>
      <c r="D272">
        <v>95.1</v>
      </c>
      <c r="E272">
        <v>95</v>
      </c>
      <c r="F272">
        <v>189.3</v>
      </c>
      <c r="G272">
        <v>190.5</v>
      </c>
      <c r="H272">
        <v>190.1</v>
      </c>
      <c r="I272">
        <v>95.6</v>
      </c>
      <c r="J272">
        <v>94.3</v>
      </c>
      <c r="K272">
        <v>89.6</v>
      </c>
      <c r="L272">
        <v>187.9</v>
      </c>
      <c r="M272">
        <v>45.7</v>
      </c>
      <c r="N272">
        <v>49</v>
      </c>
      <c r="O272">
        <v>49.1</v>
      </c>
      <c r="P272">
        <v>92.7</v>
      </c>
      <c r="Q272">
        <v>89.9</v>
      </c>
      <c r="R272">
        <v>133.584</v>
      </c>
      <c r="S272">
        <v>120.544</v>
      </c>
      <c r="T272">
        <v>108.8</v>
      </c>
      <c r="U272">
        <v>121.8</v>
      </c>
      <c r="V272">
        <v>131.6</v>
      </c>
      <c r="W272">
        <v>112.4</v>
      </c>
      <c r="X272">
        <v>96.7</v>
      </c>
      <c r="Y272">
        <v>104.5</v>
      </c>
      <c r="Z272">
        <v>133.6</v>
      </c>
      <c r="AA272">
        <v>80</v>
      </c>
      <c r="AB272">
        <v>80.319999999999993</v>
      </c>
      <c r="AC272">
        <v>53.4</v>
      </c>
      <c r="AD272">
        <v>111.68</v>
      </c>
      <c r="AE272">
        <v>163.684</v>
      </c>
      <c r="AF272">
        <v>129.6</v>
      </c>
      <c r="AG272">
        <v>66</v>
      </c>
      <c r="AH272">
        <v>112.928</v>
      </c>
      <c r="AI272">
        <v>225.6</v>
      </c>
      <c r="AJ272">
        <v>201.3</v>
      </c>
      <c r="AK272">
        <v>196.4</v>
      </c>
      <c r="AL272">
        <v>46.28</v>
      </c>
      <c r="AM272">
        <v>120.3</v>
      </c>
      <c r="AN272">
        <v>271.8</v>
      </c>
      <c r="AO272">
        <v>0</v>
      </c>
      <c r="AP272">
        <v>128.4</v>
      </c>
      <c r="AQ272">
        <v>69.400000000000006</v>
      </c>
      <c r="AR272">
        <v>46.1</v>
      </c>
      <c r="AS272">
        <v>240.5</v>
      </c>
      <c r="AT272">
        <v>61.7</v>
      </c>
      <c r="AU272">
        <v>291.15199999999999</v>
      </c>
      <c r="AV272">
        <v>228.5</v>
      </c>
      <c r="AW272">
        <v>353.6</v>
      </c>
      <c r="AX272">
        <v>207.1</v>
      </c>
      <c r="AY272">
        <v>215.3</v>
      </c>
      <c r="AZ272">
        <v>72.900000000000006</v>
      </c>
      <c r="BA272">
        <v>234.11199999999999</v>
      </c>
      <c r="BB272">
        <v>62.9</v>
      </c>
      <c r="BC272">
        <v>437.8</v>
      </c>
      <c r="BD272">
        <v>364.84800000000001</v>
      </c>
      <c r="BE272">
        <v>60.1</v>
      </c>
      <c r="BF272">
        <v>206.8</v>
      </c>
      <c r="BG272">
        <v>65.099999999999994</v>
      </c>
      <c r="BH272">
        <v>368.4</v>
      </c>
      <c r="BI272">
        <v>89</v>
      </c>
      <c r="BJ272">
        <v>176.3</v>
      </c>
      <c r="BK272">
        <v>0</v>
      </c>
      <c r="BL272">
        <v>72.599999999999994</v>
      </c>
      <c r="BM272">
        <v>184</v>
      </c>
    </row>
    <row r="273" spans="1:65" x14ac:dyDescent="0.35">
      <c r="A273" s="12">
        <v>45196</v>
      </c>
      <c r="B273">
        <v>109.3</v>
      </c>
      <c r="C273">
        <v>79.3</v>
      </c>
      <c r="D273">
        <v>48.9</v>
      </c>
      <c r="E273">
        <v>45</v>
      </c>
      <c r="F273">
        <v>97.8</v>
      </c>
      <c r="G273">
        <v>101</v>
      </c>
      <c r="H273">
        <v>100.7</v>
      </c>
      <c r="I273">
        <v>48</v>
      </c>
      <c r="J273">
        <v>50.5</v>
      </c>
      <c r="K273">
        <v>42.5</v>
      </c>
      <c r="L273">
        <v>97.3</v>
      </c>
      <c r="M273">
        <v>24.1</v>
      </c>
      <c r="N273">
        <v>25.6</v>
      </c>
      <c r="O273">
        <v>25.8</v>
      </c>
      <c r="P273">
        <v>47.2</v>
      </c>
      <c r="Q273">
        <v>45.5</v>
      </c>
      <c r="R273">
        <v>65.888000000000005</v>
      </c>
      <c r="S273">
        <v>66.384</v>
      </c>
      <c r="T273">
        <v>55.3</v>
      </c>
      <c r="U273">
        <v>63.4</v>
      </c>
      <c r="V273">
        <v>68.7</v>
      </c>
      <c r="W273">
        <v>57.3</v>
      </c>
      <c r="X273">
        <v>51.5</v>
      </c>
      <c r="Y273">
        <v>59.1</v>
      </c>
      <c r="Z273">
        <v>70.7</v>
      </c>
      <c r="AA273">
        <v>40.6</v>
      </c>
      <c r="AB273">
        <v>44.311999999999998</v>
      </c>
      <c r="AC273">
        <v>27.6</v>
      </c>
      <c r="AD273">
        <v>36.768000000000001</v>
      </c>
      <c r="AE273">
        <v>82.063999999999993</v>
      </c>
      <c r="AF273">
        <v>67.3</v>
      </c>
      <c r="AG273">
        <v>34.5</v>
      </c>
      <c r="AH273">
        <v>69.84</v>
      </c>
      <c r="AI273">
        <v>117.8</v>
      </c>
      <c r="AJ273">
        <v>106.5</v>
      </c>
      <c r="AK273">
        <v>100.5</v>
      </c>
      <c r="AL273">
        <v>85.48</v>
      </c>
      <c r="AM273">
        <v>61.4</v>
      </c>
      <c r="AN273">
        <v>295</v>
      </c>
      <c r="AO273">
        <v>220.73599999999999</v>
      </c>
      <c r="AP273">
        <v>62.3</v>
      </c>
      <c r="AQ273">
        <v>34</v>
      </c>
      <c r="AR273">
        <v>23</v>
      </c>
      <c r="AS273">
        <v>127.3</v>
      </c>
      <c r="AT273">
        <v>30.3</v>
      </c>
      <c r="AU273">
        <v>146.96799999999999</v>
      </c>
      <c r="AV273">
        <v>109.4</v>
      </c>
      <c r="AW273">
        <v>104.608</v>
      </c>
      <c r="AX273">
        <v>103.6</v>
      </c>
      <c r="AY273">
        <v>111.5</v>
      </c>
      <c r="AZ273">
        <v>34.6</v>
      </c>
      <c r="BA273">
        <v>113.376</v>
      </c>
      <c r="BB273">
        <v>27.8</v>
      </c>
      <c r="BC273">
        <v>228.1</v>
      </c>
      <c r="BD273">
        <v>189</v>
      </c>
      <c r="BE273">
        <v>28.8</v>
      </c>
      <c r="BF273">
        <v>104.1</v>
      </c>
      <c r="BG273">
        <v>32.1</v>
      </c>
      <c r="BH273">
        <v>254.8</v>
      </c>
      <c r="BI273">
        <v>61.1</v>
      </c>
      <c r="BJ273">
        <v>131.5</v>
      </c>
      <c r="BK273">
        <v>0</v>
      </c>
      <c r="BL273">
        <v>97</v>
      </c>
      <c r="BM273">
        <v>0</v>
      </c>
    </row>
    <row r="274" spans="1:65" x14ac:dyDescent="0.35">
      <c r="A274" s="12">
        <v>45197</v>
      </c>
      <c r="B274">
        <v>193.3</v>
      </c>
      <c r="C274">
        <v>139.5</v>
      </c>
      <c r="D274">
        <v>89.5</v>
      </c>
      <c r="E274">
        <v>87.4</v>
      </c>
      <c r="F274">
        <v>177.6</v>
      </c>
      <c r="G274">
        <v>177.3</v>
      </c>
      <c r="H274">
        <v>177.8</v>
      </c>
      <c r="I274">
        <v>89</v>
      </c>
      <c r="J274">
        <v>88.4</v>
      </c>
      <c r="K274">
        <v>79.2</v>
      </c>
      <c r="L274">
        <v>179.2</v>
      </c>
      <c r="M274">
        <v>44.3</v>
      </c>
      <c r="N274">
        <v>47</v>
      </c>
      <c r="O274">
        <v>47.3</v>
      </c>
      <c r="P274">
        <v>88.1</v>
      </c>
      <c r="Q274">
        <v>85.8</v>
      </c>
      <c r="R274">
        <v>126.11199999999999</v>
      </c>
      <c r="S274">
        <v>124.352</v>
      </c>
      <c r="T274">
        <v>107.7</v>
      </c>
      <c r="U274">
        <v>118.3</v>
      </c>
      <c r="V274">
        <v>131.5</v>
      </c>
      <c r="W274">
        <v>105.7</v>
      </c>
      <c r="X274">
        <v>93.1</v>
      </c>
      <c r="Y274">
        <v>103.1</v>
      </c>
      <c r="Z274">
        <v>130.4</v>
      </c>
      <c r="AA274">
        <v>73.599999999999994</v>
      </c>
      <c r="AB274">
        <v>82.176000000000002</v>
      </c>
      <c r="AC274">
        <v>51.9</v>
      </c>
      <c r="AD274">
        <v>59.456000000000003</v>
      </c>
      <c r="AE274">
        <v>155.608</v>
      </c>
      <c r="AF274">
        <v>123.3</v>
      </c>
      <c r="AG274">
        <v>64.599999999999994</v>
      </c>
      <c r="AH274">
        <v>110.57599999999999</v>
      </c>
      <c r="AI274">
        <v>218.6</v>
      </c>
      <c r="AJ274">
        <v>195.1</v>
      </c>
      <c r="AK274">
        <v>183.7</v>
      </c>
      <c r="AL274">
        <v>86.647999999999996</v>
      </c>
      <c r="AM274">
        <v>116.1</v>
      </c>
      <c r="AN274">
        <v>324.10000000000002</v>
      </c>
      <c r="AO274">
        <v>39.968000000000004</v>
      </c>
      <c r="AP274">
        <v>124.4</v>
      </c>
      <c r="AQ274">
        <v>65.3</v>
      </c>
      <c r="AR274">
        <v>45.2</v>
      </c>
      <c r="AS274">
        <v>231.1</v>
      </c>
      <c r="AT274">
        <v>61.5</v>
      </c>
      <c r="AU274">
        <v>260.76</v>
      </c>
      <c r="AV274">
        <v>213</v>
      </c>
      <c r="AW274">
        <v>192.096</v>
      </c>
      <c r="AX274">
        <v>197.5</v>
      </c>
      <c r="AY274">
        <v>209.1</v>
      </c>
      <c r="AZ274">
        <v>73.7</v>
      </c>
      <c r="BA274">
        <v>212.96</v>
      </c>
      <c r="BB274">
        <v>59.8</v>
      </c>
      <c r="BC274">
        <v>406.6</v>
      </c>
      <c r="BD274">
        <v>342</v>
      </c>
      <c r="BE274">
        <v>56.9</v>
      </c>
      <c r="BF274">
        <v>192.9</v>
      </c>
      <c r="BG274">
        <v>63.2</v>
      </c>
      <c r="BH274">
        <v>368.1</v>
      </c>
      <c r="BI274">
        <v>87.8</v>
      </c>
      <c r="BJ274">
        <v>195.8</v>
      </c>
      <c r="BK274">
        <v>0</v>
      </c>
      <c r="BL274">
        <v>92.1</v>
      </c>
      <c r="BM274">
        <v>181.88800000000001</v>
      </c>
    </row>
    <row r="275" spans="1:65" x14ac:dyDescent="0.35">
      <c r="A275" s="12">
        <v>45198</v>
      </c>
      <c r="B275">
        <v>197</v>
      </c>
      <c r="C275">
        <v>140.6</v>
      </c>
      <c r="D275">
        <v>90.5</v>
      </c>
      <c r="E275">
        <v>88.7</v>
      </c>
      <c r="F275">
        <v>178.8</v>
      </c>
      <c r="G275">
        <v>180.4</v>
      </c>
      <c r="H275">
        <v>180.9</v>
      </c>
      <c r="I275">
        <v>90.2</v>
      </c>
      <c r="J275">
        <v>89.6</v>
      </c>
      <c r="K275">
        <v>80.2</v>
      </c>
      <c r="L275">
        <v>179.8</v>
      </c>
      <c r="M275">
        <v>44.8</v>
      </c>
      <c r="N275">
        <v>47.4</v>
      </c>
      <c r="O275">
        <v>47.3</v>
      </c>
      <c r="P275">
        <v>89</v>
      </c>
      <c r="Q275">
        <v>86.3</v>
      </c>
      <c r="R275">
        <v>125.184</v>
      </c>
      <c r="S275">
        <v>123.312</v>
      </c>
      <c r="T275">
        <v>101</v>
      </c>
      <c r="U275">
        <v>117</v>
      </c>
      <c r="V275">
        <v>129.80000000000001</v>
      </c>
      <c r="W275">
        <v>104.4</v>
      </c>
      <c r="X275">
        <v>92.3</v>
      </c>
      <c r="Y275">
        <v>103.7</v>
      </c>
      <c r="Z275">
        <v>129.5</v>
      </c>
      <c r="AA275">
        <v>74.2</v>
      </c>
      <c r="AB275">
        <v>81.736000000000004</v>
      </c>
      <c r="AC275">
        <v>51.6</v>
      </c>
      <c r="AD275">
        <v>61.216000000000001</v>
      </c>
      <c r="AE275">
        <v>156.99199999999999</v>
      </c>
      <c r="AF275">
        <v>122.9</v>
      </c>
      <c r="AG275">
        <v>65.2</v>
      </c>
      <c r="AH275">
        <v>111.456</v>
      </c>
      <c r="AI275">
        <v>217.8</v>
      </c>
      <c r="AJ275">
        <v>195.4</v>
      </c>
      <c r="AK275">
        <v>182.3</v>
      </c>
      <c r="AL275">
        <v>77.751999999999995</v>
      </c>
      <c r="AM275">
        <v>116.7</v>
      </c>
      <c r="AN275">
        <v>327.9</v>
      </c>
      <c r="AO275">
        <v>773.08799999999997</v>
      </c>
      <c r="AP275">
        <v>123</v>
      </c>
      <c r="AQ275">
        <v>66.2</v>
      </c>
      <c r="AR275">
        <v>44.4</v>
      </c>
      <c r="AS275">
        <v>233.3</v>
      </c>
      <c r="AT275">
        <v>60.4</v>
      </c>
      <c r="AU275">
        <v>272.072</v>
      </c>
      <c r="AV275">
        <v>212.3</v>
      </c>
      <c r="AW275">
        <v>188.64</v>
      </c>
      <c r="AX275">
        <v>192.8</v>
      </c>
      <c r="AY275">
        <v>207</v>
      </c>
      <c r="AZ275">
        <v>72.599999999999994</v>
      </c>
      <c r="BA275">
        <v>215.00800000000001</v>
      </c>
      <c r="BB275">
        <v>57.6</v>
      </c>
      <c r="BC275">
        <v>417.3</v>
      </c>
      <c r="BD275">
        <v>348.49599999999998</v>
      </c>
      <c r="BE275">
        <v>45.9</v>
      </c>
      <c r="BF275">
        <v>161.9</v>
      </c>
      <c r="BG275">
        <v>63.1</v>
      </c>
      <c r="BH275">
        <v>373.3</v>
      </c>
      <c r="BI275">
        <v>91.5</v>
      </c>
      <c r="BJ275">
        <v>196</v>
      </c>
      <c r="BK275">
        <v>0</v>
      </c>
      <c r="BL275">
        <v>79.900000000000006</v>
      </c>
      <c r="BM275">
        <v>153.22399999999999</v>
      </c>
    </row>
    <row r="276" spans="1:65" x14ac:dyDescent="0.35">
      <c r="A276" s="12">
        <v>45199</v>
      </c>
      <c r="B276">
        <v>177</v>
      </c>
      <c r="C276">
        <v>125.5</v>
      </c>
      <c r="D276">
        <v>81</v>
      </c>
      <c r="E276">
        <v>36.1</v>
      </c>
      <c r="F276">
        <v>111.1</v>
      </c>
      <c r="G276">
        <v>162.5</v>
      </c>
      <c r="H276">
        <v>162.69999999999999</v>
      </c>
      <c r="I276">
        <v>81.2</v>
      </c>
      <c r="J276">
        <v>80.599999999999994</v>
      </c>
      <c r="K276">
        <v>65.400000000000006</v>
      </c>
      <c r="L276">
        <v>159.19999999999999</v>
      </c>
      <c r="M276">
        <v>39.799999999999997</v>
      </c>
      <c r="N276">
        <v>42.3</v>
      </c>
      <c r="O276">
        <v>42.1</v>
      </c>
      <c r="P276">
        <v>78.5</v>
      </c>
      <c r="Q276">
        <v>75.8</v>
      </c>
      <c r="R276">
        <v>111.392</v>
      </c>
      <c r="S276">
        <v>107.328</v>
      </c>
      <c r="T276">
        <v>70.3</v>
      </c>
      <c r="U276">
        <v>103.6</v>
      </c>
      <c r="V276">
        <v>115.4</v>
      </c>
      <c r="W276">
        <v>94.5</v>
      </c>
      <c r="X276">
        <v>81.8</v>
      </c>
      <c r="Y276">
        <v>91.4</v>
      </c>
      <c r="Z276">
        <v>114</v>
      </c>
      <c r="AA276">
        <v>66.900000000000006</v>
      </c>
      <c r="AB276">
        <v>72.111999999999995</v>
      </c>
      <c r="AC276">
        <v>45.6</v>
      </c>
      <c r="AD276">
        <v>55.584000000000003</v>
      </c>
      <c r="AE276">
        <v>139.6</v>
      </c>
      <c r="AF276">
        <v>107.8</v>
      </c>
      <c r="AG276">
        <v>58.6</v>
      </c>
      <c r="AH276">
        <v>98.736000000000004</v>
      </c>
      <c r="AI276">
        <v>192.3</v>
      </c>
      <c r="AJ276">
        <v>173.1</v>
      </c>
      <c r="AK276">
        <v>163.5</v>
      </c>
      <c r="AL276">
        <v>67.087999999999994</v>
      </c>
      <c r="AM276">
        <v>103</v>
      </c>
      <c r="AN276">
        <v>304.89999999999998</v>
      </c>
      <c r="AO276">
        <v>360.22399999999999</v>
      </c>
      <c r="AP276">
        <v>110</v>
      </c>
      <c r="AQ276">
        <v>59.6</v>
      </c>
      <c r="AR276">
        <v>39</v>
      </c>
      <c r="AS276">
        <v>209.2</v>
      </c>
      <c r="AT276">
        <v>53.2</v>
      </c>
      <c r="AU276">
        <v>242.44</v>
      </c>
      <c r="AV276">
        <v>188.9</v>
      </c>
      <c r="AW276">
        <v>169</v>
      </c>
      <c r="AX276">
        <v>171.2</v>
      </c>
      <c r="AY276">
        <v>183</v>
      </c>
      <c r="AZ276">
        <v>65.400000000000006</v>
      </c>
      <c r="BA276">
        <v>194.91200000000001</v>
      </c>
      <c r="BB276">
        <v>50.2</v>
      </c>
      <c r="BC276">
        <v>383.5</v>
      </c>
      <c r="BD276">
        <v>314.64</v>
      </c>
      <c r="BE276">
        <v>52.5</v>
      </c>
      <c r="BF276">
        <v>183.7</v>
      </c>
      <c r="BG276">
        <v>58.1</v>
      </c>
      <c r="BH276">
        <v>388.3</v>
      </c>
      <c r="BI276">
        <v>92.9</v>
      </c>
      <c r="BJ276">
        <v>194.3</v>
      </c>
      <c r="BK276">
        <v>0</v>
      </c>
      <c r="BL276">
        <v>88.5</v>
      </c>
      <c r="BM276">
        <v>176.048</v>
      </c>
    </row>
    <row r="277" spans="1:65" x14ac:dyDescent="0.35">
      <c r="A277" s="13">
        <v>45200</v>
      </c>
      <c r="B277">
        <v>0</v>
      </c>
      <c r="C277">
        <v>107.7</v>
      </c>
      <c r="D277">
        <v>68</v>
      </c>
      <c r="E277">
        <v>67</v>
      </c>
      <c r="F277">
        <v>186</v>
      </c>
      <c r="G277">
        <v>139.4</v>
      </c>
      <c r="H277">
        <v>139.5</v>
      </c>
      <c r="I277">
        <v>69.400000000000006</v>
      </c>
      <c r="J277">
        <v>69.5</v>
      </c>
      <c r="K277">
        <v>68.900000000000006</v>
      </c>
      <c r="L277">
        <v>137</v>
      </c>
      <c r="M277">
        <v>34.1</v>
      </c>
      <c r="N277">
        <v>36.299999999999997</v>
      </c>
      <c r="O277">
        <v>36</v>
      </c>
      <c r="P277">
        <v>67.7</v>
      </c>
      <c r="Q277">
        <v>65.599999999999994</v>
      </c>
      <c r="R277">
        <v>98.671999999999997</v>
      </c>
      <c r="S277">
        <v>91.727999999999994</v>
      </c>
      <c r="T277">
        <v>65.400000000000006</v>
      </c>
      <c r="U277">
        <v>90.7</v>
      </c>
      <c r="V277">
        <v>100.8</v>
      </c>
      <c r="W277">
        <v>80</v>
      </c>
      <c r="X277">
        <v>70.599999999999994</v>
      </c>
      <c r="Y277">
        <v>80.5</v>
      </c>
      <c r="Z277">
        <v>99.7</v>
      </c>
      <c r="AA277">
        <v>57.3</v>
      </c>
      <c r="AB277">
        <v>62.103999999999999</v>
      </c>
      <c r="AC277">
        <v>39.6</v>
      </c>
      <c r="AD277">
        <v>47.088000000000001</v>
      </c>
      <c r="AE277">
        <v>120.432</v>
      </c>
      <c r="AF277">
        <v>93.8</v>
      </c>
      <c r="AG277">
        <v>49.8</v>
      </c>
      <c r="AH277">
        <v>84.975999999999999</v>
      </c>
      <c r="AI277">
        <v>165.8</v>
      </c>
      <c r="AJ277">
        <v>149.1</v>
      </c>
      <c r="AK277">
        <v>143</v>
      </c>
      <c r="AL277">
        <v>58.231999999999999</v>
      </c>
      <c r="AM277">
        <v>87.2</v>
      </c>
      <c r="AN277">
        <v>400</v>
      </c>
      <c r="AO277">
        <v>318.8</v>
      </c>
      <c r="AP277">
        <v>94.2</v>
      </c>
      <c r="AQ277">
        <v>50.6</v>
      </c>
      <c r="AR277">
        <v>38</v>
      </c>
      <c r="AS277">
        <v>177.1</v>
      </c>
      <c r="AT277">
        <v>45.6</v>
      </c>
      <c r="AU277">
        <v>208.75200000000001</v>
      </c>
      <c r="AV277">
        <v>164</v>
      </c>
      <c r="AW277">
        <v>153</v>
      </c>
      <c r="AX277">
        <v>149.5</v>
      </c>
      <c r="AY277">
        <v>160.4</v>
      </c>
      <c r="AZ277">
        <v>56.7</v>
      </c>
      <c r="BA277">
        <v>169.34399999999999</v>
      </c>
      <c r="BB277">
        <v>46.1</v>
      </c>
      <c r="BC277">
        <v>332.4</v>
      </c>
      <c r="BD277">
        <v>275.63200000000001</v>
      </c>
      <c r="BE277">
        <v>46.4</v>
      </c>
      <c r="BF277">
        <v>158.4</v>
      </c>
      <c r="BG277">
        <v>49.4</v>
      </c>
      <c r="BH277">
        <v>329.2</v>
      </c>
      <c r="BI277">
        <v>82.5</v>
      </c>
      <c r="BJ277">
        <v>141.69999999999999</v>
      </c>
      <c r="BK277">
        <v>0</v>
      </c>
      <c r="BL277">
        <v>80.599999999999994</v>
      </c>
      <c r="BM277">
        <v>157.5</v>
      </c>
    </row>
    <row r="278" spans="1:65" x14ac:dyDescent="0.35">
      <c r="A278" s="12">
        <v>45201</v>
      </c>
      <c r="B278">
        <v>133.6</v>
      </c>
      <c r="C278">
        <v>93.9</v>
      </c>
      <c r="D278">
        <v>61</v>
      </c>
      <c r="E278">
        <v>59</v>
      </c>
      <c r="F278">
        <v>122.1</v>
      </c>
      <c r="G278">
        <v>125.2</v>
      </c>
      <c r="H278">
        <v>124.1</v>
      </c>
      <c r="I278">
        <v>60.9</v>
      </c>
      <c r="J278">
        <v>61.9</v>
      </c>
      <c r="K278">
        <v>53.3</v>
      </c>
      <c r="L278">
        <v>120.4</v>
      </c>
      <c r="M278">
        <v>30</v>
      </c>
      <c r="N278">
        <v>31.8</v>
      </c>
      <c r="O278">
        <v>32.1</v>
      </c>
      <c r="P278">
        <v>59.6</v>
      </c>
      <c r="Q278">
        <v>57.9</v>
      </c>
      <c r="R278">
        <v>85.024000000000001</v>
      </c>
      <c r="S278">
        <v>87.007999999999996</v>
      </c>
      <c r="T278">
        <v>60</v>
      </c>
      <c r="U278">
        <v>79.2</v>
      </c>
      <c r="V278">
        <v>89.7</v>
      </c>
      <c r="W278">
        <v>67.5</v>
      </c>
      <c r="X278">
        <v>63.1</v>
      </c>
      <c r="Y278">
        <v>72.099999999999994</v>
      </c>
      <c r="Z278">
        <v>87.5</v>
      </c>
      <c r="AA278">
        <v>48.8</v>
      </c>
      <c r="AB278">
        <v>56.024000000000001</v>
      </c>
      <c r="AC278">
        <v>33.700000000000003</v>
      </c>
      <c r="AD278">
        <v>42.048000000000002</v>
      </c>
      <c r="AE278">
        <v>104.76</v>
      </c>
      <c r="AF278">
        <v>82.8</v>
      </c>
      <c r="AG278">
        <v>43.6</v>
      </c>
      <c r="AH278">
        <v>80.111999999999995</v>
      </c>
      <c r="AI278">
        <v>147.1</v>
      </c>
      <c r="AJ278">
        <v>132.4</v>
      </c>
      <c r="AK278">
        <v>122.8</v>
      </c>
      <c r="AL278">
        <v>81.792000000000002</v>
      </c>
      <c r="AM278">
        <v>76.900000000000006</v>
      </c>
      <c r="AN278">
        <v>399</v>
      </c>
      <c r="AO278">
        <v>282.39999999999998</v>
      </c>
      <c r="AP278">
        <v>82.5</v>
      </c>
      <c r="AQ278">
        <v>43.5</v>
      </c>
      <c r="AR278">
        <v>32.1</v>
      </c>
      <c r="AS278">
        <v>157.5</v>
      </c>
      <c r="AT278">
        <v>40</v>
      </c>
      <c r="AU278">
        <v>180.072</v>
      </c>
      <c r="AV278">
        <v>139.9</v>
      </c>
      <c r="AW278">
        <v>127.93600000000001</v>
      </c>
      <c r="AX278">
        <v>130</v>
      </c>
      <c r="AY278">
        <v>139.6</v>
      </c>
      <c r="AZ278">
        <v>49.3</v>
      </c>
      <c r="BA278">
        <v>146.56</v>
      </c>
      <c r="BB278">
        <v>47.5</v>
      </c>
      <c r="BC278">
        <v>293.60000000000002</v>
      </c>
      <c r="BD278">
        <v>243.536</v>
      </c>
      <c r="BE278">
        <v>39</v>
      </c>
      <c r="BF278">
        <v>138</v>
      </c>
      <c r="BG278">
        <v>43.4</v>
      </c>
      <c r="BH278">
        <v>180</v>
      </c>
      <c r="BI278">
        <v>45.2</v>
      </c>
      <c r="BJ278">
        <v>96.5</v>
      </c>
      <c r="BK278">
        <v>0</v>
      </c>
      <c r="BL278">
        <v>47.3</v>
      </c>
      <c r="BM278">
        <v>24.9</v>
      </c>
    </row>
    <row r="279" spans="1:65" x14ac:dyDescent="0.35">
      <c r="A279" s="12">
        <v>45202</v>
      </c>
      <c r="B279">
        <v>199.6</v>
      </c>
      <c r="C279">
        <v>141.80000000000001</v>
      </c>
      <c r="D279">
        <v>92.4</v>
      </c>
      <c r="E279">
        <v>76.8</v>
      </c>
      <c r="F279">
        <v>186.1</v>
      </c>
      <c r="G279">
        <v>188.3</v>
      </c>
      <c r="H279">
        <v>187.9</v>
      </c>
      <c r="I279">
        <v>90.6</v>
      </c>
      <c r="J279">
        <v>91.4</v>
      </c>
      <c r="K279">
        <v>82.1</v>
      </c>
      <c r="L279">
        <v>181.3</v>
      </c>
      <c r="M279">
        <v>44.5</v>
      </c>
      <c r="N279">
        <v>47.9</v>
      </c>
      <c r="O279">
        <v>48</v>
      </c>
      <c r="P279">
        <v>90.2</v>
      </c>
      <c r="Q279">
        <v>88.3</v>
      </c>
      <c r="R279">
        <v>129.392</v>
      </c>
      <c r="S279">
        <v>123.04</v>
      </c>
      <c r="T279">
        <v>84.9</v>
      </c>
      <c r="U279">
        <v>120.1</v>
      </c>
      <c r="V279">
        <v>132.69999999999999</v>
      </c>
      <c r="W279">
        <v>108.6</v>
      </c>
      <c r="X279">
        <v>94.8</v>
      </c>
      <c r="Y279">
        <v>104.2</v>
      </c>
      <c r="Z279">
        <v>131.4</v>
      </c>
      <c r="AA279">
        <v>77.5</v>
      </c>
      <c r="AB279">
        <v>82.103999999999999</v>
      </c>
      <c r="AC279">
        <v>48.2</v>
      </c>
      <c r="AD279">
        <v>62.856000000000002</v>
      </c>
      <c r="AE279">
        <v>158.13999999999999</v>
      </c>
      <c r="AF279">
        <v>122.9</v>
      </c>
      <c r="AG279">
        <v>65.2</v>
      </c>
      <c r="AH279">
        <v>110.32</v>
      </c>
      <c r="AI279">
        <v>220.6</v>
      </c>
      <c r="AJ279">
        <v>197.1</v>
      </c>
      <c r="AK279">
        <v>189.9</v>
      </c>
      <c r="AL279">
        <v>93.176000000000002</v>
      </c>
      <c r="AM279">
        <v>116.8</v>
      </c>
      <c r="AN279">
        <v>433</v>
      </c>
      <c r="AO279">
        <v>374.1</v>
      </c>
      <c r="AP279">
        <v>123.7</v>
      </c>
      <c r="AQ279">
        <v>66.099999999999994</v>
      </c>
      <c r="AR279">
        <v>43.5</v>
      </c>
      <c r="AS279">
        <v>236</v>
      </c>
      <c r="AT279">
        <v>61.7</v>
      </c>
      <c r="AU279">
        <v>280.57600000000002</v>
      </c>
      <c r="AV279">
        <v>216.4</v>
      </c>
      <c r="AW279">
        <v>196.38399999999999</v>
      </c>
      <c r="AX279">
        <v>194.8</v>
      </c>
      <c r="AY279">
        <v>210.8</v>
      </c>
      <c r="AZ279">
        <v>71.099999999999994</v>
      </c>
      <c r="BA279">
        <v>220.096</v>
      </c>
      <c r="BB279">
        <v>55.4</v>
      </c>
      <c r="BC279">
        <v>422.4</v>
      </c>
      <c r="BD279">
        <v>350.25599999999997</v>
      </c>
      <c r="BE279">
        <v>58.2</v>
      </c>
      <c r="BF279">
        <v>199.6</v>
      </c>
      <c r="BG279">
        <v>62.5</v>
      </c>
      <c r="BH279">
        <v>338.9</v>
      </c>
      <c r="BI279">
        <v>83.2</v>
      </c>
      <c r="BJ279">
        <v>180.6</v>
      </c>
      <c r="BK279">
        <v>0</v>
      </c>
      <c r="BL279">
        <v>68.400000000000006</v>
      </c>
      <c r="BM279">
        <v>179.5</v>
      </c>
    </row>
    <row r="280" spans="1:65" x14ac:dyDescent="0.35">
      <c r="A280" s="12">
        <v>45203</v>
      </c>
      <c r="B280">
        <v>194.1</v>
      </c>
      <c r="C280">
        <v>136.4</v>
      </c>
      <c r="D280">
        <v>89.1</v>
      </c>
      <c r="E280">
        <v>87</v>
      </c>
      <c r="F280">
        <v>179.5</v>
      </c>
      <c r="G280">
        <v>181.5</v>
      </c>
      <c r="H280">
        <v>182.2</v>
      </c>
      <c r="I280">
        <v>87.7</v>
      </c>
      <c r="J280">
        <v>88.5</v>
      </c>
      <c r="K280">
        <v>79.900000000000006</v>
      </c>
      <c r="L280">
        <v>175.2</v>
      </c>
      <c r="M280">
        <v>43.3</v>
      </c>
      <c r="N280">
        <v>46.5</v>
      </c>
      <c r="O280">
        <v>46.7</v>
      </c>
      <c r="P280">
        <v>87.3</v>
      </c>
      <c r="Q280">
        <v>85</v>
      </c>
      <c r="R280">
        <v>126.88</v>
      </c>
      <c r="S280">
        <v>121.36</v>
      </c>
      <c r="T280">
        <v>83.8</v>
      </c>
      <c r="U280">
        <v>118.2</v>
      </c>
      <c r="V280">
        <v>130.19999999999999</v>
      </c>
      <c r="W280">
        <v>106.3</v>
      </c>
      <c r="X280">
        <v>92.2</v>
      </c>
      <c r="Y280">
        <v>102.8</v>
      </c>
      <c r="Z280">
        <v>126.6</v>
      </c>
      <c r="AA280">
        <v>75.7</v>
      </c>
      <c r="AB280">
        <v>81.152000000000001</v>
      </c>
      <c r="AC280">
        <v>54.3</v>
      </c>
      <c r="AD280">
        <v>61.88</v>
      </c>
      <c r="AE280">
        <v>152.02000000000001</v>
      </c>
      <c r="AF280">
        <v>117.6</v>
      </c>
      <c r="AG280">
        <v>63.3</v>
      </c>
      <c r="AH280">
        <v>110.464</v>
      </c>
      <c r="AI280">
        <v>212.8</v>
      </c>
      <c r="AJ280">
        <v>190.6</v>
      </c>
      <c r="AK280">
        <v>187.4</v>
      </c>
      <c r="AL280">
        <v>73.44</v>
      </c>
      <c r="AM280">
        <v>112.3</v>
      </c>
      <c r="AN280">
        <v>432</v>
      </c>
      <c r="AO280">
        <v>439.29999999999995</v>
      </c>
      <c r="AP280">
        <v>119.4</v>
      </c>
      <c r="AQ280">
        <v>64.099999999999994</v>
      </c>
      <c r="AR280">
        <v>41.7</v>
      </c>
      <c r="AS280">
        <v>226.6</v>
      </c>
      <c r="AT280">
        <v>59.8</v>
      </c>
      <c r="AU280">
        <v>272.35199999999998</v>
      </c>
      <c r="AV280">
        <v>207.7</v>
      </c>
      <c r="AW280">
        <v>192.06399999999999</v>
      </c>
      <c r="AX280">
        <v>187.9</v>
      </c>
      <c r="AY280">
        <v>203.6</v>
      </c>
      <c r="AZ280">
        <v>70.3</v>
      </c>
      <c r="BA280">
        <v>214.976</v>
      </c>
      <c r="BB280">
        <v>51.7</v>
      </c>
      <c r="BC280">
        <v>417.5</v>
      </c>
      <c r="BD280">
        <v>344.75200000000001</v>
      </c>
      <c r="BE280">
        <v>57.5</v>
      </c>
      <c r="BF280">
        <v>196.6</v>
      </c>
      <c r="BG280">
        <v>62.1</v>
      </c>
      <c r="BH280">
        <v>326.3</v>
      </c>
      <c r="BI280">
        <v>80.099999999999994</v>
      </c>
      <c r="BJ280">
        <v>154.1</v>
      </c>
      <c r="BK280">
        <v>0</v>
      </c>
      <c r="BL280">
        <v>78</v>
      </c>
      <c r="BM280">
        <v>0</v>
      </c>
    </row>
    <row r="281" spans="1:65" x14ac:dyDescent="0.35">
      <c r="A281" s="12">
        <v>45204</v>
      </c>
      <c r="B281">
        <v>166.8</v>
      </c>
      <c r="C281">
        <v>116.7</v>
      </c>
      <c r="D281">
        <v>75.5</v>
      </c>
      <c r="E281">
        <v>69.8</v>
      </c>
      <c r="F281">
        <v>151.69999999999999</v>
      </c>
      <c r="G281">
        <v>154</v>
      </c>
      <c r="H281">
        <v>154.5</v>
      </c>
      <c r="I281">
        <v>74.7</v>
      </c>
      <c r="J281">
        <v>74.900000000000006</v>
      </c>
      <c r="K281">
        <v>68.7</v>
      </c>
      <c r="L281">
        <v>149.80000000000001</v>
      </c>
      <c r="M281">
        <v>37.5</v>
      </c>
      <c r="N281">
        <v>40</v>
      </c>
      <c r="O281">
        <v>40</v>
      </c>
      <c r="P281">
        <v>70.8</v>
      </c>
      <c r="Q281">
        <v>68.7</v>
      </c>
      <c r="R281">
        <v>108.432</v>
      </c>
      <c r="S281">
        <v>110.032</v>
      </c>
      <c r="T281">
        <v>77.599999999999994</v>
      </c>
      <c r="U281">
        <v>103</v>
      </c>
      <c r="V281">
        <v>113.9</v>
      </c>
      <c r="W281">
        <v>87.5</v>
      </c>
      <c r="X281">
        <v>78.8</v>
      </c>
      <c r="Y281">
        <v>90.1</v>
      </c>
      <c r="Z281">
        <v>109.9</v>
      </c>
      <c r="AA281">
        <v>63.2</v>
      </c>
      <c r="AB281">
        <v>72.296000000000006</v>
      </c>
      <c r="AC281">
        <v>43.3</v>
      </c>
      <c r="AD281">
        <v>51.52</v>
      </c>
      <c r="AE281">
        <v>130.81200000000001</v>
      </c>
      <c r="AF281">
        <v>101.6</v>
      </c>
      <c r="AG281">
        <v>55.6</v>
      </c>
      <c r="AH281">
        <v>95.471999999999994</v>
      </c>
      <c r="AI281">
        <v>184.3</v>
      </c>
      <c r="AJ281">
        <v>165.9</v>
      </c>
      <c r="AK281">
        <v>158.80000000000001</v>
      </c>
      <c r="AL281">
        <v>95.36</v>
      </c>
      <c r="AM281">
        <v>96.4</v>
      </c>
      <c r="AN281">
        <v>419</v>
      </c>
      <c r="AO281">
        <v>348.6</v>
      </c>
      <c r="AP281">
        <v>104.4</v>
      </c>
      <c r="AQ281">
        <v>54.6</v>
      </c>
      <c r="AR281">
        <v>34.1</v>
      </c>
      <c r="AS281">
        <v>195.5</v>
      </c>
      <c r="AT281">
        <v>52.2</v>
      </c>
      <c r="AU281">
        <v>230.536</v>
      </c>
      <c r="AV281">
        <v>175.1</v>
      </c>
      <c r="AW281">
        <v>160.03200000000001</v>
      </c>
      <c r="AX281">
        <v>161.9</v>
      </c>
      <c r="AY281">
        <v>177.4</v>
      </c>
      <c r="AZ281">
        <v>61.6</v>
      </c>
      <c r="BA281">
        <v>182.27199999999999</v>
      </c>
      <c r="BB281">
        <v>39.6</v>
      </c>
      <c r="BC281">
        <v>362.6</v>
      </c>
      <c r="BD281">
        <v>298.72000000000003</v>
      </c>
      <c r="BE281">
        <v>49.9</v>
      </c>
      <c r="BF281">
        <v>169.5</v>
      </c>
      <c r="BG281">
        <v>53.3</v>
      </c>
      <c r="BH281">
        <v>312.10000000000002</v>
      </c>
      <c r="BI281">
        <v>75.099999999999994</v>
      </c>
      <c r="BJ281">
        <v>168</v>
      </c>
      <c r="BK281">
        <v>0</v>
      </c>
      <c r="BL281">
        <v>94.8</v>
      </c>
      <c r="BM281">
        <v>190.1</v>
      </c>
    </row>
    <row r="282" spans="1:65" x14ac:dyDescent="0.35">
      <c r="A282" s="12">
        <v>45205</v>
      </c>
      <c r="B282">
        <v>209.1</v>
      </c>
      <c r="C282">
        <v>148.4</v>
      </c>
      <c r="D282">
        <v>98.3</v>
      </c>
      <c r="E282">
        <v>95.7</v>
      </c>
      <c r="F282">
        <v>198.1</v>
      </c>
      <c r="G282">
        <v>200.5</v>
      </c>
      <c r="H282">
        <v>199.1</v>
      </c>
      <c r="I282">
        <v>97.2</v>
      </c>
      <c r="J282">
        <v>96.3</v>
      </c>
      <c r="K282">
        <v>88.9</v>
      </c>
      <c r="L282">
        <v>192.6</v>
      </c>
      <c r="M282">
        <v>47.1</v>
      </c>
      <c r="N282">
        <v>50.9</v>
      </c>
      <c r="O282">
        <v>51</v>
      </c>
      <c r="P282">
        <v>95.6</v>
      </c>
      <c r="Q282">
        <v>93.6</v>
      </c>
      <c r="R282">
        <v>140.38399999999999</v>
      </c>
      <c r="S282">
        <v>126.44799999999999</v>
      </c>
      <c r="T282">
        <v>87.4</v>
      </c>
      <c r="U282">
        <v>129.1</v>
      </c>
      <c r="V282">
        <v>140.9</v>
      </c>
      <c r="W282">
        <v>120.2</v>
      </c>
      <c r="X282">
        <v>101</v>
      </c>
      <c r="Y282">
        <v>109.8</v>
      </c>
      <c r="Z282">
        <v>139.6</v>
      </c>
      <c r="AA282">
        <v>84.3</v>
      </c>
      <c r="AB282">
        <v>85.831999999999994</v>
      </c>
      <c r="AC282">
        <v>54.7</v>
      </c>
      <c r="AD282">
        <v>66.703999999999994</v>
      </c>
      <c r="AE282">
        <v>168.21199999999999</v>
      </c>
      <c r="AF282">
        <v>128.5</v>
      </c>
      <c r="AG282">
        <v>68.2</v>
      </c>
      <c r="AH282">
        <v>112.08</v>
      </c>
      <c r="AI282">
        <v>234</v>
      </c>
      <c r="AJ282">
        <v>209.6</v>
      </c>
      <c r="AK282">
        <v>206.8</v>
      </c>
      <c r="AL282">
        <v>92.144000000000005</v>
      </c>
      <c r="AM282">
        <v>124.4</v>
      </c>
      <c r="AN282">
        <v>441</v>
      </c>
      <c r="AO282">
        <v>434.1</v>
      </c>
      <c r="AP282">
        <v>131.5</v>
      </c>
      <c r="AQ282">
        <v>70.900000000000006</v>
      </c>
      <c r="AR282">
        <v>46.7</v>
      </c>
      <c r="AS282">
        <v>249.2</v>
      </c>
      <c r="AT282">
        <v>65.5</v>
      </c>
      <c r="AU282">
        <v>303.27199999999999</v>
      </c>
      <c r="AV282">
        <v>233.4</v>
      </c>
      <c r="AW282">
        <v>213.85599999999999</v>
      </c>
      <c r="AX282">
        <v>206.8</v>
      </c>
      <c r="AY282">
        <v>225.3</v>
      </c>
      <c r="AZ282">
        <v>75.3</v>
      </c>
      <c r="BA282">
        <v>240.19200000000001</v>
      </c>
      <c r="BB282">
        <v>61.2</v>
      </c>
      <c r="BC282">
        <v>442.5</v>
      </c>
      <c r="BD282">
        <v>367.45600000000002</v>
      </c>
      <c r="BE282">
        <v>62.9</v>
      </c>
      <c r="BF282">
        <v>165.6</v>
      </c>
      <c r="BG282">
        <v>67.3</v>
      </c>
      <c r="BH282">
        <v>373.2</v>
      </c>
      <c r="BI282">
        <v>89.8</v>
      </c>
      <c r="BJ282">
        <v>196.3</v>
      </c>
      <c r="BK282">
        <v>0</v>
      </c>
      <c r="BL282">
        <v>91.3</v>
      </c>
      <c r="BM282">
        <v>184.2</v>
      </c>
    </row>
    <row r="283" spans="1:65" x14ac:dyDescent="0.35">
      <c r="A283" s="12">
        <v>45206</v>
      </c>
      <c r="B283">
        <v>204</v>
      </c>
      <c r="C283">
        <v>142.69999999999999</v>
      </c>
      <c r="D283">
        <v>96.5</v>
      </c>
      <c r="E283">
        <v>94.1</v>
      </c>
      <c r="F283">
        <v>193.7</v>
      </c>
      <c r="G283">
        <v>195.3</v>
      </c>
      <c r="H283">
        <v>196.4</v>
      </c>
      <c r="I283">
        <v>95.3</v>
      </c>
      <c r="J283">
        <v>94.7</v>
      </c>
      <c r="K283">
        <v>87.5</v>
      </c>
      <c r="L283">
        <v>188.7</v>
      </c>
      <c r="M283">
        <v>45.9</v>
      </c>
      <c r="N283">
        <v>49.8</v>
      </c>
      <c r="O283">
        <v>50.2</v>
      </c>
      <c r="P283">
        <v>93</v>
      </c>
      <c r="Q283">
        <v>91.5</v>
      </c>
      <c r="R283">
        <v>133.98400000000001</v>
      </c>
      <c r="S283">
        <v>123.264</v>
      </c>
      <c r="T283">
        <v>83.9</v>
      </c>
      <c r="U283">
        <v>123</v>
      </c>
      <c r="V283">
        <v>136.30000000000001</v>
      </c>
      <c r="W283">
        <v>112.9</v>
      </c>
      <c r="X283">
        <v>86.1</v>
      </c>
      <c r="Y283">
        <v>106.6</v>
      </c>
      <c r="Z283">
        <v>136</v>
      </c>
      <c r="AA283">
        <v>80.8</v>
      </c>
      <c r="AB283">
        <v>83.111999999999995</v>
      </c>
      <c r="AC283">
        <v>52.7</v>
      </c>
      <c r="AD283">
        <v>63.472000000000001</v>
      </c>
      <c r="AE283">
        <v>163.416</v>
      </c>
      <c r="AF283">
        <v>124.9</v>
      </c>
      <c r="AG283">
        <v>66.400000000000006</v>
      </c>
      <c r="AH283">
        <v>108.672</v>
      </c>
      <c r="AI283">
        <v>228.5</v>
      </c>
      <c r="AJ283">
        <v>203.3</v>
      </c>
      <c r="AK283">
        <v>197.7</v>
      </c>
      <c r="AL283">
        <v>86.528000000000006</v>
      </c>
      <c r="AM283">
        <v>121.8</v>
      </c>
      <c r="AN283">
        <v>439</v>
      </c>
      <c r="AO283">
        <v>376</v>
      </c>
      <c r="AP283">
        <v>129.4</v>
      </c>
      <c r="AQ283">
        <v>69</v>
      </c>
      <c r="AR283">
        <v>48.2</v>
      </c>
      <c r="AS283">
        <v>245.1</v>
      </c>
      <c r="AT283">
        <v>64.3</v>
      </c>
      <c r="AU283">
        <v>293.01600000000002</v>
      </c>
      <c r="AV283">
        <v>227.5</v>
      </c>
      <c r="AW283">
        <v>206.816</v>
      </c>
      <c r="AX283">
        <v>200.1</v>
      </c>
      <c r="AY283">
        <v>218.3</v>
      </c>
      <c r="AZ283">
        <v>74.2</v>
      </c>
      <c r="BA283">
        <v>233.792</v>
      </c>
      <c r="BB283">
        <v>62.9</v>
      </c>
      <c r="BC283">
        <v>432.9</v>
      </c>
      <c r="BD283">
        <v>360.416</v>
      </c>
      <c r="BE283">
        <v>61.1</v>
      </c>
      <c r="BF283">
        <v>210.3</v>
      </c>
      <c r="BG283">
        <v>65.400000000000006</v>
      </c>
      <c r="BH283">
        <v>394.4</v>
      </c>
      <c r="BI283">
        <v>95.3</v>
      </c>
      <c r="BJ283">
        <v>207.5</v>
      </c>
      <c r="BK283">
        <v>0</v>
      </c>
      <c r="BL283">
        <v>91.1</v>
      </c>
      <c r="BM283">
        <v>179.6</v>
      </c>
    </row>
    <row r="284" spans="1:65" x14ac:dyDescent="0.35">
      <c r="A284" s="12">
        <v>45207</v>
      </c>
      <c r="B284">
        <v>189.2</v>
      </c>
      <c r="C284">
        <v>133.6</v>
      </c>
      <c r="D284">
        <v>88</v>
      </c>
      <c r="E284">
        <v>86.2</v>
      </c>
      <c r="F284">
        <v>176.9</v>
      </c>
      <c r="G284">
        <v>179.1</v>
      </c>
      <c r="H284">
        <v>178.1</v>
      </c>
      <c r="I284">
        <v>87.2</v>
      </c>
      <c r="J284">
        <v>85.7</v>
      </c>
      <c r="K284">
        <v>79.5</v>
      </c>
      <c r="L284">
        <v>172.4</v>
      </c>
      <c r="M284">
        <v>41.8</v>
      </c>
      <c r="N284">
        <v>45.4</v>
      </c>
      <c r="O284">
        <v>45.5</v>
      </c>
      <c r="P284">
        <v>85.2</v>
      </c>
      <c r="Q284">
        <v>83.8</v>
      </c>
      <c r="R284">
        <v>128.17599999999999</v>
      </c>
      <c r="S284">
        <v>116.36799999999999</v>
      </c>
      <c r="T284">
        <v>80.400000000000006</v>
      </c>
      <c r="U284">
        <v>118.1</v>
      </c>
      <c r="V284">
        <v>128.4</v>
      </c>
      <c r="W284">
        <v>109.7</v>
      </c>
      <c r="X284">
        <v>97</v>
      </c>
      <c r="Y284">
        <v>98.4</v>
      </c>
      <c r="Z284">
        <v>124</v>
      </c>
      <c r="AA284">
        <v>77</v>
      </c>
      <c r="AB284">
        <v>79.128</v>
      </c>
      <c r="AC284">
        <v>46.6</v>
      </c>
      <c r="AD284">
        <v>59.664000000000001</v>
      </c>
      <c r="AE284">
        <v>148.62799999999999</v>
      </c>
      <c r="AF284">
        <v>112.6</v>
      </c>
      <c r="AG284">
        <v>62.6</v>
      </c>
      <c r="AH284">
        <v>100.52800000000001</v>
      </c>
      <c r="AI284">
        <v>210.8</v>
      </c>
      <c r="AJ284">
        <v>185.4</v>
      </c>
      <c r="AK284">
        <v>186.9</v>
      </c>
      <c r="AL284">
        <v>87.632000000000005</v>
      </c>
      <c r="AM284">
        <v>110.8</v>
      </c>
      <c r="AN284">
        <v>431</v>
      </c>
      <c r="AO284">
        <v>423</v>
      </c>
      <c r="AP284">
        <v>118.2</v>
      </c>
      <c r="AQ284">
        <v>18.600000000000001</v>
      </c>
      <c r="AR284">
        <v>45</v>
      </c>
      <c r="AS284">
        <v>226</v>
      </c>
      <c r="AT284">
        <v>59</v>
      </c>
      <c r="AU284">
        <v>274.88</v>
      </c>
      <c r="AV284">
        <v>206.7</v>
      </c>
      <c r="AW284">
        <v>169.76</v>
      </c>
      <c r="AX284">
        <v>183</v>
      </c>
      <c r="AY284">
        <v>202.1</v>
      </c>
      <c r="AZ284">
        <v>68.400000000000006</v>
      </c>
      <c r="BA284">
        <v>213.98400000000001</v>
      </c>
      <c r="BB284">
        <v>59.2</v>
      </c>
      <c r="BC284">
        <v>402.9</v>
      </c>
      <c r="BD284">
        <v>336.64</v>
      </c>
      <c r="BE284">
        <v>57.9</v>
      </c>
      <c r="BF284">
        <v>194</v>
      </c>
      <c r="BG284">
        <v>60.1</v>
      </c>
      <c r="BH284">
        <v>369.4</v>
      </c>
      <c r="BI284">
        <v>89.6</v>
      </c>
      <c r="BJ284">
        <v>196.8</v>
      </c>
      <c r="BK284">
        <v>0</v>
      </c>
      <c r="BL284">
        <v>85.3</v>
      </c>
      <c r="BM284">
        <v>169.7</v>
      </c>
    </row>
    <row r="285" spans="1:65" x14ac:dyDescent="0.35">
      <c r="A285" s="12">
        <v>45208</v>
      </c>
      <c r="B285">
        <v>192.9</v>
      </c>
      <c r="C285">
        <v>134.80000000000001</v>
      </c>
      <c r="D285">
        <v>90.4</v>
      </c>
      <c r="E285">
        <v>88.2</v>
      </c>
      <c r="F285">
        <v>182.3</v>
      </c>
      <c r="G285">
        <v>185.5</v>
      </c>
      <c r="H285">
        <v>185</v>
      </c>
      <c r="I285">
        <v>88.2</v>
      </c>
      <c r="J285">
        <v>90.1</v>
      </c>
      <c r="K285">
        <v>83.2</v>
      </c>
      <c r="L285">
        <v>179.3</v>
      </c>
      <c r="M285">
        <v>43.7</v>
      </c>
      <c r="N285">
        <v>47.5</v>
      </c>
      <c r="O285">
        <v>47.3</v>
      </c>
      <c r="P285">
        <v>88.1</v>
      </c>
      <c r="Q285">
        <v>86.7</v>
      </c>
      <c r="R285">
        <v>130.57599999999999</v>
      </c>
      <c r="S285">
        <v>119.376</v>
      </c>
      <c r="T285">
        <v>82.7</v>
      </c>
      <c r="U285">
        <v>120</v>
      </c>
      <c r="V285">
        <v>133</v>
      </c>
      <c r="W285">
        <v>110.9</v>
      </c>
      <c r="X285">
        <v>194.1</v>
      </c>
      <c r="Y285">
        <v>103.5</v>
      </c>
      <c r="Z285">
        <v>130.1</v>
      </c>
      <c r="AA285">
        <v>77.400000000000006</v>
      </c>
      <c r="AB285">
        <v>80.936000000000007</v>
      </c>
      <c r="AC285">
        <v>52.8</v>
      </c>
      <c r="AD285">
        <v>62.2</v>
      </c>
      <c r="AE285">
        <v>154.852</v>
      </c>
      <c r="AF285">
        <v>119.5</v>
      </c>
      <c r="AG285">
        <v>63</v>
      </c>
      <c r="AH285">
        <v>106.896</v>
      </c>
      <c r="AI285">
        <v>216</v>
      </c>
      <c r="AJ285">
        <v>159.30000000000001</v>
      </c>
      <c r="AK285">
        <v>190.4</v>
      </c>
      <c r="AL285">
        <v>71.584000000000003</v>
      </c>
      <c r="AM285">
        <v>114.9</v>
      </c>
      <c r="AN285">
        <v>434</v>
      </c>
      <c r="AO285">
        <v>397</v>
      </c>
      <c r="AP285">
        <v>123.2</v>
      </c>
      <c r="AQ285">
        <v>65.599999999999994</v>
      </c>
      <c r="AR285">
        <v>44.2</v>
      </c>
      <c r="AS285">
        <v>230.2</v>
      </c>
      <c r="AT285">
        <v>61</v>
      </c>
      <c r="AU285">
        <v>281.20800000000003</v>
      </c>
      <c r="AV285">
        <v>215.6</v>
      </c>
      <c r="AW285">
        <v>221.12</v>
      </c>
      <c r="AX285">
        <v>190.5</v>
      </c>
      <c r="AY285">
        <v>210.6</v>
      </c>
      <c r="AZ285">
        <v>69.599999999999994</v>
      </c>
      <c r="BA285">
        <v>222.68799999999999</v>
      </c>
      <c r="BB285">
        <v>55</v>
      </c>
      <c r="BC285">
        <v>406.5</v>
      </c>
      <c r="BD285">
        <v>337.536</v>
      </c>
      <c r="BE285">
        <v>58</v>
      </c>
      <c r="BF285">
        <v>197.7</v>
      </c>
      <c r="BG285">
        <v>62.5</v>
      </c>
      <c r="BH285">
        <v>368.1</v>
      </c>
      <c r="BI285">
        <v>88.9</v>
      </c>
      <c r="BJ285">
        <v>192.4</v>
      </c>
      <c r="BK285">
        <v>0</v>
      </c>
      <c r="BL285">
        <v>73.099999999999994</v>
      </c>
      <c r="BM285">
        <v>145.9</v>
      </c>
    </row>
    <row r="286" spans="1:65" x14ac:dyDescent="0.35">
      <c r="A286" s="12">
        <v>45209</v>
      </c>
      <c r="B286">
        <v>193.1</v>
      </c>
      <c r="C286">
        <v>133.6</v>
      </c>
      <c r="D286">
        <v>90.3</v>
      </c>
      <c r="E286">
        <v>88.6</v>
      </c>
      <c r="F286">
        <v>181.6</v>
      </c>
      <c r="G286">
        <v>184.1</v>
      </c>
      <c r="H286">
        <v>183.2</v>
      </c>
      <c r="I286">
        <v>89.2</v>
      </c>
      <c r="J286">
        <v>90.3</v>
      </c>
      <c r="K286">
        <v>82.4</v>
      </c>
      <c r="L286">
        <v>177.3</v>
      </c>
      <c r="M286">
        <v>43</v>
      </c>
      <c r="N286">
        <v>46.8</v>
      </c>
      <c r="O286">
        <v>47</v>
      </c>
      <c r="P286">
        <v>86.6</v>
      </c>
      <c r="Q286">
        <v>85.8</v>
      </c>
      <c r="R286">
        <v>128.03200000000001</v>
      </c>
      <c r="S286">
        <v>117.824</v>
      </c>
      <c r="T286">
        <v>80.5</v>
      </c>
      <c r="U286">
        <v>117.3</v>
      </c>
      <c r="V286">
        <v>129.19999999999999</v>
      </c>
      <c r="W286">
        <v>107.6</v>
      </c>
      <c r="X286">
        <v>91.1</v>
      </c>
      <c r="Y286">
        <v>101</v>
      </c>
      <c r="Z286">
        <v>127.6</v>
      </c>
      <c r="AA286">
        <v>76.599999999999994</v>
      </c>
      <c r="AB286">
        <v>79.424000000000007</v>
      </c>
      <c r="AC286">
        <v>49</v>
      </c>
      <c r="AD286">
        <v>59.496000000000002</v>
      </c>
      <c r="AE286">
        <v>151.952</v>
      </c>
      <c r="AF286">
        <v>116.4</v>
      </c>
      <c r="AG286">
        <v>63.9</v>
      </c>
      <c r="AH286">
        <v>106.24</v>
      </c>
      <c r="AI286">
        <v>215.7</v>
      </c>
      <c r="AJ286">
        <v>92.5</v>
      </c>
      <c r="AK286">
        <v>186.8</v>
      </c>
      <c r="AL286">
        <v>99.3333333333333</v>
      </c>
      <c r="AM286">
        <v>114.9</v>
      </c>
      <c r="AN286">
        <v>436</v>
      </c>
      <c r="AO286">
        <v>402</v>
      </c>
      <c r="AP286">
        <v>122.3</v>
      </c>
      <c r="AQ286">
        <v>65</v>
      </c>
      <c r="AR286">
        <v>41.4</v>
      </c>
      <c r="AS286">
        <v>233.3</v>
      </c>
      <c r="AT286">
        <v>59.9</v>
      </c>
      <c r="AU286">
        <v>273.88</v>
      </c>
      <c r="AV286">
        <v>209.4</v>
      </c>
      <c r="AW286">
        <v>193.31200000000001</v>
      </c>
      <c r="AX286">
        <v>184.8</v>
      </c>
      <c r="AY286">
        <v>205.7</v>
      </c>
      <c r="AZ286">
        <v>70</v>
      </c>
      <c r="BA286">
        <v>217.63200000000001</v>
      </c>
      <c r="BB286">
        <v>56.5</v>
      </c>
      <c r="BC286">
        <v>409.6</v>
      </c>
      <c r="BD286">
        <v>342.35199999999998</v>
      </c>
      <c r="BE286">
        <v>57.6</v>
      </c>
      <c r="BF286">
        <v>197.2</v>
      </c>
      <c r="BG286">
        <v>62.2</v>
      </c>
      <c r="BH286">
        <v>339.6</v>
      </c>
      <c r="BI286">
        <v>83.8</v>
      </c>
      <c r="BJ286">
        <v>181.3</v>
      </c>
      <c r="BK286">
        <v>0</v>
      </c>
      <c r="BL286">
        <v>82</v>
      </c>
      <c r="BM286">
        <v>162.5</v>
      </c>
    </row>
    <row r="287" spans="1:65" x14ac:dyDescent="0.35">
      <c r="A287" s="12">
        <v>45210</v>
      </c>
      <c r="B287">
        <v>187.6</v>
      </c>
      <c r="C287">
        <v>128.69999999999999</v>
      </c>
      <c r="D287">
        <v>89</v>
      </c>
      <c r="E287">
        <v>87.3</v>
      </c>
      <c r="F287">
        <v>179</v>
      </c>
      <c r="G287">
        <v>182.4</v>
      </c>
      <c r="H287">
        <v>180.4</v>
      </c>
      <c r="I287">
        <v>88.1</v>
      </c>
      <c r="J287">
        <v>89.9</v>
      </c>
      <c r="K287">
        <v>82</v>
      </c>
      <c r="L287">
        <v>176.7</v>
      </c>
      <c r="M287">
        <v>42.6</v>
      </c>
      <c r="N287">
        <v>46.4</v>
      </c>
      <c r="O287">
        <v>46.5</v>
      </c>
      <c r="P287">
        <v>85.3</v>
      </c>
      <c r="Q287">
        <v>84.3</v>
      </c>
      <c r="R287">
        <v>125.85599999999999</v>
      </c>
      <c r="S287">
        <v>113.44</v>
      </c>
      <c r="T287">
        <v>74.400000000000006</v>
      </c>
      <c r="U287">
        <v>111</v>
      </c>
      <c r="V287">
        <v>127.4</v>
      </c>
      <c r="W287">
        <v>102.7</v>
      </c>
      <c r="X287">
        <v>90</v>
      </c>
      <c r="Y287">
        <v>100.1</v>
      </c>
      <c r="Z287">
        <v>125.9</v>
      </c>
      <c r="AA287">
        <v>75.400000000000006</v>
      </c>
      <c r="AB287">
        <v>77.215999999999994</v>
      </c>
      <c r="AC287">
        <v>47.1</v>
      </c>
      <c r="AD287">
        <v>59.984000000000002</v>
      </c>
      <c r="AE287">
        <v>149.65600000000001</v>
      </c>
      <c r="AF287">
        <v>114.3</v>
      </c>
      <c r="AG287">
        <v>61.9</v>
      </c>
      <c r="AH287">
        <v>105.152</v>
      </c>
      <c r="AI287">
        <v>211.8</v>
      </c>
      <c r="AJ287">
        <v>156.6</v>
      </c>
      <c r="AK287">
        <v>185.3</v>
      </c>
      <c r="AL287">
        <v>99.3333333333333</v>
      </c>
      <c r="AM287">
        <v>112.9</v>
      </c>
      <c r="AN287">
        <v>436</v>
      </c>
      <c r="AO287">
        <v>400.9</v>
      </c>
      <c r="AP287">
        <v>120.7</v>
      </c>
      <c r="AQ287">
        <v>64.7</v>
      </c>
      <c r="AR287">
        <v>41.6</v>
      </c>
      <c r="AS287">
        <v>227.2</v>
      </c>
      <c r="AT287">
        <v>58.7</v>
      </c>
      <c r="AU287">
        <v>272.27199999999999</v>
      </c>
      <c r="AV287">
        <v>208.9</v>
      </c>
      <c r="AW287">
        <v>196.06399999999999</v>
      </c>
      <c r="AX287">
        <v>183.4</v>
      </c>
      <c r="AY287">
        <v>203.6</v>
      </c>
      <c r="AZ287">
        <v>67.8</v>
      </c>
      <c r="BA287">
        <v>218.048</v>
      </c>
      <c r="BB287">
        <v>56.5</v>
      </c>
      <c r="BC287">
        <v>406</v>
      </c>
      <c r="BD287">
        <v>339.63200000000001</v>
      </c>
      <c r="BE287">
        <v>57</v>
      </c>
      <c r="BF287">
        <v>195.4</v>
      </c>
      <c r="BG287">
        <v>60.7</v>
      </c>
      <c r="BH287">
        <v>354.3</v>
      </c>
      <c r="BI287">
        <v>85.5</v>
      </c>
      <c r="BJ287">
        <v>184.8</v>
      </c>
      <c r="BK287">
        <v>0</v>
      </c>
      <c r="BL287">
        <v>87.3</v>
      </c>
      <c r="BM287">
        <v>173.3</v>
      </c>
    </row>
    <row r="288" spans="1:65" x14ac:dyDescent="0.35">
      <c r="A288" s="12">
        <v>45211</v>
      </c>
      <c r="B288">
        <v>207.5</v>
      </c>
      <c r="C288">
        <v>142.69999999999999</v>
      </c>
      <c r="D288">
        <v>99.2</v>
      </c>
      <c r="E288">
        <v>97.2</v>
      </c>
      <c r="F288">
        <v>166.2</v>
      </c>
      <c r="G288">
        <v>200.9</v>
      </c>
      <c r="H288">
        <v>200.3</v>
      </c>
      <c r="I288">
        <v>103.2</v>
      </c>
      <c r="J288">
        <v>97.6</v>
      </c>
      <c r="K288">
        <v>91.9</v>
      </c>
      <c r="L288">
        <v>195</v>
      </c>
      <c r="M288">
        <v>47.1</v>
      </c>
      <c r="N288">
        <v>51.4</v>
      </c>
      <c r="O288">
        <v>51.6</v>
      </c>
      <c r="P288">
        <v>94.2</v>
      </c>
      <c r="Q288">
        <v>94</v>
      </c>
      <c r="R288">
        <v>134.512</v>
      </c>
      <c r="S288">
        <v>124.83199999999999</v>
      </c>
      <c r="T288">
        <v>82</v>
      </c>
      <c r="U288">
        <v>123.3</v>
      </c>
      <c r="V288">
        <v>140.1</v>
      </c>
      <c r="W288">
        <v>118.1</v>
      </c>
      <c r="X288">
        <v>98.8</v>
      </c>
      <c r="Y288">
        <v>109.1</v>
      </c>
      <c r="Z288">
        <v>139.9</v>
      </c>
      <c r="AA288">
        <v>84.2</v>
      </c>
      <c r="AB288">
        <v>86.128</v>
      </c>
      <c r="AC288">
        <v>52.6</v>
      </c>
      <c r="AD288">
        <v>64.2</v>
      </c>
      <c r="AE288">
        <v>167.83199999999999</v>
      </c>
      <c r="AF288">
        <v>126.5</v>
      </c>
      <c r="AG288">
        <v>69.3</v>
      </c>
      <c r="AH288">
        <v>109.72799999999999</v>
      </c>
      <c r="AI288">
        <v>234.1</v>
      </c>
      <c r="AJ288">
        <v>117.5</v>
      </c>
      <c r="AK288">
        <v>202.4</v>
      </c>
      <c r="AL288">
        <v>102</v>
      </c>
      <c r="AM288">
        <v>125.5</v>
      </c>
      <c r="AN288">
        <v>446</v>
      </c>
      <c r="AO288">
        <v>438.9</v>
      </c>
      <c r="AP288">
        <v>133.69999999999999</v>
      </c>
      <c r="AQ288">
        <v>72.2</v>
      </c>
      <c r="AR288">
        <v>48.6</v>
      </c>
      <c r="AS288">
        <v>253.8</v>
      </c>
      <c r="AT288">
        <v>66.400000000000006</v>
      </c>
      <c r="AU288">
        <v>302.19200000000001</v>
      </c>
      <c r="AV288">
        <v>231.7</v>
      </c>
      <c r="AW288">
        <v>214.11199999999999</v>
      </c>
      <c r="AX288">
        <v>202.8</v>
      </c>
      <c r="AY288">
        <v>224.4</v>
      </c>
      <c r="AZ288">
        <v>76.3</v>
      </c>
      <c r="BA288">
        <v>240.19200000000001</v>
      </c>
      <c r="BB288">
        <v>61.7</v>
      </c>
      <c r="BC288">
        <v>389.7</v>
      </c>
      <c r="BD288">
        <v>311.47199999999998</v>
      </c>
      <c r="BE288">
        <v>63.4</v>
      </c>
      <c r="BF288">
        <v>216.6</v>
      </c>
      <c r="BG288">
        <v>68.2</v>
      </c>
      <c r="BH288">
        <v>391.1</v>
      </c>
      <c r="BI288">
        <v>95.8</v>
      </c>
      <c r="BJ288">
        <v>210.8</v>
      </c>
      <c r="BK288">
        <v>0</v>
      </c>
      <c r="BL288">
        <v>81.5</v>
      </c>
      <c r="BM288">
        <v>161.80000000000001</v>
      </c>
    </row>
    <row r="289" spans="1:65" x14ac:dyDescent="0.35">
      <c r="A289" s="12">
        <v>45212</v>
      </c>
      <c r="B289">
        <v>222.2</v>
      </c>
      <c r="C289">
        <v>152.80000000000001</v>
      </c>
      <c r="D289">
        <v>105.9</v>
      </c>
      <c r="E289">
        <v>104.4</v>
      </c>
      <c r="F289">
        <v>244</v>
      </c>
      <c r="G289">
        <v>214.8</v>
      </c>
      <c r="H289">
        <v>212.8</v>
      </c>
      <c r="I289">
        <v>108.1</v>
      </c>
      <c r="J289">
        <v>104.2</v>
      </c>
      <c r="K289">
        <v>99.2</v>
      </c>
      <c r="L289">
        <v>210.4</v>
      </c>
      <c r="M289">
        <v>50.7</v>
      </c>
      <c r="N289">
        <v>55.3</v>
      </c>
      <c r="O289">
        <v>55.4</v>
      </c>
      <c r="P289">
        <v>100.9</v>
      </c>
      <c r="Q289">
        <v>101.3</v>
      </c>
      <c r="R289">
        <v>136.928</v>
      </c>
      <c r="S289">
        <v>123.76</v>
      </c>
      <c r="T289">
        <v>89.8</v>
      </c>
      <c r="U289">
        <v>135.5</v>
      </c>
      <c r="V289">
        <v>149.69999999999999</v>
      </c>
      <c r="W289">
        <v>126.1</v>
      </c>
      <c r="X289">
        <v>106.5</v>
      </c>
      <c r="Y289">
        <v>115.5</v>
      </c>
      <c r="Z289">
        <v>151.19999999999999</v>
      </c>
      <c r="AA289">
        <v>90.4</v>
      </c>
      <c r="AB289">
        <v>92.543999999999997</v>
      </c>
      <c r="AC289">
        <v>56.6</v>
      </c>
      <c r="AD289">
        <v>68.328000000000003</v>
      </c>
      <c r="AE289">
        <v>183.38</v>
      </c>
      <c r="AF289">
        <v>136.69999999999999</v>
      </c>
      <c r="AG289">
        <v>74</v>
      </c>
      <c r="AH289">
        <v>116.848</v>
      </c>
      <c r="AI289">
        <v>248.1</v>
      </c>
      <c r="AJ289">
        <v>133.69999999999999</v>
      </c>
      <c r="AK289">
        <v>215.4</v>
      </c>
      <c r="AL289">
        <v>97.2</v>
      </c>
      <c r="AM289">
        <v>135.1</v>
      </c>
      <c r="AN289">
        <v>455</v>
      </c>
      <c r="AO289">
        <v>467.1</v>
      </c>
      <c r="AP289">
        <v>144.1</v>
      </c>
      <c r="AQ289">
        <v>78.400000000000006</v>
      </c>
      <c r="AR289">
        <v>52.3</v>
      </c>
      <c r="AS289">
        <v>272.2</v>
      </c>
      <c r="AT289">
        <v>72</v>
      </c>
      <c r="AU289">
        <v>324.61599999999999</v>
      </c>
      <c r="AV289">
        <v>250.5</v>
      </c>
      <c r="AW289">
        <v>228.89599999999999</v>
      </c>
      <c r="AX289">
        <v>218.8</v>
      </c>
      <c r="AY289">
        <v>240.7</v>
      </c>
      <c r="AZ289">
        <v>82.6</v>
      </c>
      <c r="BA289">
        <v>258.33600000000001</v>
      </c>
      <c r="BB289">
        <v>67.7</v>
      </c>
      <c r="BC289">
        <v>445.4</v>
      </c>
      <c r="BD289">
        <v>453.23200000000003</v>
      </c>
      <c r="BE289">
        <v>67.8</v>
      </c>
      <c r="BF289">
        <v>233.9</v>
      </c>
      <c r="BG289">
        <v>73.8</v>
      </c>
      <c r="BH289">
        <v>415.9</v>
      </c>
      <c r="BI289">
        <v>100.9</v>
      </c>
      <c r="BJ289">
        <v>223.3</v>
      </c>
      <c r="BK289">
        <v>0</v>
      </c>
      <c r="BL289">
        <v>71.400000000000006</v>
      </c>
      <c r="BM289">
        <v>139.69999999999999</v>
      </c>
    </row>
    <row r="290" spans="1:65" x14ac:dyDescent="0.35">
      <c r="A290" s="12">
        <v>45213</v>
      </c>
      <c r="B290">
        <v>213.4</v>
      </c>
      <c r="C290">
        <v>144.5</v>
      </c>
      <c r="D290">
        <v>102.4</v>
      </c>
      <c r="E290">
        <v>99.3</v>
      </c>
      <c r="F290">
        <v>204.6</v>
      </c>
      <c r="G290">
        <v>207.6</v>
      </c>
      <c r="H290">
        <v>206.3</v>
      </c>
      <c r="I290">
        <v>103.4</v>
      </c>
      <c r="J290">
        <v>100.7</v>
      </c>
      <c r="K290">
        <v>96</v>
      </c>
      <c r="L290">
        <v>201.1</v>
      </c>
      <c r="M290">
        <v>48.5</v>
      </c>
      <c r="N290">
        <v>53</v>
      </c>
      <c r="O290">
        <v>50.5</v>
      </c>
      <c r="P290">
        <v>96.6</v>
      </c>
      <c r="Q290">
        <v>96.9</v>
      </c>
      <c r="R290">
        <v>142.4</v>
      </c>
      <c r="S290">
        <v>130.65600000000001</v>
      </c>
      <c r="T290">
        <v>72.599999999999994</v>
      </c>
      <c r="U290">
        <v>110.9</v>
      </c>
      <c r="V290">
        <v>143.5</v>
      </c>
      <c r="W290">
        <v>120.8</v>
      </c>
      <c r="X290">
        <v>100.8</v>
      </c>
      <c r="Y290">
        <v>110.5</v>
      </c>
      <c r="Z290">
        <v>144.30000000000001</v>
      </c>
      <c r="AA290">
        <v>86.5</v>
      </c>
      <c r="AB290">
        <v>88.24</v>
      </c>
      <c r="AC290">
        <v>52.8</v>
      </c>
      <c r="AD290">
        <v>64.400000000000006</v>
      </c>
      <c r="AE290">
        <v>174.78800000000001</v>
      </c>
      <c r="AF290">
        <v>130.1</v>
      </c>
      <c r="AG290">
        <v>71.5</v>
      </c>
      <c r="AH290">
        <v>110.88</v>
      </c>
      <c r="AI290">
        <v>240.4</v>
      </c>
      <c r="AJ290">
        <v>190.6</v>
      </c>
      <c r="AK290">
        <v>206.3</v>
      </c>
      <c r="AL290">
        <v>92.912000000000006</v>
      </c>
      <c r="AM290">
        <v>130.6</v>
      </c>
      <c r="AN290">
        <v>451</v>
      </c>
      <c r="AO290">
        <v>448.9</v>
      </c>
      <c r="AP290">
        <v>138.30000000000001</v>
      </c>
      <c r="AQ290">
        <v>75.099999999999994</v>
      </c>
      <c r="AR290">
        <v>35.799999999999997</v>
      </c>
      <c r="AS290">
        <v>262.3</v>
      </c>
      <c r="AT290">
        <v>68.900000000000006</v>
      </c>
      <c r="AU290">
        <v>310.83999999999997</v>
      </c>
      <c r="AV290">
        <v>238.6</v>
      </c>
      <c r="AW290">
        <v>218.78399999999999</v>
      </c>
      <c r="AX290">
        <v>207.1</v>
      </c>
      <c r="AY290">
        <v>230.1</v>
      </c>
      <c r="AZ290">
        <v>60.7</v>
      </c>
      <c r="BA290">
        <v>246.78399999999999</v>
      </c>
      <c r="BB290">
        <v>64.5</v>
      </c>
      <c r="BC290">
        <v>522.5</v>
      </c>
      <c r="BD290">
        <v>377.6</v>
      </c>
      <c r="BE290">
        <v>65.900000000000006</v>
      </c>
      <c r="BF290">
        <v>223.9</v>
      </c>
      <c r="BG290">
        <v>70.7</v>
      </c>
      <c r="BH290">
        <v>384.8</v>
      </c>
      <c r="BI290">
        <v>92.2</v>
      </c>
      <c r="BJ290">
        <v>202.1</v>
      </c>
      <c r="BK290">
        <v>0</v>
      </c>
      <c r="BL290">
        <v>87.7</v>
      </c>
      <c r="BM290">
        <v>174.8</v>
      </c>
    </row>
    <row r="291" spans="1:65" x14ac:dyDescent="0.35">
      <c r="A291" s="12">
        <v>45214</v>
      </c>
      <c r="B291">
        <v>200.7</v>
      </c>
      <c r="C291">
        <v>136.9</v>
      </c>
      <c r="D291">
        <v>97.1</v>
      </c>
      <c r="E291">
        <v>94.6</v>
      </c>
      <c r="F291">
        <v>194.4</v>
      </c>
      <c r="G291">
        <v>195.9</v>
      </c>
      <c r="H291">
        <v>197</v>
      </c>
      <c r="I291">
        <v>98.3</v>
      </c>
      <c r="J291">
        <v>96.5</v>
      </c>
      <c r="K291">
        <v>90.5</v>
      </c>
      <c r="L291">
        <v>191.3</v>
      </c>
      <c r="M291">
        <v>45.9</v>
      </c>
      <c r="N291">
        <v>50.4</v>
      </c>
      <c r="O291">
        <v>48.7</v>
      </c>
      <c r="P291">
        <v>92.9</v>
      </c>
      <c r="Q291">
        <v>92.2</v>
      </c>
      <c r="R291">
        <v>135.80799999999999</v>
      </c>
      <c r="S291">
        <v>123.04</v>
      </c>
      <c r="T291">
        <v>81.900000000000006</v>
      </c>
      <c r="U291">
        <v>123</v>
      </c>
      <c r="V291">
        <v>136.9</v>
      </c>
      <c r="W291">
        <v>116.1</v>
      </c>
      <c r="X291">
        <v>96.8</v>
      </c>
      <c r="Y291">
        <v>106.6</v>
      </c>
      <c r="Z291">
        <v>136.4</v>
      </c>
      <c r="AA291">
        <v>82</v>
      </c>
      <c r="AB291">
        <v>83.6</v>
      </c>
      <c r="AC291">
        <v>50</v>
      </c>
      <c r="AD291">
        <v>62.143999999999998</v>
      </c>
      <c r="AE291">
        <v>163.904</v>
      </c>
      <c r="AF291">
        <v>121.8</v>
      </c>
      <c r="AG291">
        <v>67.400000000000006</v>
      </c>
      <c r="AH291">
        <v>107.008</v>
      </c>
      <c r="AI291">
        <v>229.1</v>
      </c>
      <c r="AJ291">
        <v>192.9</v>
      </c>
      <c r="AK291">
        <v>198.1</v>
      </c>
      <c r="AL291">
        <v>82.703999999999994</v>
      </c>
      <c r="AM291">
        <v>123.4</v>
      </c>
      <c r="AN291">
        <v>453</v>
      </c>
      <c r="AO291">
        <v>421.5</v>
      </c>
      <c r="AP291">
        <v>129.80000000000001</v>
      </c>
      <c r="AQ291">
        <v>70.7</v>
      </c>
      <c r="AR291">
        <v>48.1</v>
      </c>
      <c r="AS291">
        <v>247.5</v>
      </c>
      <c r="AT291">
        <v>65</v>
      </c>
      <c r="AU291">
        <v>295.33600000000001</v>
      </c>
      <c r="AV291">
        <v>224.7</v>
      </c>
      <c r="AW291">
        <v>208.096</v>
      </c>
      <c r="AX291">
        <v>195.1</v>
      </c>
      <c r="AY291">
        <v>218.8</v>
      </c>
      <c r="AZ291">
        <v>74.8</v>
      </c>
      <c r="BA291">
        <v>233.66399999999999</v>
      </c>
      <c r="BB291">
        <v>61.3</v>
      </c>
      <c r="BC291">
        <v>428.6</v>
      </c>
      <c r="BD291">
        <v>357.392</v>
      </c>
      <c r="BE291">
        <v>62.7</v>
      </c>
      <c r="BF291">
        <v>212.5</v>
      </c>
      <c r="BG291">
        <v>67.099999999999994</v>
      </c>
      <c r="BH291">
        <v>383.2</v>
      </c>
      <c r="BI291">
        <v>92.3</v>
      </c>
      <c r="BJ291">
        <v>204.1</v>
      </c>
      <c r="BK291">
        <v>0</v>
      </c>
      <c r="BL291">
        <v>79.599999999999994</v>
      </c>
      <c r="BM291">
        <v>156.4</v>
      </c>
    </row>
    <row r="292" spans="1:65" x14ac:dyDescent="0.35">
      <c r="A292" s="12">
        <v>45215</v>
      </c>
      <c r="B292">
        <v>182</v>
      </c>
      <c r="C292">
        <v>124.4</v>
      </c>
      <c r="D292">
        <v>86.1</v>
      </c>
      <c r="E292">
        <v>84</v>
      </c>
      <c r="F292">
        <v>172.2</v>
      </c>
      <c r="G292">
        <v>174.2</v>
      </c>
      <c r="H292">
        <v>175.3</v>
      </c>
      <c r="I292">
        <v>87.6</v>
      </c>
      <c r="J292">
        <v>86</v>
      </c>
      <c r="K292">
        <v>80</v>
      </c>
      <c r="L292">
        <v>170.5</v>
      </c>
      <c r="M292">
        <v>40.1</v>
      </c>
      <c r="N292">
        <v>43.4</v>
      </c>
      <c r="O292">
        <v>45</v>
      </c>
      <c r="P292">
        <v>82</v>
      </c>
      <c r="Q292">
        <v>82.5</v>
      </c>
      <c r="R292">
        <v>122.816</v>
      </c>
      <c r="S292">
        <v>116.432</v>
      </c>
      <c r="T292">
        <v>78.5</v>
      </c>
      <c r="U292">
        <v>112.4</v>
      </c>
      <c r="V292">
        <v>121.6</v>
      </c>
      <c r="W292">
        <v>95.1</v>
      </c>
      <c r="X292">
        <v>83.8</v>
      </c>
      <c r="Y292">
        <v>94.3</v>
      </c>
      <c r="Z292">
        <v>122.5</v>
      </c>
      <c r="AA292">
        <v>73.099999999999994</v>
      </c>
      <c r="AB292">
        <v>78.063999999999993</v>
      </c>
      <c r="AC292">
        <v>47.3</v>
      </c>
      <c r="AD292">
        <v>55.728000000000002</v>
      </c>
      <c r="AE292">
        <v>150.47199999999998</v>
      </c>
      <c r="AF292">
        <v>112.8</v>
      </c>
      <c r="AG292">
        <v>62.2</v>
      </c>
      <c r="AH292">
        <v>97</v>
      </c>
      <c r="AI292">
        <v>198.2</v>
      </c>
      <c r="AJ292">
        <v>93.2</v>
      </c>
      <c r="AK292">
        <v>178</v>
      </c>
      <c r="AL292">
        <v>87.52</v>
      </c>
      <c r="AM292">
        <v>109</v>
      </c>
      <c r="AN292">
        <v>437</v>
      </c>
      <c r="AO292">
        <v>296.5</v>
      </c>
      <c r="AP292">
        <v>121.3</v>
      </c>
      <c r="AQ292">
        <v>64</v>
      </c>
      <c r="AR292">
        <v>44.8</v>
      </c>
      <c r="AS292">
        <v>219.4</v>
      </c>
      <c r="AT292">
        <v>57</v>
      </c>
      <c r="AU292">
        <v>259.71199999999999</v>
      </c>
      <c r="AV292">
        <v>200.2</v>
      </c>
      <c r="AW292">
        <v>183</v>
      </c>
      <c r="AX292">
        <v>170.7</v>
      </c>
      <c r="AY292">
        <v>197.9</v>
      </c>
      <c r="AZ292">
        <v>72.099999999999994</v>
      </c>
      <c r="BA292">
        <v>213.28</v>
      </c>
      <c r="BB292">
        <v>58.5</v>
      </c>
      <c r="BC292">
        <v>394.6</v>
      </c>
      <c r="BD292">
        <v>331.23200000000003</v>
      </c>
      <c r="BE292">
        <v>56.9</v>
      </c>
      <c r="BF292">
        <v>194.3</v>
      </c>
      <c r="BG292">
        <v>60.9</v>
      </c>
      <c r="BH292">
        <v>373.9</v>
      </c>
      <c r="BI292">
        <v>89.4</v>
      </c>
      <c r="BJ292">
        <v>197.1</v>
      </c>
      <c r="BK292">
        <v>0</v>
      </c>
      <c r="BL292">
        <v>65</v>
      </c>
      <c r="BM292">
        <v>129.19999999999999</v>
      </c>
    </row>
    <row r="293" spans="1:65" x14ac:dyDescent="0.35">
      <c r="A293" s="12">
        <v>45216</v>
      </c>
      <c r="B293">
        <v>188</v>
      </c>
      <c r="C293">
        <v>127.1</v>
      </c>
      <c r="D293">
        <v>91.4</v>
      </c>
      <c r="E293">
        <v>86</v>
      </c>
      <c r="F293">
        <v>182.9</v>
      </c>
      <c r="G293">
        <v>186</v>
      </c>
      <c r="H293">
        <v>186.9</v>
      </c>
      <c r="I293">
        <v>93.6</v>
      </c>
      <c r="J293">
        <v>92</v>
      </c>
      <c r="K293">
        <v>86</v>
      </c>
      <c r="L293">
        <v>181.4</v>
      </c>
      <c r="M293">
        <v>44.6</v>
      </c>
      <c r="N293">
        <v>49</v>
      </c>
      <c r="O293">
        <v>27.4</v>
      </c>
      <c r="P293">
        <v>86.9</v>
      </c>
      <c r="Q293">
        <v>86.8</v>
      </c>
      <c r="R293">
        <v>128.464</v>
      </c>
      <c r="S293">
        <v>118.4</v>
      </c>
      <c r="T293">
        <v>79.3</v>
      </c>
      <c r="U293">
        <v>116.9</v>
      </c>
      <c r="V293">
        <v>125.8</v>
      </c>
      <c r="W293">
        <v>102.2</v>
      </c>
      <c r="X293">
        <v>93.9</v>
      </c>
      <c r="Y293">
        <v>104.1</v>
      </c>
      <c r="Z293">
        <v>128.80000000000001</v>
      </c>
      <c r="AA293">
        <v>76.7</v>
      </c>
      <c r="AB293">
        <v>79.504000000000005</v>
      </c>
      <c r="AC293">
        <v>47.7</v>
      </c>
      <c r="AD293">
        <v>58.832000000000001</v>
      </c>
      <c r="AE293">
        <v>152.536</v>
      </c>
      <c r="AF293">
        <v>115.6</v>
      </c>
      <c r="AG293">
        <v>63.9</v>
      </c>
      <c r="AH293">
        <v>103</v>
      </c>
      <c r="AI293">
        <v>223.3</v>
      </c>
      <c r="AJ293">
        <v>90</v>
      </c>
      <c r="AK293">
        <v>187</v>
      </c>
      <c r="AL293">
        <v>93.36</v>
      </c>
      <c r="AM293">
        <v>116.1</v>
      </c>
      <c r="AN293">
        <v>441</v>
      </c>
      <c r="AO293">
        <v>493.3</v>
      </c>
      <c r="AP293">
        <v>124.6</v>
      </c>
      <c r="AQ293">
        <v>66.2</v>
      </c>
      <c r="AR293">
        <v>41.6</v>
      </c>
      <c r="AS293">
        <v>233.9</v>
      </c>
      <c r="AT293">
        <v>61.9</v>
      </c>
      <c r="AU293">
        <v>277.86399999999998</v>
      </c>
      <c r="AV293">
        <v>212.8</v>
      </c>
      <c r="AW293">
        <v>197</v>
      </c>
      <c r="AX293">
        <v>189</v>
      </c>
      <c r="AY293">
        <v>207.3</v>
      </c>
      <c r="AZ293">
        <v>68.7</v>
      </c>
      <c r="BA293">
        <v>222.208</v>
      </c>
      <c r="BB293">
        <v>59.2</v>
      </c>
      <c r="BC293">
        <v>394.4</v>
      </c>
      <c r="BD293">
        <v>334.68799999999999</v>
      </c>
      <c r="BE293">
        <v>58.8</v>
      </c>
      <c r="BF293">
        <v>198.5</v>
      </c>
      <c r="BG293">
        <v>62.5</v>
      </c>
      <c r="BH293">
        <v>372.9</v>
      </c>
      <c r="BI293">
        <v>89.2</v>
      </c>
      <c r="BJ293">
        <v>199.6</v>
      </c>
      <c r="BK293">
        <v>0</v>
      </c>
      <c r="BL293">
        <v>76.5</v>
      </c>
      <c r="BM293">
        <v>148.69999999999999</v>
      </c>
    </row>
    <row r="294" spans="1:65" x14ac:dyDescent="0.35">
      <c r="A294" s="12">
        <v>45217</v>
      </c>
      <c r="B294">
        <v>201.7</v>
      </c>
      <c r="C294">
        <v>136.6</v>
      </c>
      <c r="D294">
        <v>97.2</v>
      </c>
      <c r="E294">
        <v>91.8</v>
      </c>
      <c r="F294">
        <v>193.9</v>
      </c>
      <c r="G294">
        <v>196.5</v>
      </c>
      <c r="H294">
        <v>198</v>
      </c>
      <c r="I294">
        <v>99.4</v>
      </c>
      <c r="J294">
        <v>97.2</v>
      </c>
      <c r="K294">
        <v>92.2</v>
      </c>
      <c r="L294">
        <v>193.6</v>
      </c>
      <c r="M294">
        <v>46.5</v>
      </c>
      <c r="N294">
        <v>50.7</v>
      </c>
      <c r="O294">
        <v>51</v>
      </c>
      <c r="P294">
        <v>92.2</v>
      </c>
      <c r="Q294">
        <v>92.8</v>
      </c>
      <c r="R294">
        <v>136.83199999999999</v>
      </c>
      <c r="S294">
        <v>127.136</v>
      </c>
      <c r="T294">
        <v>80.400000000000006</v>
      </c>
      <c r="U294">
        <v>115.7</v>
      </c>
      <c r="V294">
        <v>139.5</v>
      </c>
      <c r="W294">
        <v>114.4</v>
      </c>
      <c r="X294">
        <v>96.8</v>
      </c>
      <c r="Y294">
        <v>108.4</v>
      </c>
      <c r="Z294">
        <v>138.1</v>
      </c>
      <c r="AA294">
        <v>81.900000000000006</v>
      </c>
      <c r="AB294">
        <v>85.808000000000007</v>
      </c>
      <c r="AC294">
        <v>50.9</v>
      </c>
      <c r="AD294">
        <v>61.984000000000002</v>
      </c>
      <c r="AE294">
        <v>165.16</v>
      </c>
      <c r="AF294">
        <v>122.6</v>
      </c>
      <c r="AG294">
        <v>68.8</v>
      </c>
      <c r="AH294">
        <v>108.16</v>
      </c>
      <c r="AI294">
        <v>230.3</v>
      </c>
      <c r="AJ294">
        <v>94.8</v>
      </c>
      <c r="AK294">
        <v>197.2</v>
      </c>
      <c r="AL294">
        <v>43.968000000000004</v>
      </c>
      <c r="AM294">
        <v>124.2</v>
      </c>
      <c r="AN294">
        <v>449</v>
      </c>
      <c r="AO294">
        <v>422.9</v>
      </c>
      <c r="AP294">
        <v>133.1</v>
      </c>
      <c r="AQ294">
        <v>70.900000000000006</v>
      </c>
      <c r="AR294">
        <v>47.3</v>
      </c>
      <c r="AS294">
        <v>250.5</v>
      </c>
      <c r="AT294">
        <v>65.400000000000006</v>
      </c>
      <c r="AU294">
        <v>296.24</v>
      </c>
      <c r="AV294">
        <v>225.9</v>
      </c>
      <c r="AW294">
        <v>207.71199999999999</v>
      </c>
      <c r="AX294">
        <v>196.3</v>
      </c>
      <c r="AY294">
        <v>221.5</v>
      </c>
      <c r="AZ294">
        <v>72.900000000000006</v>
      </c>
      <c r="BA294">
        <v>235.26400000000001</v>
      </c>
      <c r="BB294">
        <v>60.8</v>
      </c>
      <c r="BC294">
        <v>409.8</v>
      </c>
      <c r="BD294">
        <v>351.63200000000001</v>
      </c>
      <c r="BE294">
        <v>61.7</v>
      </c>
      <c r="BF294">
        <v>210.7</v>
      </c>
      <c r="BG294">
        <v>66.599999999999994</v>
      </c>
      <c r="BH294">
        <v>386.6</v>
      </c>
      <c r="BI294">
        <v>94</v>
      </c>
      <c r="BJ294">
        <v>206.6</v>
      </c>
      <c r="BK294">
        <v>0</v>
      </c>
      <c r="BL294">
        <v>66.400000000000006</v>
      </c>
      <c r="BM294">
        <v>129.80000000000001</v>
      </c>
    </row>
    <row r="295" spans="1:65" x14ac:dyDescent="0.35">
      <c r="A295" s="12">
        <v>45218</v>
      </c>
      <c r="B295">
        <v>187.7</v>
      </c>
      <c r="C295">
        <v>126.6</v>
      </c>
      <c r="D295">
        <v>90.7</v>
      </c>
      <c r="E295">
        <v>85.8</v>
      </c>
      <c r="F295">
        <v>233.6</v>
      </c>
      <c r="G295">
        <v>183.2</v>
      </c>
      <c r="H295">
        <v>183.9</v>
      </c>
      <c r="I295">
        <v>92.3</v>
      </c>
      <c r="J295">
        <v>90.9</v>
      </c>
      <c r="K295">
        <v>85.6</v>
      </c>
      <c r="L295">
        <v>179.2</v>
      </c>
      <c r="M295">
        <v>43.3</v>
      </c>
      <c r="N295">
        <v>47.2</v>
      </c>
      <c r="O295">
        <v>47.4</v>
      </c>
      <c r="P295">
        <v>85.2</v>
      </c>
      <c r="Q295">
        <v>86</v>
      </c>
      <c r="R295">
        <v>126.8</v>
      </c>
      <c r="S295">
        <v>64.207999999999998</v>
      </c>
      <c r="T295">
        <v>78.3</v>
      </c>
      <c r="U295">
        <v>116</v>
      </c>
      <c r="V295">
        <v>130.1</v>
      </c>
      <c r="W295">
        <v>105.1</v>
      </c>
      <c r="X295">
        <v>89.8</v>
      </c>
      <c r="Y295">
        <v>101.2</v>
      </c>
      <c r="Z295">
        <v>127.8</v>
      </c>
      <c r="AA295">
        <v>75.2</v>
      </c>
      <c r="AB295">
        <v>80.016000000000005</v>
      </c>
      <c r="AC295">
        <v>47.6</v>
      </c>
      <c r="AD295">
        <v>57.543999999999997</v>
      </c>
      <c r="AE295">
        <v>153.16</v>
      </c>
      <c r="AF295">
        <v>113.7</v>
      </c>
      <c r="AG295">
        <v>63.9</v>
      </c>
      <c r="AH295">
        <v>102.224</v>
      </c>
      <c r="AI295">
        <v>215.1</v>
      </c>
      <c r="AJ295">
        <v>88.2</v>
      </c>
      <c r="AK295">
        <v>182.2</v>
      </c>
      <c r="AL295">
        <v>129.84</v>
      </c>
      <c r="AM295">
        <v>115.3</v>
      </c>
      <c r="AN295">
        <v>442</v>
      </c>
      <c r="AO295">
        <v>395.1</v>
      </c>
      <c r="AP295">
        <v>123.7</v>
      </c>
      <c r="AQ295">
        <v>65.7</v>
      </c>
      <c r="AR295">
        <v>45.8</v>
      </c>
      <c r="AS295">
        <v>233</v>
      </c>
      <c r="AT295">
        <v>60.7</v>
      </c>
      <c r="AU295">
        <v>272.38400000000001</v>
      </c>
      <c r="AV295">
        <v>208.3</v>
      </c>
      <c r="AW295">
        <v>190</v>
      </c>
      <c r="AX295">
        <v>181.8</v>
      </c>
      <c r="AY295">
        <v>205.1</v>
      </c>
      <c r="AZ295">
        <v>68.099999999999994</v>
      </c>
      <c r="BA295">
        <v>218.33600000000001</v>
      </c>
      <c r="BB295">
        <v>58.4</v>
      </c>
      <c r="BC295">
        <v>400.3</v>
      </c>
      <c r="BD295">
        <v>335.71199999999999</v>
      </c>
      <c r="BE295">
        <v>58.4</v>
      </c>
      <c r="BF295">
        <v>198.3</v>
      </c>
      <c r="BG295">
        <v>62.5</v>
      </c>
      <c r="BH295">
        <v>363.9</v>
      </c>
      <c r="BI295">
        <v>86.5</v>
      </c>
      <c r="BJ295">
        <v>177.8</v>
      </c>
      <c r="BK295">
        <v>0</v>
      </c>
      <c r="BL295">
        <v>61.7</v>
      </c>
      <c r="BM295">
        <v>118.8</v>
      </c>
    </row>
    <row r="296" spans="1:65" x14ac:dyDescent="0.35">
      <c r="A296" s="12">
        <v>45219</v>
      </c>
      <c r="B296">
        <v>188.3</v>
      </c>
      <c r="C296">
        <v>126.5</v>
      </c>
      <c r="D296">
        <v>88.4</v>
      </c>
      <c r="E296">
        <v>83.8</v>
      </c>
      <c r="F296">
        <v>176.1</v>
      </c>
      <c r="G296">
        <v>179.2</v>
      </c>
      <c r="H296">
        <v>178.8</v>
      </c>
      <c r="I296">
        <v>90.3</v>
      </c>
      <c r="J296">
        <v>88.9</v>
      </c>
      <c r="K296">
        <v>83.6</v>
      </c>
      <c r="L296">
        <v>222.9</v>
      </c>
      <c r="M296">
        <v>43.2</v>
      </c>
      <c r="N296">
        <v>47.1</v>
      </c>
      <c r="O296">
        <v>46.7</v>
      </c>
      <c r="P296">
        <v>83</v>
      </c>
      <c r="Q296">
        <v>84.1</v>
      </c>
      <c r="R296">
        <v>127.44</v>
      </c>
      <c r="S296">
        <v>140.5</v>
      </c>
      <c r="T296">
        <v>77.599999999999994</v>
      </c>
      <c r="U296">
        <v>116.7</v>
      </c>
      <c r="V296">
        <v>129.4</v>
      </c>
      <c r="W296">
        <v>107.7</v>
      </c>
      <c r="X296">
        <v>90.5</v>
      </c>
      <c r="Y296">
        <v>101.2</v>
      </c>
      <c r="Z296">
        <v>126</v>
      </c>
      <c r="AA296">
        <v>76.599999999999994</v>
      </c>
      <c r="AB296">
        <v>79.135999999999996</v>
      </c>
      <c r="AC296">
        <v>47.7</v>
      </c>
      <c r="AD296">
        <v>58.96</v>
      </c>
      <c r="AE296">
        <v>152.91200000000001</v>
      </c>
      <c r="AF296">
        <v>113.3</v>
      </c>
      <c r="AG296">
        <v>64</v>
      </c>
      <c r="AH296">
        <v>102.88</v>
      </c>
      <c r="AI296">
        <v>211.9</v>
      </c>
      <c r="AJ296">
        <v>94.2</v>
      </c>
      <c r="AK296">
        <v>185.9</v>
      </c>
      <c r="AL296">
        <v>82.432000000000002</v>
      </c>
      <c r="AM296">
        <v>113.8</v>
      </c>
      <c r="AN296">
        <v>442</v>
      </c>
      <c r="AO296">
        <v>399.2</v>
      </c>
      <c r="AP296">
        <v>122.8</v>
      </c>
      <c r="AQ296">
        <v>65.7</v>
      </c>
      <c r="AR296">
        <v>44.7</v>
      </c>
      <c r="AS296">
        <v>231.3</v>
      </c>
      <c r="AT296">
        <v>59.2</v>
      </c>
      <c r="AU296">
        <v>274.08</v>
      </c>
      <c r="AV296">
        <v>208.5</v>
      </c>
      <c r="AW296">
        <v>193</v>
      </c>
      <c r="AX296">
        <v>182.8</v>
      </c>
      <c r="AY296">
        <v>204.1</v>
      </c>
      <c r="AZ296">
        <v>67.2</v>
      </c>
      <c r="BA296">
        <v>220.96</v>
      </c>
      <c r="BB296">
        <v>57.2</v>
      </c>
      <c r="BC296">
        <v>406.5</v>
      </c>
      <c r="BD296">
        <v>339.40800000000002</v>
      </c>
      <c r="BE296">
        <v>59.3</v>
      </c>
      <c r="BF296">
        <v>200.3</v>
      </c>
      <c r="BG296">
        <v>62.2</v>
      </c>
      <c r="BH296">
        <v>305.60000000000002</v>
      </c>
      <c r="BI296">
        <v>72.900000000000006</v>
      </c>
      <c r="BJ296">
        <v>194.1</v>
      </c>
      <c r="BK296">
        <v>0</v>
      </c>
      <c r="BL296">
        <v>69.599999999999994</v>
      </c>
      <c r="BM296">
        <v>135.9</v>
      </c>
    </row>
    <row r="297" spans="1:65" x14ac:dyDescent="0.35">
      <c r="A297" s="12">
        <v>45220</v>
      </c>
      <c r="B297">
        <v>177.1</v>
      </c>
      <c r="C297">
        <v>118.4</v>
      </c>
      <c r="D297">
        <v>84.1</v>
      </c>
      <c r="E297">
        <v>79.5</v>
      </c>
      <c r="F297">
        <v>168.5</v>
      </c>
      <c r="G297">
        <v>172.1</v>
      </c>
      <c r="H297">
        <v>171.5</v>
      </c>
      <c r="I297">
        <v>86.4</v>
      </c>
      <c r="J297">
        <v>85.9</v>
      </c>
      <c r="K297">
        <v>80.400000000000006</v>
      </c>
      <c r="L297">
        <v>170.4</v>
      </c>
      <c r="M297">
        <v>40.6</v>
      </c>
      <c r="N297">
        <v>44.6</v>
      </c>
      <c r="O297">
        <v>44.6</v>
      </c>
      <c r="P297">
        <v>79.3</v>
      </c>
      <c r="Q297">
        <v>80.400000000000006</v>
      </c>
      <c r="R297">
        <v>120.336</v>
      </c>
      <c r="S297">
        <v>0</v>
      </c>
      <c r="T297">
        <v>72.599999999999994</v>
      </c>
      <c r="U297">
        <v>109.2</v>
      </c>
      <c r="V297">
        <v>121.6</v>
      </c>
      <c r="W297">
        <v>101.6</v>
      </c>
      <c r="X297">
        <v>85.3</v>
      </c>
      <c r="Y297">
        <v>95.2</v>
      </c>
      <c r="Z297">
        <v>119.8</v>
      </c>
      <c r="AA297">
        <v>72.2</v>
      </c>
      <c r="AB297">
        <v>73.703999999999994</v>
      </c>
      <c r="AC297">
        <v>44.2</v>
      </c>
      <c r="AD297">
        <v>55</v>
      </c>
      <c r="AE297">
        <v>143.17599999999999</v>
      </c>
      <c r="AF297">
        <v>106.7</v>
      </c>
      <c r="AG297">
        <v>60</v>
      </c>
      <c r="AH297">
        <v>97.2</v>
      </c>
      <c r="AI297">
        <v>202.7</v>
      </c>
      <c r="AJ297">
        <v>87.9</v>
      </c>
      <c r="AK297">
        <v>175.1</v>
      </c>
      <c r="AL297">
        <v>88.864000000000004</v>
      </c>
      <c r="AM297">
        <v>107.9</v>
      </c>
      <c r="AN297">
        <v>405</v>
      </c>
      <c r="AO297">
        <v>253.8</v>
      </c>
      <c r="AP297">
        <v>115.4</v>
      </c>
      <c r="AQ297">
        <v>62.2</v>
      </c>
      <c r="AR297">
        <v>43.7</v>
      </c>
      <c r="AS297">
        <v>218.3</v>
      </c>
      <c r="AT297">
        <v>56.3</v>
      </c>
      <c r="AU297">
        <v>259.072</v>
      </c>
      <c r="AV297">
        <v>196.8</v>
      </c>
      <c r="AW297">
        <v>183</v>
      </c>
      <c r="AX297">
        <v>172.5</v>
      </c>
      <c r="AY297">
        <v>193.2</v>
      </c>
      <c r="AZ297">
        <v>60.3</v>
      </c>
      <c r="BA297">
        <v>209.56800000000001</v>
      </c>
      <c r="BB297">
        <v>51.3</v>
      </c>
      <c r="BC297">
        <v>255.6</v>
      </c>
      <c r="BD297">
        <v>215.05600000000001</v>
      </c>
      <c r="BE297">
        <v>36.799999999999997</v>
      </c>
      <c r="BF297">
        <v>126</v>
      </c>
      <c r="BG297">
        <v>56.6</v>
      </c>
      <c r="BH297">
        <v>338.4</v>
      </c>
      <c r="BI297">
        <v>82</v>
      </c>
      <c r="BJ297">
        <v>174.9</v>
      </c>
      <c r="BK297">
        <v>0</v>
      </c>
      <c r="BL297">
        <v>82.3</v>
      </c>
      <c r="BM297">
        <v>160</v>
      </c>
    </row>
    <row r="298" spans="1:65" x14ac:dyDescent="0.35">
      <c r="A298" s="12">
        <v>45221</v>
      </c>
      <c r="B298">
        <v>190.6</v>
      </c>
      <c r="C298">
        <v>126.9</v>
      </c>
      <c r="D298">
        <v>92.6</v>
      </c>
      <c r="E298">
        <v>87.6</v>
      </c>
      <c r="F298">
        <v>185.5</v>
      </c>
      <c r="G298">
        <v>189</v>
      </c>
      <c r="H298">
        <v>189.4</v>
      </c>
      <c r="I298">
        <v>94.7</v>
      </c>
      <c r="J298">
        <v>93.4</v>
      </c>
      <c r="K298">
        <v>84.2</v>
      </c>
      <c r="L298">
        <v>230.1</v>
      </c>
      <c r="M298">
        <v>44.3</v>
      </c>
      <c r="N298">
        <v>48.6</v>
      </c>
      <c r="O298">
        <v>48.6</v>
      </c>
      <c r="P298">
        <v>87.2</v>
      </c>
      <c r="Q298">
        <v>88.2</v>
      </c>
      <c r="R298">
        <v>0</v>
      </c>
      <c r="S298">
        <v>0</v>
      </c>
      <c r="T298">
        <v>0</v>
      </c>
      <c r="U298">
        <v>0</v>
      </c>
      <c r="V298">
        <v>133.4</v>
      </c>
      <c r="W298">
        <v>108.6</v>
      </c>
      <c r="X298">
        <v>94.5</v>
      </c>
      <c r="Y298">
        <v>103.6</v>
      </c>
      <c r="Z298">
        <v>131.19999999999999</v>
      </c>
      <c r="AA298">
        <v>77.2</v>
      </c>
      <c r="AB298">
        <v>81.103999999999999</v>
      </c>
      <c r="AC298">
        <v>47.8</v>
      </c>
      <c r="AD298">
        <v>58</v>
      </c>
      <c r="AE298">
        <v>156.66800000000001</v>
      </c>
      <c r="AF298">
        <v>114.8</v>
      </c>
      <c r="AG298">
        <v>65</v>
      </c>
      <c r="AH298">
        <v>105.04</v>
      </c>
      <c r="AI298">
        <v>220.1</v>
      </c>
      <c r="AJ298">
        <v>96.3</v>
      </c>
      <c r="AK298">
        <v>187.7</v>
      </c>
      <c r="AL298">
        <v>93.111999999999995</v>
      </c>
      <c r="AM298">
        <v>118.2</v>
      </c>
      <c r="AN298">
        <v>445</v>
      </c>
      <c r="AO298">
        <v>400.6</v>
      </c>
      <c r="AP298">
        <v>126.8</v>
      </c>
      <c r="AQ298">
        <v>67.599999999999994</v>
      </c>
      <c r="AR298">
        <v>46.7</v>
      </c>
      <c r="AS298">
        <v>236.9</v>
      </c>
      <c r="AT298">
        <v>62</v>
      </c>
      <c r="AU298">
        <v>280.52</v>
      </c>
      <c r="AV298">
        <v>214.6</v>
      </c>
      <c r="AW298">
        <v>211</v>
      </c>
      <c r="AX298">
        <v>185.9</v>
      </c>
      <c r="AY298">
        <v>210.2</v>
      </c>
      <c r="AZ298">
        <v>67.599999999999994</v>
      </c>
      <c r="BA298">
        <v>225.536</v>
      </c>
      <c r="BB298">
        <v>59.9</v>
      </c>
      <c r="BC298">
        <v>408.3</v>
      </c>
      <c r="BD298">
        <v>341.92</v>
      </c>
      <c r="BE298">
        <v>59.4</v>
      </c>
      <c r="BF298">
        <v>201.1</v>
      </c>
      <c r="BG298">
        <v>63.4</v>
      </c>
      <c r="BH298">
        <v>358.5</v>
      </c>
      <c r="BI298">
        <v>85.9</v>
      </c>
      <c r="BJ298">
        <v>165.4</v>
      </c>
      <c r="BK298">
        <v>0</v>
      </c>
      <c r="BL298">
        <v>70.400000000000006</v>
      </c>
      <c r="BM298">
        <v>138.4</v>
      </c>
    </row>
    <row r="299" spans="1:65" x14ac:dyDescent="0.35">
      <c r="A299" s="12">
        <v>45222</v>
      </c>
      <c r="B299">
        <v>199.8</v>
      </c>
      <c r="C299">
        <v>132</v>
      </c>
      <c r="D299">
        <v>96.8</v>
      </c>
      <c r="E299">
        <v>90.5</v>
      </c>
      <c r="F299">
        <v>194.5</v>
      </c>
      <c r="G299">
        <v>197.9</v>
      </c>
      <c r="H299">
        <v>197.4</v>
      </c>
      <c r="I299">
        <v>98.5</v>
      </c>
      <c r="J299">
        <v>96.9</v>
      </c>
      <c r="K299">
        <v>91.9</v>
      </c>
      <c r="L299">
        <v>192.3</v>
      </c>
      <c r="M299">
        <v>46.1</v>
      </c>
      <c r="N299">
        <v>50.7</v>
      </c>
      <c r="O299">
        <v>50.7</v>
      </c>
      <c r="P299">
        <v>91</v>
      </c>
      <c r="Q299">
        <v>91.8</v>
      </c>
      <c r="R299">
        <v>0</v>
      </c>
      <c r="S299">
        <v>0</v>
      </c>
      <c r="T299">
        <v>0</v>
      </c>
      <c r="U299">
        <v>0</v>
      </c>
      <c r="V299">
        <v>138.30000000000001</v>
      </c>
      <c r="W299">
        <v>108.3</v>
      </c>
      <c r="X299">
        <v>189</v>
      </c>
      <c r="Y299">
        <v>105.9</v>
      </c>
      <c r="Z299">
        <v>137</v>
      </c>
      <c r="AA299">
        <v>81.900000000000006</v>
      </c>
      <c r="AB299">
        <v>84.16</v>
      </c>
      <c r="AC299">
        <v>49.1</v>
      </c>
      <c r="AD299">
        <v>61</v>
      </c>
      <c r="AE299">
        <v>164.5</v>
      </c>
      <c r="AF299">
        <v>119.2</v>
      </c>
      <c r="AG299">
        <v>67.3</v>
      </c>
      <c r="AH299">
        <v>103.712</v>
      </c>
      <c r="AI299">
        <v>226.2</v>
      </c>
      <c r="AJ299">
        <v>103</v>
      </c>
      <c r="AK299">
        <v>198.7</v>
      </c>
      <c r="AL299">
        <v>93.88</v>
      </c>
      <c r="AM299">
        <v>123.8</v>
      </c>
      <c r="AN299">
        <v>441</v>
      </c>
      <c r="AO299">
        <v>413.6</v>
      </c>
      <c r="AP299">
        <v>131.4</v>
      </c>
      <c r="AQ299">
        <v>70.8</v>
      </c>
      <c r="AR299">
        <v>48.9</v>
      </c>
      <c r="AS299">
        <v>246.6</v>
      </c>
      <c r="AT299">
        <v>65.400000000000006</v>
      </c>
      <c r="AU299">
        <v>295.94400000000002</v>
      </c>
      <c r="AV299">
        <v>227.7</v>
      </c>
      <c r="AW299">
        <v>209.47200000000001</v>
      </c>
      <c r="AX299">
        <v>192.3</v>
      </c>
      <c r="AY299">
        <v>220</v>
      </c>
      <c r="AZ299">
        <v>72.900000000000006</v>
      </c>
      <c r="BA299">
        <v>238.464</v>
      </c>
      <c r="BB299">
        <v>63.3</v>
      </c>
      <c r="BC299">
        <v>423.7</v>
      </c>
      <c r="BD299">
        <v>368.11200000000002</v>
      </c>
      <c r="BE299">
        <v>62.8</v>
      </c>
      <c r="BF299">
        <v>210.2</v>
      </c>
      <c r="BG299">
        <v>68.2</v>
      </c>
      <c r="BH299">
        <v>395</v>
      </c>
      <c r="BI299">
        <v>95.4</v>
      </c>
      <c r="BJ299">
        <v>114.9</v>
      </c>
      <c r="BK299">
        <v>0</v>
      </c>
      <c r="BL299">
        <v>82.6</v>
      </c>
      <c r="BM299">
        <v>8.9</v>
      </c>
    </row>
    <row r="300" spans="1:65" x14ac:dyDescent="0.35">
      <c r="A300" s="12">
        <v>45223</v>
      </c>
      <c r="B300">
        <v>202</v>
      </c>
      <c r="C300">
        <v>131.69999999999999</v>
      </c>
      <c r="D300">
        <v>98</v>
      </c>
      <c r="E300">
        <v>91.7</v>
      </c>
      <c r="F300">
        <v>209.5</v>
      </c>
      <c r="G300">
        <v>200.9</v>
      </c>
      <c r="H300">
        <v>196.4</v>
      </c>
      <c r="I300">
        <v>99.7</v>
      </c>
      <c r="J300">
        <v>97.4</v>
      </c>
      <c r="K300">
        <v>93.4</v>
      </c>
      <c r="L300">
        <v>203.2</v>
      </c>
      <c r="M300">
        <v>46.8</v>
      </c>
      <c r="N300">
        <v>51.6</v>
      </c>
      <c r="O300">
        <v>51.6</v>
      </c>
      <c r="P300">
        <v>91.4</v>
      </c>
      <c r="Q300">
        <v>92.8</v>
      </c>
      <c r="R300">
        <v>138.49600000000001</v>
      </c>
      <c r="S300">
        <v>125.2</v>
      </c>
      <c r="T300">
        <v>83</v>
      </c>
      <c r="U300">
        <v>127</v>
      </c>
      <c r="V300">
        <v>139.30000000000001</v>
      </c>
      <c r="W300">
        <v>117.4</v>
      </c>
      <c r="X300">
        <v>96.3</v>
      </c>
      <c r="Y300">
        <v>106.5</v>
      </c>
      <c r="Z300">
        <v>139.80000000000001</v>
      </c>
      <c r="AA300">
        <v>83.2</v>
      </c>
      <c r="AB300">
        <v>84.12</v>
      </c>
      <c r="AC300">
        <v>48.3</v>
      </c>
      <c r="AD300">
        <v>59.975999999999999</v>
      </c>
      <c r="AE300">
        <v>167.756</v>
      </c>
      <c r="AF300">
        <v>119</v>
      </c>
      <c r="AG300">
        <v>68.3</v>
      </c>
      <c r="AH300">
        <v>101.93600000000001</v>
      </c>
      <c r="AI300">
        <v>228.2</v>
      </c>
      <c r="AJ300">
        <v>102.2</v>
      </c>
      <c r="AK300">
        <v>112.2</v>
      </c>
      <c r="AL300">
        <v>95.936000000000007</v>
      </c>
      <c r="AM300">
        <v>126.8</v>
      </c>
      <c r="AN300">
        <v>450</v>
      </c>
      <c r="AO300">
        <v>419</v>
      </c>
      <c r="AP300">
        <v>135</v>
      </c>
      <c r="AQ300">
        <v>72</v>
      </c>
      <c r="AR300">
        <v>46.4</v>
      </c>
      <c r="AS300">
        <v>252.5</v>
      </c>
      <c r="AT300">
        <v>66.900000000000006</v>
      </c>
      <c r="AU300">
        <v>299.10399999999998</v>
      </c>
      <c r="AV300">
        <v>231.8</v>
      </c>
      <c r="AW300">
        <v>197</v>
      </c>
      <c r="AX300">
        <v>193.7</v>
      </c>
      <c r="AY300">
        <v>222.2</v>
      </c>
      <c r="AZ300">
        <v>72.599999999999994</v>
      </c>
      <c r="BA300">
        <v>242.59200000000001</v>
      </c>
      <c r="BB300">
        <v>64.400000000000006</v>
      </c>
      <c r="BC300">
        <v>427</v>
      </c>
      <c r="BD300">
        <v>356.91199999999998</v>
      </c>
      <c r="BE300">
        <v>63.8</v>
      </c>
      <c r="BF300">
        <v>214.8</v>
      </c>
      <c r="BG300">
        <v>67.3</v>
      </c>
      <c r="BH300">
        <v>407.8</v>
      </c>
      <c r="BI300">
        <v>96.8</v>
      </c>
      <c r="BJ300">
        <v>128.30000000000001</v>
      </c>
      <c r="BK300">
        <v>0</v>
      </c>
      <c r="BL300">
        <v>84.6</v>
      </c>
      <c r="BM300">
        <v>229</v>
      </c>
    </row>
    <row r="301" spans="1:65" x14ac:dyDescent="0.35">
      <c r="A301" s="12">
        <v>45224</v>
      </c>
      <c r="B301">
        <v>205.8</v>
      </c>
      <c r="C301">
        <v>132.9</v>
      </c>
      <c r="D301">
        <v>102.2</v>
      </c>
      <c r="E301">
        <v>95.5</v>
      </c>
      <c r="F301">
        <v>203.2</v>
      </c>
      <c r="G301">
        <v>207.2</v>
      </c>
      <c r="H301">
        <v>207</v>
      </c>
      <c r="I301">
        <v>103.6</v>
      </c>
      <c r="J301">
        <v>101.5</v>
      </c>
      <c r="K301">
        <v>97.7</v>
      </c>
      <c r="L301">
        <v>202.3</v>
      </c>
      <c r="M301">
        <v>48.3</v>
      </c>
      <c r="N301">
        <v>53.1</v>
      </c>
      <c r="O301">
        <v>53.2</v>
      </c>
      <c r="P301">
        <v>94.2</v>
      </c>
      <c r="Q301">
        <v>96.2</v>
      </c>
      <c r="R301">
        <v>140.11199999999999</v>
      </c>
      <c r="S301">
        <v>130.36799999999999</v>
      </c>
      <c r="T301">
        <v>84.1</v>
      </c>
      <c r="U301">
        <v>128</v>
      </c>
      <c r="V301">
        <v>143</v>
      </c>
      <c r="W301">
        <v>116.7</v>
      </c>
      <c r="X301">
        <v>97.9</v>
      </c>
      <c r="Y301">
        <v>109</v>
      </c>
      <c r="Z301">
        <v>143.30000000000001</v>
      </c>
      <c r="AA301">
        <v>85</v>
      </c>
      <c r="AB301">
        <v>87.76</v>
      </c>
      <c r="AC301">
        <v>49.1</v>
      </c>
      <c r="AD301">
        <v>60.44</v>
      </c>
      <c r="AE301">
        <v>172.816</v>
      </c>
      <c r="AF301">
        <v>121.5</v>
      </c>
      <c r="AG301">
        <v>71</v>
      </c>
      <c r="AH301">
        <v>105.568</v>
      </c>
      <c r="AI301">
        <v>235.4</v>
      </c>
      <c r="AJ301">
        <v>104.1</v>
      </c>
      <c r="AK301">
        <v>287.3</v>
      </c>
      <c r="AL301">
        <v>25.952000000000002</v>
      </c>
      <c r="AM301">
        <v>130.5</v>
      </c>
      <c r="AN301">
        <v>450</v>
      </c>
      <c r="AO301">
        <v>431.6</v>
      </c>
      <c r="AP301">
        <v>139.5</v>
      </c>
      <c r="AQ301">
        <v>75</v>
      </c>
      <c r="AR301">
        <v>41.2</v>
      </c>
      <c r="AS301">
        <v>261.3</v>
      </c>
      <c r="AT301">
        <v>69.400000000000006</v>
      </c>
      <c r="AU301">
        <v>257.048</v>
      </c>
      <c r="AV301">
        <v>235.3</v>
      </c>
      <c r="AW301">
        <v>213</v>
      </c>
      <c r="AX301">
        <v>197.1</v>
      </c>
      <c r="AY301">
        <v>226.1</v>
      </c>
      <c r="AZ301">
        <v>74.7</v>
      </c>
      <c r="BA301">
        <v>245.28</v>
      </c>
      <c r="BB301">
        <v>63.6</v>
      </c>
      <c r="BC301">
        <v>429.2</v>
      </c>
      <c r="BD301">
        <v>315.36</v>
      </c>
      <c r="BE301">
        <v>65.7</v>
      </c>
      <c r="BF301">
        <v>221</v>
      </c>
      <c r="BG301">
        <v>70.3</v>
      </c>
      <c r="BH301">
        <v>405.3</v>
      </c>
      <c r="BI301">
        <v>95.4</v>
      </c>
      <c r="BJ301">
        <v>212.3</v>
      </c>
      <c r="BK301">
        <v>0</v>
      </c>
      <c r="BL301">
        <v>70.2</v>
      </c>
      <c r="BM301">
        <v>0</v>
      </c>
    </row>
    <row r="302" spans="1:65" x14ac:dyDescent="0.35">
      <c r="A302" s="12">
        <v>45225</v>
      </c>
      <c r="B302">
        <v>193.5</v>
      </c>
      <c r="C302">
        <v>125.8</v>
      </c>
      <c r="D302">
        <v>96.7</v>
      </c>
      <c r="E302">
        <v>90.1</v>
      </c>
      <c r="F302">
        <v>192.8</v>
      </c>
      <c r="G302">
        <v>196.3</v>
      </c>
      <c r="H302">
        <v>191.2</v>
      </c>
      <c r="I302">
        <v>97.8</v>
      </c>
      <c r="J302">
        <v>97.3</v>
      </c>
      <c r="K302">
        <v>92.2</v>
      </c>
      <c r="L302">
        <v>191.3</v>
      </c>
      <c r="M302">
        <v>45.8</v>
      </c>
      <c r="N302">
        <v>50.4</v>
      </c>
      <c r="O302">
        <v>50.3</v>
      </c>
      <c r="P302">
        <v>89.5</v>
      </c>
      <c r="Q302">
        <v>91.3</v>
      </c>
      <c r="R302">
        <v>133.744</v>
      </c>
      <c r="S302">
        <v>123.664</v>
      </c>
      <c r="T302">
        <v>81</v>
      </c>
      <c r="U302">
        <v>122.2</v>
      </c>
      <c r="V302">
        <v>136.9</v>
      </c>
      <c r="W302">
        <v>111.2</v>
      </c>
      <c r="X302">
        <v>93.6</v>
      </c>
      <c r="Y302">
        <v>103.9</v>
      </c>
      <c r="Z302">
        <v>135.6</v>
      </c>
      <c r="AA302">
        <v>80.400000000000006</v>
      </c>
      <c r="AB302">
        <v>83.64</v>
      </c>
      <c r="AC302">
        <v>47.1</v>
      </c>
      <c r="AD302">
        <v>58.68</v>
      </c>
      <c r="AE302">
        <v>160.84</v>
      </c>
      <c r="AF302">
        <v>115.4</v>
      </c>
      <c r="AG302">
        <v>67.5</v>
      </c>
      <c r="AH302">
        <v>100.416</v>
      </c>
      <c r="AI302">
        <v>225.8</v>
      </c>
      <c r="AJ302">
        <v>101.2</v>
      </c>
      <c r="AK302">
        <v>190.8</v>
      </c>
      <c r="AL302">
        <v>95</v>
      </c>
      <c r="AM302">
        <v>123.2</v>
      </c>
      <c r="AN302">
        <v>347</v>
      </c>
      <c r="AO302">
        <v>408.3</v>
      </c>
      <c r="AP302">
        <v>132.4</v>
      </c>
      <c r="AQ302">
        <v>70.8</v>
      </c>
      <c r="AR302">
        <v>48.2</v>
      </c>
      <c r="AS302">
        <v>246.7</v>
      </c>
      <c r="AT302">
        <v>65.599999999999994</v>
      </c>
      <c r="AU302">
        <v>335.14400000000001</v>
      </c>
      <c r="AV302">
        <v>222.8</v>
      </c>
      <c r="AW302">
        <v>203</v>
      </c>
      <c r="AX302">
        <v>187.6</v>
      </c>
      <c r="AY302">
        <v>214.2</v>
      </c>
      <c r="AZ302">
        <v>70.5</v>
      </c>
      <c r="BA302">
        <v>233.15199999999999</v>
      </c>
      <c r="BB302">
        <v>60.7</v>
      </c>
      <c r="BC302">
        <v>426.5</v>
      </c>
      <c r="BD302">
        <v>402.88</v>
      </c>
      <c r="BE302">
        <v>62.8</v>
      </c>
      <c r="BF302">
        <v>207.7</v>
      </c>
      <c r="BG302">
        <v>65.2</v>
      </c>
      <c r="BH302">
        <v>386.5</v>
      </c>
      <c r="BI302">
        <v>91.5</v>
      </c>
      <c r="BJ302">
        <v>204</v>
      </c>
      <c r="BK302">
        <v>28.8</v>
      </c>
      <c r="BL302">
        <v>60.9</v>
      </c>
      <c r="BM302">
        <v>116.1</v>
      </c>
    </row>
    <row r="303" spans="1:65" x14ac:dyDescent="0.35">
      <c r="A303" s="12">
        <v>45226</v>
      </c>
      <c r="B303">
        <v>186.2</v>
      </c>
      <c r="C303">
        <v>121.4</v>
      </c>
      <c r="D303">
        <v>89.7</v>
      </c>
      <c r="E303">
        <v>84.8</v>
      </c>
      <c r="F303">
        <v>178.5</v>
      </c>
      <c r="G303">
        <v>182.3</v>
      </c>
      <c r="H303">
        <v>180.7</v>
      </c>
      <c r="I303">
        <v>91.6</v>
      </c>
      <c r="J303">
        <v>91.2</v>
      </c>
      <c r="K303">
        <v>86.3</v>
      </c>
      <c r="L303">
        <v>179.4</v>
      </c>
      <c r="M303">
        <v>43.5</v>
      </c>
      <c r="N303">
        <v>47.5</v>
      </c>
      <c r="O303">
        <v>47.2</v>
      </c>
      <c r="P303">
        <v>83.9</v>
      </c>
      <c r="Q303">
        <v>85.2</v>
      </c>
      <c r="R303">
        <v>127.29600000000001</v>
      </c>
      <c r="S303">
        <v>117.504</v>
      </c>
      <c r="T303">
        <v>77.099999999999994</v>
      </c>
      <c r="U303">
        <v>116.9</v>
      </c>
      <c r="V303">
        <v>130</v>
      </c>
      <c r="W303">
        <v>105.4</v>
      </c>
      <c r="X303">
        <v>88.6</v>
      </c>
      <c r="Y303">
        <v>99.9</v>
      </c>
      <c r="Z303">
        <v>126.4</v>
      </c>
      <c r="AA303">
        <v>75.900000000000006</v>
      </c>
      <c r="AB303">
        <v>80.215999999999994</v>
      </c>
      <c r="AC303">
        <v>45.6</v>
      </c>
      <c r="AD303">
        <v>56.448</v>
      </c>
      <c r="AE303">
        <v>154.95599999999999</v>
      </c>
      <c r="AF303">
        <v>109.4</v>
      </c>
      <c r="AG303">
        <v>65</v>
      </c>
      <c r="AH303">
        <v>97.311999999999998</v>
      </c>
      <c r="AI303">
        <v>212.5</v>
      </c>
      <c r="AJ303">
        <v>94.8</v>
      </c>
      <c r="AK303">
        <v>182.2</v>
      </c>
      <c r="AL303">
        <v>95</v>
      </c>
      <c r="AM303">
        <v>114.8</v>
      </c>
      <c r="AN303">
        <v>346.76</v>
      </c>
      <c r="AO303">
        <v>397.5</v>
      </c>
      <c r="AP303">
        <v>126.2</v>
      </c>
      <c r="AQ303">
        <v>67.5</v>
      </c>
      <c r="AR303">
        <v>46.7</v>
      </c>
      <c r="AS303">
        <v>233.9</v>
      </c>
      <c r="AT303">
        <v>60.6</v>
      </c>
      <c r="AU303">
        <v>271.61599999999999</v>
      </c>
      <c r="AV303">
        <v>209.3</v>
      </c>
      <c r="AW303">
        <v>191</v>
      </c>
      <c r="AX303">
        <v>180.2</v>
      </c>
      <c r="AY303">
        <v>202.1</v>
      </c>
      <c r="AZ303">
        <v>66.8</v>
      </c>
      <c r="BA303">
        <v>223.84</v>
      </c>
      <c r="BB303">
        <v>53.8</v>
      </c>
      <c r="BC303">
        <v>405.6</v>
      </c>
      <c r="BD303">
        <v>340.11200000000002</v>
      </c>
      <c r="BE303">
        <v>60.8</v>
      </c>
      <c r="BF303">
        <v>204.3</v>
      </c>
      <c r="BG303">
        <v>64.3</v>
      </c>
      <c r="BH303">
        <v>354.4</v>
      </c>
      <c r="BI303">
        <v>83.7</v>
      </c>
      <c r="BJ303">
        <v>190.3</v>
      </c>
      <c r="BK303">
        <v>79.5</v>
      </c>
      <c r="BL303">
        <v>58.8</v>
      </c>
      <c r="BM303">
        <v>114.5</v>
      </c>
    </row>
    <row r="304" spans="1:65" x14ac:dyDescent="0.35">
      <c r="A304" s="12">
        <v>45227</v>
      </c>
      <c r="B304">
        <v>157</v>
      </c>
      <c r="C304">
        <v>104.4</v>
      </c>
      <c r="D304">
        <v>76.8</v>
      </c>
      <c r="E304">
        <v>72.5</v>
      </c>
      <c r="F304">
        <v>152.1</v>
      </c>
      <c r="G304">
        <v>154.80000000000001</v>
      </c>
      <c r="H304">
        <v>154.5</v>
      </c>
      <c r="I304">
        <v>78.099999999999994</v>
      </c>
      <c r="J304">
        <v>77.8</v>
      </c>
      <c r="K304">
        <v>72</v>
      </c>
      <c r="L304">
        <v>151.69999999999999</v>
      </c>
      <c r="M304">
        <v>37.200000000000003</v>
      </c>
      <c r="N304">
        <v>40.6</v>
      </c>
      <c r="O304">
        <v>40.4</v>
      </c>
      <c r="P304">
        <v>70.900000000000006</v>
      </c>
      <c r="Q304">
        <v>72.599999999999994</v>
      </c>
      <c r="R304">
        <v>106.52800000000001</v>
      </c>
      <c r="S304">
        <v>103.024</v>
      </c>
      <c r="T304">
        <v>69.400000000000006</v>
      </c>
      <c r="U304">
        <v>98.5</v>
      </c>
      <c r="V304">
        <v>111.6</v>
      </c>
      <c r="W304">
        <v>84</v>
      </c>
      <c r="X304">
        <v>76.5</v>
      </c>
      <c r="Y304">
        <v>87.5</v>
      </c>
      <c r="Z304">
        <v>109.8</v>
      </c>
      <c r="AA304">
        <v>62.7</v>
      </c>
      <c r="AB304">
        <v>69.152000000000001</v>
      </c>
      <c r="AC304">
        <v>40</v>
      </c>
      <c r="AD304">
        <v>47.911999999999999</v>
      </c>
      <c r="AE304">
        <v>130.07999999999998</v>
      </c>
      <c r="AF304">
        <v>95.1</v>
      </c>
      <c r="AG304">
        <v>54</v>
      </c>
      <c r="AH304">
        <v>90</v>
      </c>
      <c r="AI304">
        <v>183.2</v>
      </c>
      <c r="AJ304">
        <v>81.099999999999994</v>
      </c>
      <c r="AK304">
        <v>152</v>
      </c>
      <c r="AL304">
        <v>95</v>
      </c>
      <c r="AM304">
        <v>97.6</v>
      </c>
      <c r="AN304">
        <v>347.76</v>
      </c>
      <c r="AO304">
        <v>339.4</v>
      </c>
      <c r="AP304">
        <v>106.9</v>
      </c>
      <c r="AQ304">
        <v>56.5</v>
      </c>
      <c r="AR304">
        <v>40</v>
      </c>
      <c r="AS304">
        <v>199.5</v>
      </c>
      <c r="AT304">
        <v>50.4</v>
      </c>
      <c r="AU304">
        <v>307.44</v>
      </c>
      <c r="AV304">
        <v>176.1</v>
      </c>
      <c r="AW304">
        <v>159</v>
      </c>
      <c r="AX304">
        <v>154.1</v>
      </c>
      <c r="AY304">
        <v>172.4</v>
      </c>
      <c r="AZ304">
        <v>54.9</v>
      </c>
      <c r="BA304">
        <v>186.976</v>
      </c>
      <c r="BB304">
        <v>49.6</v>
      </c>
      <c r="BC304">
        <v>351.4</v>
      </c>
      <c r="BD304">
        <v>302.048</v>
      </c>
      <c r="BE304">
        <v>51.1</v>
      </c>
      <c r="BF304">
        <v>175.5</v>
      </c>
      <c r="BG304">
        <v>53.8</v>
      </c>
      <c r="BH304">
        <v>317.2</v>
      </c>
      <c r="BI304">
        <v>75.2</v>
      </c>
      <c r="BJ304">
        <v>167.7</v>
      </c>
      <c r="BK304">
        <v>71.2</v>
      </c>
      <c r="BL304">
        <v>65.099999999999994</v>
      </c>
      <c r="BM304">
        <v>124.6</v>
      </c>
    </row>
    <row r="305" spans="1:65" x14ac:dyDescent="0.35">
      <c r="A305" s="12">
        <v>45228</v>
      </c>
      <c r="B305">
        <v>163</v>
      </c>
      <c r="C305">
        <v>105.7</v>
      </c>
      <c r="D305">
        <v>83.3</v>
      </c>
      <c r="E305">
        <v>79.7</v>
      </c>
      <c r="F305">
        <v>166.8</v>
      </c>
      <c r="G305">
        <v>169.7</v>
      </c>
      <c r="H305">
        <v>168.6</v>
      </c>
      <c r="I305">
        <v>85.7</v>
      </c>
      <c r="J305">
        <v>84</v>
      </c>
      <c r="K305">
        <v>78</v>
      </c>
      <c r="L305">
        <v>164.2</v>
      </c>
      <c r="M305">
        <v>39.200000000000003</v>
      </c>
      <c r="N305">
        <v>43.1</v>
      </c>
      <c r="O305">
        <v>43.2</v>
      </c>
      <c r="P305">
        <v>77.3</v>
      </c>
      <c r="Q305">
        <v>79.099999999999994</v>
      </c>
      <c r="R305">
        <v>115.328</v>
      </c>
      <c r="S305">
        <v>106.32</v>
      </c>
      <c r="T305">
        <v>70.599999999999994</v>
      </c>
      <c r="U305">
        <v>103.2</v>
      </c>
      <c r="V305">
        <v>117.5</v>
      </c>
      <c r="W305">
        <v>93.9</v>
      </c>
      <c r="X305">
        <v>80.400000000000006</v>
      </c>
      <c r="Y305">
        <v>90.4</v>
      </c>
      <c r="Z305">
        <v>116.1</v>
      </c>
      <c r="AA305">
        <v>66.900000000000006</v>
      </c>
      <c r="AB305">
        <v>70.408000000000001</v>
      </c>
      <c r="AC305">
        <v>39.700000000000003</v>
      </c>
      <c r="AD305">
        <v>50.207999999999998</v>
      </c>
      <c r="AE305">
        <v>136.048</v>
      </c>
      <c r="AF305">
        <v>97.8</v>
      </c>
      <c r="AG305">
        <v>56.2</v>
      </c>
      <c r="AH305">
        <v>91</v>
      </c>
      <c r="AI305">
        <v>196</v>
      </c>
      <c r="AJ305">
        <v>86</v>
      </c>
      <c r="AK305">
        <v>163</v>
      </c>
      <c r="AL305">
        <v>74</v>
      </c>
      <c r="AM305">
        <v>103.9</v>
      </c>
      <c r="AN305">
        <v>348.76</v>
      </c>
      <c r="AO305">
        <v>345</v>
      </c>
      <c r="AP305">
        <v>112.9</v>
      </c>
      <c r="AQ305">
        <v>59.4</v>
      </c>
      <c r="AR305">
        <v>41.2</v>
      </c>
      <c r="AS305">
        <v>211.4</v>
      </c>
      <c r="AT305">
        <v>55</v>
      </c>
      <c r="AU305">
        <v>247.10400000000001</v>
      </c>
      <c r="AV305">
        <v>152.80000000000001</v>
      </c>
      <c r="AW305">
        <v>160</v>
      </c>
      <c r="AX305">
        <v>130.9</v>
      </c>
      <c r="AY305">
        <v>184.9</v>
      </c>
      <c r="AZ305">
        <v>58.8</v>
      </c>
      <c r="BA305">
        <v>198.65600000000001</v>
      </c>
      <c r="BB305">
        <v>47.8</v>
      </c>
      <c r="BC305">
        <v>358.5</v>
      </c>
      <c r="BD305">
        <v>294.59199999999998</v>
      </c>
      <c r="BE305">
        <v>54.2</v>
      </c>
      <c r="BF305">
        <v>184</v>
      </c>
      <c r="BG305">
        <v>56.4</v>
      </c>
      <c r="BH305">
        <v>322.3</v>
      </c>
      <c r="BI305">
        <v>75.8</v>
      </c>
      <c r="BJ305">
        <v>169.1</v>
      </c>
      <c r="BK305">
        <v>71.400000000000006</v>
      </c>
      <c r="BL305">
        <v>66.900000000000006</v>
      </c>
      <c r="BM305">
        <v>129.1</v>
      </c>
    </row>
    <row r="306" spans="1:65" x14ac:dyDescent="0.35">
      <c r="A306" s="12">
        <v>45229</v>
      </c>
      <c r="B306">
        <v>158.69999999999999</v>
      </c>
      <c r="C306">
        <v>106.5</v>
      </c>
      <c r="D306">
        <v>78</v>
      </c>
      <c r="E306">
        <v>75.2</v>
      </c>
      <c r="F306">
        <v>156.1</v>
      </c>
      <c r="G306">
        <v>160</v>
      </c>
      <c r="H306">
        <v>159.1</v>
      </c>
      <c r="I306">
        <v>79.900000000000006</v>
      </c>
      <c r="J306">
        <v>1.3</v>
      </c>
      <c r="K306">
        <v>73.900000000000006</v>
      </c>
      <c r="L306">
        <v>154.4</v>
      </c>
      <c r="M306">
        <v>37.299999999999997</v>
      </c>
      <c r="N306">
        <v>41</v>
      </c>
      <c r="O306">
        <v>40.9</v>
      </c>
      <c r="P306">
        <v>72.7</v>
      </c>
      <c r="Q306">
        <v>73.900000000000006</v>
      </c>
      <c r="R306">
        <v>109.44</v>
      </c>
      <c r="S306">
        <v>104.096</v>
      </c>
      <c r="T306">
        <v>70.8</v>
      </c>
      <c r="U306">
        <v>100.3</v>
      </c>
      <c r="V306">
        <v>112.9</v>
      </c>
      <c r="W306">
        <v>88.7</v>
      </c>
      <c r="X306">
        <v>77.8</v>
      </c>
      <c r="Y306">
        <v>89.2</v>
      </c>
      <c r="Z306">
        <v>110.4</v>
      </c>
      <c r="AA306">
        <v>64.400000000000006</v>
      </c>
      <c r="AB306">
        <v>68.92</v>
      </c>
      <c r="AC306">
        <v>40.6</v>
      </c>
      <c r="AD306">
        <v>48.496000000000002</v>
      </c>
      <c r="AE306">
        <v>129.24</v>
      </c>
      <c r="AF306">
        <v>96.9</v>
      </c>
      <c r="AG306">
        <v>54.9</v>
      </c>
      <c r="AH306">
        <v>94.367999999999995</v>
      </c>
      <c r="AI306">
        <v>186</v>
      </c>
      <c r="AJ306">
        <v>81.5</v>
      </c>
      <c r="AK306">
        <v>159.1</v>
      </c>
      <c r="AL306">
        <v>62.183999999999997</v>
      </c>
      <c r="AM306">
        <v>98.2</v>
      </c>
      <c r="AN306">
        <v>349.76</v>
      </c>
      <c r="AO306">
        <v>335.9</v>
      </c>
      <c r="AP306">
        <v>107.7</v>
      </c>
      <c r="AQ306">
        <v>56.7</v>
      </c>
      <c r="AR306">
        <v>38.4</v>
      </c>
      <c r="AS306">
        <v>103.5</v>
      </c>
      <c r="AT306">
        <v>51</v>
      </c>
      <c r="AU306">
        <v>235.44</v>
      </c>
      <c r="AV306">
        <v>176.3</v>
      </c>
      <c r="AW306">
        <v>163</v>
      </c>
      <c r="AX306">
        <v>157.5</v>
      </c>
      <c r="AY306">
        <v>175.9</v>
      </c>
      <c r="AZ306">
        <v>52.1</v>
      </c>
      <c r="BA306">
        <v>188.89599999999999</v>
      </c>
      <c r="BB306">
        <v>46.5</v>
      </c>
      <c r="BC306">
        <v>347</v>
      </c>
      <c r="BD306">
        <v>288.75200000000001</v>
      </c>
      <c r="BE306">
        <v>50.2</v>
      </c>
      <c r="BF306">
        <v>169.9</v>
      </c>
      <c r="BG306">
        <v>53</v>
      </c>
      <c r="BH306">
        <v>308.7</v>
      </c>
      <c r="BI306">
        <v>74.900000000000006</v>
      </c>
      <c r="BJ306">
        <v>165.7</v>
      </c>
      <c r="BK306">
        <v>69.400000000000006</v>
      </c>
      <c r="BL306">
        <v>65.5</v>
      </c>
      <c r="BM306">
        <v>126</v>
      </c>
    </row>
    <row r="307" spans="1:65" x14ac:dyDescent="0.35">
      <c r="A307" s="12">
        <v>45230</v>
      </c>
      <c r="B307">
        <v>133.30000000000001</v>
      </c>
      <c r="C307">
        <v>92</v>
      </c>
      <c r="D307">
        <v>1.3</v>
      </c>
      <c r="E307">
        <v>61.7</v>
      </c>
      <c r="F307">
        <v>88.6</v>
      </c>
      <c r="G307">
        <v>132.1</v>
      </c>
      <c r="H307">
        <v>131.6</v>
      </c>
      <c r="I307">
        <v>66</v>
      </c>
      <c r="J307">
        <v>65</v>
      </c>
      <c r="K307">
        <v>60.7</v>
      </c>
      <c r="L307">
        <v>126.3</v>
      </c>
      <c r="M307">
        <v>30.7</v>
      </c>
      <c r="N307">
        <v>33.700000000000003</v>
      </c>
      <c r="O307">
        <v>33.5</v>
      </c>
      <c r="P307">
        <v>59.3</v>
      </c>
      <c r="Q307">
        <v>60.4</v>
      </c>
      <c r="R307">
        <v>90.591999999999999</v>
      </c>
      <c r="S307">
        <v>83.263999999999996</v>
      </c>
      <c r="T307">
        <v>57.3</v>
      </c>
      <c r="U307">
        <v>82</v>
      </c>
      <c r="V307">
        <v>93.1</v>
      </c>
      <c r="W307">
        <v>73.7</v>
      </c>
      <c r="X307">
        <v>65.400000000000006</v>
      </c>
      <c r="Y307">
        <v>74.599999999999994</v>
      </c>
      <c r="Z307">
        <v>90.5</v>
      </c>
      <c r="AA307">
        <v>53.5</v>
      </c>
      <c r="AB307">
        <v>56.576000000000001</v>
      </c>
      <c r="AC307">
        <v>33.9</v>
      </c>
      <c r="AD307">
        <v>42.728000000000002</v>
      </c>
      <c r="AE307">
        <v>104.75999999999999</v>
      </c>
      <c r="AF307">
        <v>81.099999999999994</v>
      </c>
      <c r="AG307">
        <v>44.7</v>
      </c>
      <c r="AH307">
        <v>82.8</v>
      </c>
      <c r="AI307">
        <v>153</v>
      </c>
      <c r="AJ307">
        <v>77.5</v>
      </c>
      <c r="AK307">
        <v>132.1</v>
      </c>
      <c r="AL307">
        <v>63.304000000000002</v>
      </c>
      <c r="AM307">
        <v>79.599999999999994</v>
      </c>
      <c r="AN307">
        <v>350.76</v>
      </c>
      <c r="AO307">
        <v>279.39999999999998</v>
      </c>
      <c r="AP307">
        <v>85.6</v>
      </c>
      <c r="AQ307">
        <v>45.9</v>
      </c>
      <c r="AR307">
        <v>33.4</v>
      </c>
      <c r="AS307">
        <v>130.5</v>
      </c>
      <c r="AT307">
        <v>40.200000000000003</v>
      </c>
      <c r="AU307">
        <v>193.744</v>
      </c>
      <c r="AV307">
        <v>142.5</v>
      </c>
      <c r="AW307">
        <v>136</v>
      </c>
      <c r="AX307">
        <v>129.9</v>
      </c>
      <c r="AY307">
        <v>144.80000000000001</v>
      </c>
      <c r="AZ307">
        <v>45.7</v>
      </c>
      <c r="BA307">
        <v>154.52799999999999</v>
      </c>
      <c r="BB307">
        <v>40</v>
      </c>
      <c r="BC307">
        <v>294</v>
      </c>
      <c r="BD307">
        <v>242.88</v>
      </c>
      <c r="BE307">
        <v>41.7</v>
      </c>
      <c r="BF307">
        <v>142.6</v>
      </c>
      <c r="BG307">
        <v>43.7</v>
      </c>
      <c r="BH307">
        <v>258.3</v>
      </c>
      <c r="BI307">
        <v>62.5</v>
      </c>
      <c r="BJ307">
        <v>138.69999999999999</v>
      </c>
      <c r="BK307">
        <v>23.7</v>
      </c>
      <c r="BL307">
        <v>71.7</v>
      </c>
      <c r="BM307">
        <v>138.69999999999999</v>
      </c>
    </row>
    <row r="308" spans="1:65" x14ac:dyDescent="0.35">
      <c r="A308" s="13">
        <v>45231</v>
      </c>
      <c r="B308">
        <v>135.6</v>
      </c>
      <c r="C308">
        <v>90.6</v>
      </c>
      <c r="D308">
        <v>62.1</v>
      </c>
      <c r="E308">
        <v>63.6</v>
      </c>
      <c r="F308">
        <v>131.1</v>
      </c>
      <c r="G308">
        <v>134.80000000000001</v>
      </c>
      <c r="H308">
        <v>66.8</v>
      </c>
      <c r="I308">
        <v>67.7</v>
      </c>
      <c r="J308">
        <v>66.400000000000006</v>
      </c>
      <c r="K308">
        <v>62.3</v>
      </c>
      <c r="L308">
        <v>127.8</v>
      </c>
      <c r="M308">
        <v>31</v>
      </c>
      <c r="N308">
        <v>34.299999999999997</v>
      </c>
      <c r="O308">
        <v>34</v>
      </c>
      <c r="P308">
        <v>60.6</v>
      </c>
      <c r="Q308">
        <v>61.3</v>
      </c>
      <c r="R308">
        <v>92.176000000000002</v>
      </c>
      <c r="S308">
        <v>79.903999999999996</v>
      </c>
      <c r="T308">
        <v>52.7</v>
      </c>
      <c r="U308">
        <v>83.4</v>
      </c>
      <c r="V308">
        <v>93.9</v>
      </c>
      <c r="W308">
        <v>78.3</v>
      </c>
      <c r="X308">
        <v>65.7</v>
      </c>
      <c r="Y308">
        <v>73.5</v>
      </c>
      <c r="Z308">
        <v>90.5</v>
      </c>
      <c r="AA308">
        <v>55.8</v>
      </c>
      <c r="AB308">
        <v>56.744</v>
      </c>
      <c r="AC308">
        <v>32.4</v>
      </c>
      <c r="AD308">
        <v>43.463999999999999</v>
      </c>
      <c r="AE308">
        <v>106.548</v>
      </c>
      <c r="AF308">
        <v>80.599999999999994</v>
      </c>
      <c r="AG308">
        <v>45.9</v>
      </c>
      <c r="AH308">
        <v>78.688000000000002</v>
      </c>
      <c r="AI308">
        <v>154.80000000000001</v>
      </c>
      <c r="AJ308">
        <v>136.9</v>
      </c>
      <c r="AK308">
        <v>134.6</v>
      </c>
      <c r="AL308">
        <v>63.304000000000002</v>
      </c>
      <c r="AM308">
        <v>81.5</v>
      </c>
      <c r="AN308">
        <v>242.6</v>
      </c>
      <c r="AO308">
        <v>291.392</v>
      </c>
      <c r="AP308">
        <v>87</v>
      </c>
      <c r="AQ308">
        <v>47.2</v>
      </c>
      <c r="AR308">
        <v>36.6</v>
      </c>
      <c r="AS308">
        <v>168</v>
      </c>
      <c r="AT308">
        <v>41.2</v>
      </c>
      <c r="AU308">
        <v>199.76</v>
      </c>
      <c r="AV308">
        <v>144.19999999999999</v>
      </c>
      <c r="AW308">
        <v>139.77600000000001</v>
      </c>
      <c r="AX308">
        <v>132.30000000000001</v>
      </c>
      <c r="AY308">
        <v>146.80000000000001</v>
      </c>
      <c r="AZ308">
        <v>50.3</v>
      </c>
      <c r="BA308">
        <v>158.91200000000001</v>
      </c>
      <c r="BB308">
        <v>44.5</v>
      </c>
      <c r="BC308">
        <v>306.7</v>
      </c>
      <c r="BD308">
        <v>251.792</v>
      </c>
      <c r="BE308">
        <v>45.6</v>
      </c>
      <c r="BF308">
        <v>154.9</v>
      </c>
      <c r="BG308">
        <v>47.7</v>
      </c>
      <c r="BH308">
        <v>224.6</v>
      </c>
      <c r="BI308">
        <v>54.1</v>
      </c>
      <c r="BJ308">
        <v>121.4</v>
      </c>
      <c r="BK308">
        <v>0</v>
      </c>
      <c r="BL308">
        <v>61.9</v>
      </c>
      <c r="BM308">
        <v>118.3</v>
      </c>
    </row>
    <row r="309" spans="1:65" x14ac:dyDescent="0.35">
      <c r="A309" s="12">
        <v>45232</v>
      </c>
      <c r="B309">
        <v>150.4</v>
      </c>
      <c r="C309">
        <v>97.4</v>
      </c>
      <c r="D309">
        <v>40</v>
      </c>
      <c r="E309">
        <v>46.4</v>
      </c>
      <c r="F309">
        <v>95.9</v>
      </c>
      <c r="G309">
        <v>98.2</v>
      </c>
      <c r="H309">
        <v>48.9</v>
      </c>
      <c r="I309">
        <v>49.3</v>
      </c>
      <c r="J309">
        <v>49.5</v>
      </c>
      <c r="K309">
        <v>46.6</v>
      </c>
      <c r="L309">
        <v>94.2</v>
      </c>
      <c r="M309">
        <v>23.5</v>
      </c>
      <c r="N309">
        <v>26.3</v>
      </c>
      <c r="O309">
        <v>25.5</v>
      </c>
      <c r="P309">
        <v>44.6</v>
      </c>
      <c r="Q309">
        <v>44.9</v>
      </c>
      <c r="R309">
        <v>68.847999999999999</v>
      </c>
      <c r="S309">
        <v>87.12</v>
      </c>
      <c r="T309">
        <v>57</v>
      </c>
      <c r="U309">
        <v>94.3</v>
      </c>
      <c r="V309">
        <v>69.5</v>
      </c>
      <c r="W309">
        <v>70.3</v>
      </c>
      <c r="X309">
        <v>49.4</v>
      </c>
      <c r="Y309">
        <v>54.1</v>
      </c>
      <c r="Z309">
        <v>67.7</v>
      </c>
      <c r="AA309">
        <v>63.2</v>
      </c>
      <c r="AB309">
        <v>61.584000000000003</v>
      </c>
      <c r="AC309">
        <v>35.4</v>
      </c>
      <c r="AD309">
        <v>47.695999999999998</v>
      </c>
      <c r="AE309">
        <v>121.36000000000001</v>
      </c>
      <c r="AF309">
        <v>87.4</v>
      </c>
      <c r="AG309">
        <v>51.5</v>
      </c>
      <c r="AH309">
        <v>76.656000000000006</v>
      </c>
      <c r="AI309">
        <v>114.3</v>
      </c>
      <c r="AJ309">
        <v>101.3</v>
      </c>
      <c r="AK309">
        <v>153.5</v>
      </c>
      <c r="AL309">
        <v>47.6</v>
      </c>
      <c r="AM309">
        <v>61.6</v>
      </c>
      <c r="AN309">
        <v>262.5</v>
      </c>
      <c r="AO309">
        <v>324.12799999999999</v>
      </c>
      <c r="AP309">
        <v>97.6</v>
      </c>
      <c r="AQ309">
        <v>53</v>
      </c>
      <c r="AR309">
        <v>0</v>
      </c>
      <c r="AS309">
        <v>124.3</v>
      </c>
      <c r="AT309">
        <v>31.2</v>
      </c>
      <c r="AU309">
        <v>150.672</v>
      </c>
      <c r="AV309">
        <v>166.8</v>
      </c>
      <c r="AW309">
        <v>158.75200000000001</v>
      </c>
      <c r="AX309">
        <v>146.1</v>
      </c>
      <c r="AY309">
        <v>160.4</v>
      </c>
      <c r="AZ309">
        <v>52.3</v>
      </c>
      <c r="BA309">
        <v>184.64</v>
      </c>
      <c r="BB309">
        <v>39.6</v>
      </c>
      <c r="BC309">
        <v>329.8</v>
      </c>
      <c r="BD309">
        <v>275.72800000000001</v>
      </c>
      <c r="BE309">
        <v>48.6</v>
      </c>
      <c r="BF309">
        <v>160.6</v>
      </c>
      <c r="BG309">
        <v>49.7</v>
      </c>
      <c r="BH309">
        <v>306.60000000000002</v>
      </c>
      <c r="BI309">
        <v>76.8</v>
      </c>
      <c r="BJ309">
        <v>158.5</v>
      </c>
      <c r="BK309">
        <v>0</v>
      </c>
      <c r="BL309">
        <v>69.3</v>
      </c>
      <c r="BM309">
        <v>134.80000000000001</v>
      </c>
    </row>
    <row r="310" spans="1:65" x14ac:dyDescent="0.35">
      <c r="A310" s="12">
        <v>45233</v>
      </c>
      <c r="B310">
        <v>131.5</v>
      </c>
      <c r="C310">
        <v>87.8</v>
      </c>
      <c r="D310">
        <v>67.7</v>
      </c>
      <c r="E310">
        <v>65.400000000000006</v>
      </c>
      <c r="F310">
        <v>136.80000000000001</v>
      </c>
      <c r="G310">
        <v>137</v>
      </c>
      <c r="H310">
        <v>67.400000000000006</v>
      </c>
      <c r="I310">
        <v>68.400000000000006</v>
      </c>
      <c r="J310">
        <v>67.599999999999994</v>
      </c>
      <c r="K310">
        <v>62.8</v>
      </c>
      <c r="L310">
        <v>129</v>
      </c>
      <c r="M310">
        <v>31</v>
      </c>
      <c r="N310">
        <v>34.6</v>
      </c>
      <c r="O310">
        <v>34.1</v>
      </c>
      <c r="P310">
        <v>61</v>
      </c>
      <c r="Q310">
        <v>61.9</v>
      </c>
      <c r="R310">
        <v>19.968</v>
      </c>
      <c r="S310">
        <v>85.664000000000001</v>
      </c>
      <c r="T310">
        <v>59</v>
      </c>
      <c r="U310">
        <v>82.5</v>
      </c>
      <c r="V310">
        <v>94.5</v>
      </c>
      <c r="W310">
        <v>72.400000000000006</v>
      </c>
      <c r="X310">
        <v>65.599999999999994</v>
      </c>
      <c r="Y310">
        <v>74.8</v>
      </c>
      <c r="Z310">
        <v>91.2</v>
      </c>
      <c r="AA310">
        <v>54</v>
      </c>
      <c r="AB310">
        <v>56.712000000000003</v>
      </c>
      <c r="AC310">
        <v>32.4</v>
      </c>
      <c r="AD310">
        <v>41.68</v>
      </c>
      <c r="AE310">
        <v>107.51599999999999</v>
      </c>
      <c r="AF310">
        <v>80.099999999999994</v>
      </c>
      <c r="AG310">
        <v>44.8</v>
      </c>
      <c r="AH310">
        <v>80.864000000000004</v>
      </c>
      <c r="AI310">
        <v>157</v>
      </c>
      <c r="AJ310">
        <v>139.69999999999999</v>
      </c>
      <c r="AK310">
        <v>131.9</v>
      </c>
      <c r="AL310">
        <v>63.271999999999998</v>
      </c>
      <c r="AM310">
        <v>83.1</v>
      </c>
      <c r="AN310">
        <v>220.3</v>
      </c>
      <c r="AO310">
        <v>301.27999999999997</v>
      </c>
      <c r="AP310">
        <v>88.7</v>
      </c>
      <c r="AQ310">
        <v>47.4</v>
      </c>
      <c r="AR310">
        <v>12</v>
      </c>
      <c r="AS310">
        <v>169.5</v>
      </c>
      <c r="AT310">
        <v>41.3</v>
      </c>
      <c r="AU310">
        <v>193.816</v>
      </c>
      <c r="AV310">
        <v>146.1</v>
      </c>
      <c r="AW310">
        <v>110.816</v>
      </c>
      <c r="AX310">
        <v>130</v>
      </c>
      <c r="AY310">
        <v>144.69999999999999</v>
      </c>
      <c r="AZ310">
        <v>41.9</v>
      </c>
      <c r="BA310">
        <v>158.048</v>
      </c>
      <c r="BB310">
        <v>38.200000000000003</v>
      </c>
      <c r="BC310">
        <v>283.8</v>
      </c>
      <c r="BD310">
        <v>238.08</v>
      </c>
      <c r="BE310">
        <v>40.6</v>
      </c>
      <c r="BF310">
        <v>139.4</v>
      </c>
      <c r="BG310">
        <v>42.5</v>
      </c>
      <c r="BH310">
        <v>277.3</v>
      </c>
      <c r="BI310">
        <v>66.3</v>
      </c>
      <c r="BJ310">
        <v>147.19999999999999</v>
      </c>
      <c r="BK310">
        <v>61.207999999999998</v>
      </c>
      <c r="BL310">
        <v>66.099999999999994</v>
      </c>
      <c r="BM310">
        <v>129.4</v>
      </c>
    </row>
    <row r="311" spans="1:65" x14ac:dyDescent="0.35">
      <c r="A311" s="12">
        <v>45234</v>
      </c>
      <c r="B311">
        <v>133.6</v>
      </c>
      <c r="C311">
        <v>90</v>
      </c>
      <c r="D311">
        <v>64</v>
      </c>
      <c r="E311">
        <v>62.5</v>
      </c>
      <c r="F311">
        <v>128.30000000000001</v>
      </c>
      <c r="G311">
        <v>131.6</v>
      </c>
      <c r="H311">
        <v>65.099999999999994</v>
      </c>
      <c r="I311">
        <v>65.7</v>
      </c>
      <c r="J311">
        <v>65.3</v>
      </c>
      <c r="K311">
        <v>59.9</v>
      </c>
      <c r="L311">
        <v>140.6</v>
      </c>
      <c r="M311">
        <v>30.5</v>
      </c>
      <c r="N311">
        <v>33.700000000000003</v>
      </c>
      <c r="O311">
        <v>33.200000000000003</v>
      </c>
      <c r="P311">
        <v>59.4</v>
      </c>
      <c r="Q311">
        <v>60.9</v>
      </c>
      <c r="R311">
        <v>92.816000000000003</v>
      </c>
      <c r="S311">
        <v>83.04</v>
      </c>
      <c r="T311">
        <v>56.1</v>
      </c>
      <c r="U311">
        <v>86.6</v>
      </c>
      <c r="V311">
        <v>94.3</v>
      </c>
      <c r="W311">
        <v>79.8</v>
      </c>
      <c r="X311">
        <v>65.2</v>
      </c>
      <c r="Y311">
        <v>73.5</v>
      </c>
      <c r="Z311">
        <v>88.8</v>
      </c>
      <c r="AA311">
        <v>56.7</v>
      </c>
      <c r="AB311">
        <v>57.143999999999998</v>
      </c>
      <c r="AC311">
        <v>33</v>
      </c>
      <c r="AD311">
        <v>43.04</v>
      </c>
      <c r="AE311">
        <v>105.476</v>
      </c>
      <c r="AF311">
        <v>79</v>
      </c>
      <c r="AG311">
        <v>46.3</v>
      </c>
      <c r="AH311">
        <v>78.256</v>
      </c>
      <c r="AI311">
        <v>152.30000000000001</v>
      </c>
      <c r="AJ311">
        <v>137.5</v>
      </c>
      <c r="AK311">
        <v>137.19999999999999</v>
      </c>
      <c r="AL311">
        <v>63.984000000000002</v>
      </c>
      <c r="AM311">
        <v>80.5</v>
      </c>
      <c r="AN311">
        <v>124.8</v>
      </c>
      <c r="AO311">
        <v>159.10400000000001</v>
      </c>
      <c r="AP311">
        <v>85.8</v>
      </c>
      <c r="AQ311">
        <v>46.9</v>
      </c>
      <c r="AR311">
        <v>7.2</v>
      </c>
      <c r="AS311">
        <v>164.9</v>
      </c>
      <c r="AT311">
        <v>41</v>
      </c>
      <c r="AU311">
        <v>199.54400000000001</v>
      </c>
      <c r="AV311">
        <v>144.80000000000001</v>
      </c>
      <c r="AW311">
        <v>56.704000000000001</v>
      </c>
      <c r="AX311">
        <v>129.4</v>
      </c>
      <c r="AY311">
        <v>146.1</v>
      </c>
      <c r="AZ311">
        <v>45.2</v>
      </c>
      <c r="BA311">
        <v>158.816</v>
      </c>
      <c r="BB311">
        <v>39.200000000000003</v>
      </c>
      <c r="BC311">
        <v>160.5</v>
      </c>
      <c r="BD311">
        <v>135.12</v>
      </c>
      <c r="BE311">
        <v>24.1</v>
      </c>
      <c r="BF311">
        <v>81.400000000000006</v>
      </c>
      <c r="BG311">
        <v>44.9</v>
      </c>
      <c r="BH311">
        <v>320.8</v>
      </c>
      <c r="BI311">
        <v>76</v>
      </c>
      <c r="BJ311">
        <v>171.3</v>
      </c>
      <c r="BK311">
        <v>71.103999999999999</v>
      </c>
      <c r="BL311">
        <v>39.200000000000003</v>
      </c>
      <c r="BM311">
        <v>75.7</v>
      </c>
    </row>
    <row r="312" spans="1:65" x14ac:dyDescent="0.35">
      <c r="A312" s="12">
        <v>45235</v>
      </c>
      <c r="B312">
        <v>119.9</v>
      </c>
      <c r="C312">
        <v>76.7</v>
      </c>
      <c r="D312">
        <v>60.3</v>
      </c>
      <c r="E312">
        <v>58.9</v>
      </c>
      <c r="F312">
        <v>120.1</v>
      </c>
      <c r="G312">
        <v>122</v>
      </c>
      <c r="H312">
        <v>60</v>
      </c>
      <c r="I312">
        <v>61.4</v>
      </c>
      <c r="J312">
        <v>60.5</v>
      </c>
      <c r="K312">
        <v>56.6</v>
      </c>
      <c r="L312">
        <v>113</v>
      </c>
      <c r="M312">
        <v>22.4</v>
      </c>
      <c r="N312">
        <v>25.9</v>
      </c>
      <c r="O312">
        <v>26.6</v>
      </c>
      <c r="P312">
        <v>53.8</v>
      </c>
      <c r="Q312">
        <v>55</v>
      </c>
      <c r="R312">
        <v>81.599999999999994</v>
      </c>
      <c r="S312">
        <v>68.512</v>
      </c>
      <c r="T312">
        <v>44.7</v>
      </c>
      <c r="U312">
        <v>70.8</v>
      </c>
      <c r="V312">
        <v>15.6</v>
      </c>
      <c r="W312">
        <v>60.8</v>
      </c>
      <c r="X312">
        <v>8.6999999999999993</v>
      </c>
      <c r="Y312">
        <v>54.4</v>
      </c>
      <c r="Z312">
        <v>69.400000000000006</v>
      </c>
      <c r="AA312">
        <v>51</v>
      </c>
      <c r="AB312">
        <v>45.512</v>
      </c>
      <c r="AC312">
        <v>26.5</v>
      </c>
      <c r="AD312">
        <v>37.536000000000001</v>
      </c>
      <c r="AE312">
        <v>97.231999999999999</v>
      </c>
      <c r="AF312">
        <v>71.8</v>
      </c>
      <c r="AG312">
        <v>38.5</v>
      </c>
      <c r="AH312">
        <v>69.087999999999994</v>
      </c>
      <c r="AI312">
        <v>138.30000000000001</v>
      </c>
      <c r="AJ312">
        <v>122.6</v>
      </c>
      <c r="AK312">
        <v>123.2</v>
      </c>
      <c r="AL312">
        <v>56.415999999999997</v>
      </c>
      <c r="AM312">
        <v>74.400000000000006</v>
      </c>
      <c r="AN312">
        <v>190.9</v>
      </c>
      <c r="AO312">
        <v>253.024</v>
      </c>
      <c r="AP312">
        <v>78.8</v>
      </c>
      <c r="AQ312">
        <v>43.5</v>
      </c>
      <c r="AR312">
        <v>6.2</v>
      </c>
      <c r="AS312">
        <v>149.9</v>
      </c>
      <c r="AT312">
        <v>31.3</v>
      </c>
      <c r="AU312">
        <v>179.376</v>
      </c>
      <c r="AV312">
        <v>138.30000000000001</v>
      </c>
      <c r="AW312">
        <v>130</v>
      </c>
      <c r="AX312">
        <v>119.1</v>
      </c>
      <c r="AY312">
        <v>131.80000000000001</v>
      </c>
      <c r="AZ312">
        <v>38.4</v>
      </c>
      <c r="BA312">
        <v>148.28800000000001</v>
      </c>
      <c r="BB312">
        <v>34.700000000000003</v>
      </c>
      <c r="BC312">
        <v>166.3</v>
      </c>
      <c r="BD312">
        <v>211.024</v>
      </c>
      <c r="BE312">
        <v>38.6</v>
      </c>
      <c r="BF312">
        <v>129.1</v>
      </c>
      <c r="BG312">
        <v>38.5</v>
      </c>
      <c r="BH312">
        <v>287.8</v>
      </c>
      <c r="BI312">
        <v>66.7</v>
      </c>
      <c r="BJ312">
        <v>153.6</v>
      </c>
      <c r="BK312">
        <v>64.248000000000005</v>
      </c>
      <c r="BL312">
        <v>51.7</v>
      </c>
      <c r="BM312">
        <v>100.2</v>
      </c>
    </row>
    <row r="313" spans="1:65" x14ac:dyDescent="0.35">
      <c r="A313" s="12">
        <v>45236</v>
      </c>
      <c r="B313">
        <v>156.1</v>
      </c>
      <c r="C313">
        <v>102.1</v>
      </c>
      <c r="D313">
        <v>75.7</v>
      </c>
      <c r="E313">
        <v>73.599999999999994</v>
      </c>
      <c r="F313">
        <v>149.5</v>
      </c>
      <c r="G313">
        <v>151.80000000000001</v>
      </c>
      <c r="H313">
        <v>74.599999999999994</v>
      </c>
      <c r="I313">
        <v>73.900000000000006</v>
      </c>
      <c r="J313">
        <v>75.2</v>
      </c>
      <c r="K313">
        <v>70.5</v>
      </c>
      <c r="L313">
        <v>148.4</v>
      </c>
      <c r="M313">
        <v>35.299999999999997</v>
      </c>
      <c r="N313">
        <v>39.200000000000003</v>
      </c>
      <c r="O313">
        <v>38.5</v>
      </c>
      <c r="P313">
        <v>68.599999999999994</v>
      </c>
      <c r="Q313">
        <v>69.2</v>
      </c>
      <c r="R313">
        <v>106.24</v>
      </c>
      <c r="S313">
        <v>93.888000000000005</v>
      </c>
      <c r="T313">
        <v>62.3</v>
      </c>
      <c r="U313">
        <v>94.8</v>
      </c>
      <c r="V313">
        <v>106.5</v>
      </c>
      <c r="W313">
        <v>83.2</v>
      </c>
      <c r="X313">
        <v>117.7</v>
      </c>
      <c r="Y313">
        <v>84</v>
      </c>
      <c r="Z313">
        <v>102.4</v>
      </c>
      <c r="AA313">
        <v>63.9</v>
      </c>
      <c r="AB313">
        <v>65.855999999999995</v>
      </c>
      <c r="AC313">
        <v>36.200000000000003</v>
      </c>
      <c r="AD313">
        <v>48</v>
      </c>
      <c r="AE313">
        <v>124.36000000000001</v>
      </c>
      <c r="AF313">
        <v>91</v>
      </c>
      <c r="AG313">
        <v>56.7</v>
      </c>
      <c r="AH313">
        <v>86.512</v>
      </c>
      <c r="AI313">
        <v>176.1</v>
      </c>
      <c r="AJ313">
        <v>192.4</v>
      </c>
      <c r="AK313">
        <v>151.30000000000001</v>
      </c>
      <c r="AL313">
        <v>75.016000000000005</v>
      </c>
      <c r="AM313">
        <v>94.8</v>
      </c>
      <c r="AN313">
        <v>265.2</v>
      </c>
      <c r="AO313">
        <v>341.56799999999998</v>
      </c>
      <c r="AP313">
        <v>101.8</v>
      </c>
      <c r="AQ313">
        <v>55</v>
      </c>
      <c r="AR313">
        <v>35.299999999999997</v>
      </c>
      <c r="AS313">
        <v>196.9</v>
      </c>
      <c r="AT313">
        <v>48.5</v>
      </c>
      <c r="AU313">
        <v>220.26400000000001</v>
      </c>
      <c r="AV313">
        <v>167.8</v>
      </c>
      <c r="AW313">
        <v>159</v>
      </c>
      <c r="AX313">
        <v>149.4</v>
      </c>
      <c r="AY313">
        <v>167.3</v>
      </c>
      <c r="AZ313">
        <v>53.9</v>
      </c>
      <c r="BA313">
        <v>183.10400000000001</v>
      </c>
      <c r="BB313">
        <v>48.5</v>
      </c>
      <c r="BC313">
        <v>427</v>
      </c>
      <c r="BD313">
        <v>292.67200000000003</v>
      </c>
      <c r="BE313">
        <v>52.9</v>
      </c>
      <c r="BF313">
        <v>176.4</v>
      </c>
      <c r="BG313">
        <v>52.9</v>
      </c>
      <c r="BH313">
        <v>260.8</v>
      </c>
      <c r="BI313">
        <v>65.7</v>
      </c>
      <c r="BJ313">
        <v>137.80000000000001</v>
      </c>
      <c r="BK313">
        <v>59.816000000000003</v>
      </c>
      <c r="BL313">
        <v>43.1</v>
      </c>
      <c r="BM313">
        <v>83.3</v>
      </c>
    </row>
    <row r="314" spans="1:65" x14ac:dyDescent="0.35">
      <c r="A314" s="12">
        <v>45237</v>
      </c>
      <c r="B314">
        <v>120.6</v>
      </c>
      <c r="C314">
        <v>81.599999999999994</v>
      </c>
      <c r="D314">
        <v>60.4</v>
      </c>
      <c r="E314">
        <v>60</v>
      </c>
      <c r="F314">
        <v>123.4</v>
      </c>
      <c r="G314">
        <v>126.4</v>
      </c>
      <c r="H314">
        <v>63</v>
      </c>
      <c r="I314">
        <v>64.599999999999994</v>
      </c>
      <c r="J314">
        <v>62.8</v>
      </c>
      <c r="K314">
        <v>57.1</v>
      </c>
      <c r="L314">
        <v>119.8</v>
      </c>
      <c r="M314">
        <v>27.2</v>
      </c>
      <c r="N314">
        <v>30.1</v>
      </c>
      <c r="O314">
        <v>30.3</v>
      </c>
      <c r="P314">
        <v>55.7</v>
      </c>
      <c r="Q314">
        <v>57</v>
      </c>
      <c r="R314">
        <v>85.855999999999995</v>
      </c>
      <c r="S314">
        <v>68.495999999999995</v>
      </c>
      <c r="T314">
        <v>59.8</v>
      </c>
      <c r="U314">
        <v>76.8</v>
      </c>
      <c r="V314">
        <v>78.400000000000006</v>
      </c>
      <c r="W314">
        <v>73.900000000000006</v>
      </c>
      <c r="X314">
        <v>60.4</v>
      </c>
      <c r="Y314">
        <v>64.900000000000006</v>
      </c>
      <c r="Z314">
        <v>79.400000000000006</v>
      </c>
      <c r="AA314">
        <v>53.2</v>
      </c>
      <c r="AB314">
        <v>49.463999999999999</v>
      </c>
      <c r="AC314">
        <v>28.3</v>
      </c>
      <c r="AD314">
        <v>40.664000000000001</v>
      </c>
      <c r="AE314">
        <v>98.860000000000014</v>
      </c>
      <c r="AF314">
        <v>74.7</v>
      </c>
      <c r="AG314">
        <v>39</v>
      </c>
      <c r="AH314">
        <v>70.88</v>
      </c>
      <c r="AI314">
        <v>142</v>
      </c>
      <c r="AJ314">
        <v>126.4</v>
      </c>
      <c r="AK314">
        <v>128.6</v>
      </c>
      <c r="AL314">
        <v>58.247999999999998</v>
      </c>
      <c r="AM314">
        <v>75.3</v>
      </c>
      <c r="AN314">
        <v>201.5</v>
      </c>
      <c r="AO314">
        <v>247.29599999999999</v>
      </c>
      <c r="AP314">
        <v>78.900000000000006</v>
      </c>
      <c r="AQ314">
        <v>43.8</v>
      </c>
      <c r="AR314">
        <v>29</v>
      </c>
      <c r="AS314">
        <v>151.1</v>
      </c>
      <c r="AT314">
        <v>34.799999999999997</v>
      </c>
      <c r="AU314">
        <v>187.91200000000001</v>
      </c>
      <c r="AV314">
        <v>140.80000000000001</v>
      </c>
      <c r="AW314">
        <v>138</v>
      </c>
      <c r="AX314">
        <v>123</v>
      </c>
      <c r="AY314">
        <v>137.6</v>
      </c>
      <c r="AZ314">
        <v>38.200000000000003</v>
      </c>
      <c r="BA314">
        <v>152.99199999999999</v>
      </c>
      <c r="BB314">
        <v>36.5</v>
      </c>
      <c r="BC314">
        <v>246.7</v>
      </c>
      <c r="BD314">
        <v>207.42400000000001</v>
      </c>
      <c r="BE314">
        <v>36.6</v>
      </c>
      <c r="BF314">
        <v>122.4</v>
      </c>
      <c r="BG314">
        <v>36.299999999999997</v>
      </c>
      <c r="BH314">
        <v>260.3</v>
      </c>
      <c r="BI314">
        <v>60.2</v>
      </c>
      <c r="BJ314">
        <v>137.1</v>
      </c>
      <c r="BK314">
        <v>56.552</v>
      </c>
      <c r="BL314">
        <v>64.2</v>
      </c>
      <c r="BM314">
        <v>122.2</v>
      </c>
    </row>
    <row r="315" spans="1:65" x14ac:dyDescent="0.35">
      <c r="A315" s="12">
        <v>45238</v>
      </c>
      <c r="B315">
        <v>125</v>
      </c>
      <c r="C315">
        <v>82.8</v>
      </c>
      <c r="D315">
        <v>62.8</v>
      </c>
      <c r="E315">
        <v>62.4</v>
      </c>
      <c r="F315">
        <v>124</v>
      </c>
      <c r="G315">
        <v>127</v>
      </c>
      <c r="H315">
        <v>62.3</v>
      </c>
      <c r="I315">
        <v>62.7</v>
      </c>
      <c r="J315">
        <v>61.1</v>
      </c>
      <c r="K315">
        <v>57.9</v>
      </c>
      <c r="L315">
        <v>160.69999999999999</v>
      </c>
      <c r="M315">
        <v>23.7</v>
      </c>
      <c r="N315">
        <v>26</v>
      </c>
      <c r="O315">
        <v>26.1</v>
      </c>
      <c r="P315">
        <v>57</v>
      </c>
      <c r="Q315">
        <v>58.7</v>
      </c>
      <c r="R315">
        <v>87.616</v>
      </c>
      <c r="S315">
        <v>87.616</v>
      </c>
      <c r="T315">
        <v>76.7</v>
      </c>
      <c r="U315">
        <v>79.400000000000006</v>
      </c>
      <c r="V315">
        <v>71.2</v>
      </c>
      <c r="W315">
        <v>49.7</v>
      </c>
      <c r="X315">
        <v>50.6</v>
      </c>
      <c r="Y315">
        <v>57.2</v>
      </c>
      <c r="Z315">
        <v>69.3</v>
      </c>
      <c r="AA315">
        <v>49.7</v>
      </c>
      <c r="AB315">
        <v>58.695999999999998</v>
      </c>
      <c r="AC315">
        <v>30.3</v>
      </c>
      <c r="AD315">
        <v>36.872</v>
      </c>
      <c r="AE315">
        <v>103.72800000000001</v>
      </c>
      <c r="AF315">
        <v>73.900000000000006</v>
      </c>
      <c r="AG315">
        <v>47</v>
      </c>
      <c r="AH315">
        <v>71.808000000000007</v>
      </c>
      <c r="AI315">
        <v>148.9</v>
      </c>
      <c r="AJ315">
        <v>132.80000000000001</v>
      </c>
      <c r="AK315">
        <v>119.7</v>
      </c>
      <c r="AL315">
        <v>60.136000000000003</v>
      </c>
      <c r="AM315">
        <v>79.599999999999994</v>
      </c>
      <c r="AN315">
        <v>230.8</v>
      </c>
      <c r="AO315">
        <v>280.57600000000002</v>
      </c>
      <c r="AP315">
        <v>87.5</v>
      </c>
      <c r="AQ315">
        <v>45.5</v>
      </c>
      <c r="AR315">
        <v>29.2</v>
      </c>
      <c r="AS315">
        <v>165.3</v>
      </c>
      <c r="AT315">
        <v>34.799999999999997</v>
      </c>
      <c r="AU315">
        <v>176.22399999999999</v>
      </c>
      <c r="AV315">
        <v>139.80000000000001</v>
      </c>
      <c r="AW315">
        <v>126</v>
      </c>
      <c r="AX315">
        <v>124</v>
      </c>
      <c r="AY315">
        <v>138.80000000000001</v>
      </c>
      <c r="AZ315">
        <v>41.3</v>
      </c>
      <c r="BA315">
        <v>152.57599999999999</v>
      </c>
      <c r="BB315">
        <v>39.9</v>
      </c>
      <c r="BC315">
        <v>284.2</v>
      </c>
      <c r="BD315">
        <v>239.04</v>
      </c>
      <c r="BE315">
        <v>44.2</v>
      </c>
      <c r="BF315">
        <v>147.5</v>
      </c>
      <c r="BG315">
        <v>43.7</v>
      </c>
      <c r="BH315">
        <v>233.9</v>
      </c>
      <c r="BI315">
        <v>56.9</v>
      </c>
      <c r="BJ315">
        <v>120.7</v>
      </c>
      <c r="BK315">
        <v>52.944000000000003</v>
      </c>
      <c r="BL315">
        <v>50.6</v>
      </c>
      <c r="BM315">
        <v>95.8</v>
      </c>
    </row>
    <row r="316" spans="1:65" x14ac:dyDescent="0.35">
      <c r="A316" s="12">
        <v>45239</v>
      </c>
      <c r="B316">
        <v>85.2</v>
      </c>
      <c r="C316">
        <v>54.9</v>
      </c>
      <c r="D316">
        <v>65.8</v>
      </c>
      <c r="E316">
        <v>63.6</v>
      </c>
      <c r="F316">
        <v>130.19999999999999</v>
      </c>
      <c r="G316">
        <v>132.5</v>
      </c>
      <c r="H316">
        <v>65.3</v>
      </c>
      <c r="I316">
        <v>66</v>
      </c>
      <c r="J316">
        <v>65.5</v>
      </c>
      <c r="K316">
        <v>59</v>
      </c>
      <c r="L316">
        <v>129.80000000000001</v>
      </c>
      <c r="M316">
        <v>29.9</v>
      </c>
      <c r="N316">
        <v>33.200000000000003</v>
      </c>
      <c r="O316">
        <v>33.6</v>
      </c>
      <c r="P316">
        <v>59.2</v>
      </c>
      <c r="Q316">
        <v>60.7</v>
      </c>
      <c r="R316">
        <v>92.432000000000002</v>
      </c>
      <c r="S316">
        <v>81.632000000000005</v>
      </c>
      <c r="T316">
        <v>76.099999999999994</v>
      </c>
      <c r="U316">
        <v>81.3</v>
      </c>
      <c r="V316">
        <v>91.2</v>
      </c>
      <c r="W316">
        <v>72.900000000000006</v>
      </c>
      <c r="X316">
        <v>62.9</v>
      </c>
      <c r="Y316">
        <v>70.7</v>
      </c>
      <c r="Z316">
        <v>87.7</v>
      </c>
      <c r="AA316">
        <v>34.299999999999997</v>
      </c>
      <c r="AB316">
        <v>34.207999999999998</v>
      </c>
      <c r="AC316">
        <v>8.6999999999999993</v>
      </c>
      <c r="AD316">
        <v>39.584000000000003</v>
      </c>
      <c r="AE316">
        <v>103.416</v>
      </c>
      <c r="AF316">
        <v>76.400000000000006</v>
      </c>
      <c r="AG316">
        <v>29.6</v>
      </c>
      <c r="AH316">
        <v>77.12</v>
      </c>
      <c r="AI316">
        <v>179</v>
      </c>
      <c r="AJ316">
        <v>98.3</v>
      </c>
      <c r="AK316">
        <v>128.19999999999999</v>
      </c>
      <c r="AL316">
        <v>65.055999999999997</v>
      </c>
      <c r="AM316">
        <v>82.9</v>
      </c>
      <c r="AN316">
        <v>247.8</v>
      </c>
      <c r="AO316">
        <v>39.295999999999999</v>
      </c>
      <c r="AP316">
        <v>87.5</v>
      </c>
      <c r="AQ316">
        <v>46.8</v>
      </c>
      <c r="AR316">
        <v>36.5</v>
      </c>
      <c r="AS316">
        <v>170.2</v>
      </c>
      <c r="AT316">
        <v>40.700000000000003</v>
      </c>
      <c r="AU316">
        <v>193.66399999999999</v>
      </c>
      <c r="AV316">
        <v>142</v>
      </c>
      <c r="AW316">
        <v>133.47200000000001</v>
      </c>
      <c r="AX316">
        <v>127.3</v>
      </c>
      <c r="AY316">
        <v>144.5</v>
      </c>
      <c r="AZ316">
        <v>48.1</v>
      </c>
      <c r="BA316">
        <v>155.584</v>
      </c>
      <c r="BB316">
        <v>45.8</v>
      </c>
      <c r="BC316">
        <v>305</v>
      </c>
      <c r="BD316">
        <v>255.85599999999999</v>
      </c>
      <c r="BE316">
        <v>46.2</v>
      </c>
      <c r="BF316">
        <v>153.6</v>
      </c>
      <c r="BG316">
        <v>47.6</v>
      </c>
      <c r="BH316">
        <v>306.60000000000002</v>
      </c>
      <c r="BI316">
        <v>74.400000000000006</v>
      </c>
      <c r="BJ316">
        <v>159.80000000000001</v>
      </c>
      <c r="BK316">
        <v>68.424000000000007</v>
      </c>
      <c r="BL316">
        <v>72.599999999999994</v>
      </c>
      <c r="BM316">
        <v>139.5</v>
      </c>
    </row>
    <row r="317" spans="1:65" x14ac:dyDescent="0.35">
      <c r="A317" s="12">
        <v>45240</v>
      </c>
      <c r="B317">
        <v>166.4</v>
      </c>
      <c r="C317">
        <v>61.1</v>
      </c>
      <c r="D317">
        <v>87</v>
      </c>
      <c r="E317">
        <v>80.2</v>
      </c>
      <c r="F317">
        <v>171.1</v>
      </c>
      <c r="G317">
        <v>174</v>
      </c>
      <c r="H317">
        <v>83.8</v>
      </c>
      <c r="I317">
        <v>87.2</v>
      </c>
      <c r="J317">
        <v>85.8</v>
      </c>
      <c r="K317">
        <v>83.2</v>
      </c>
      <c r="L317">
        <v>168.7</v>
      </c>
      <c r="M317">
        <v>38.6</v>
      </c>
      <c r="N317">
        <v>42.9</v>
      </c>
      <c r="O317">
        <v>43.8</v>
      </c>
      <c r="P317">
        <v>79.400000000000006</v>
      </c>
      <c r="Q317">
        <v>80.5</v>
      </c>
      <c r="R317">
        <v>121.616</v>
      </c>
      <c r="S317">
        <v>110.208</v>
      </c>
      <c r="T317">
        <v>100.1</v>
      </c>
      <c r="U317">
        <v>108.4</v>
      </c>
      <c r="V317">
        <v>119.9</v>
      </c>
      <c r="W317">
        <v>97.4</v>
      </c>
      <c r="X317">
        <v>78.400000000000006</v>
      </c>
      <c r="Y317">
        <v>89.4</v>
      </c>
      <c r="Z317">
        <v>112.4</v>
      </c>
      <c r="AA317">
        <v>68.3</v>
      </c>
      <c r="AB317">
        <v>73.927999999999997</v>
      </c>
      <c r="AC317">
        <v>48.8</v>
      </c>
      <c r="AD317">
        <v>49.12</v>
      </c>
      <c r="AE317">
        <v>138.03200000000001</v>
      </c>
      <c r="AF317">
        <v>95.3</v>
      </c>
      <c r="AG317">
        <v>60.4</v>
      </c>
      <c r="AH317">
        <v>82.992000000000004</v>
      </c>
      <c r="AI317">
        <v>202.8</v>
      </c>
      <c r="AJ317">
        <v>215.9</v>
      </c>
      <c r="AK317">
        <v>166.5</v>
      </c>
      <c r="AL317">
        <v>83.215999999999994</v>
      </c>
      <c r="AM317">
        <v>109</v>
      </c>
      <c r="AN317">
        <v>293.5</v>
      </c>
      <c r="AO317">
        <v>509.37599999999998</v>
      </c>
      <c r="AP317">
        <v>117.8</v>
      </c>
      <c r="AQ317">
        <v>61.8</v>
      </c>
      <c r="AR317">
        <v>42.9</v>
      </c>
      <c r="AS317">
        <v>221</v>
      </c>
      <c r="AT317">
        <v>55</v>
      </c>
      <c r="AU317">
        <v>252.19200000000001</v>
      </c>
      <c r="AV317">
        <v>174.7</v>
      </c>
      <c r="AW317">
        <v>161.88800000000001</v>
      </c>
      <c r="AX317">
        <v>149.1</v>
      </c>
      <c r="AY317">
        <v>174.3</v>
      </c>
      <c r="AZ317">
        <v>54</v>
      </c>
      <c r="BA317">
        <v>207.45599999999999</v>
      </c>
      <c r="BB317">
        <v>56.1</v>
      </c>
      <c r="BC317">
        <v>360.2</v>
      </c>
      <c r="BD317">
        <v>304.86399999999998</v>
      </c>
      <c r="BE317">
        <v>57</v>
      </c>
      <c r="BF317">
        <v>187</v>
      </c>
      <c r="BG317">
        <v>55.1</v>
      </c>
      <c r="BH317">
        <v>377.5</v>
      </c>
      <c r="BI317">
        <v>89.4</v>
      </c>
      <c r="BJ317">
        <v>194</v>
      </c>
      <c r="BK317">
        <v>83.68</v>
      </c>
      <c r="BL317">
        <v>66</v>
      </c>
      <c r="BM317">
        <v>131.19999999999999</v>
      </c>
    </row>
    <row r="318" spans="1:65" x14ac:dyDescent="0.35">
      <c r="A318" s="12">
        <v>45241</v>
      </c>
      <c r="B318">
        <v>11.8</v>
      </c>
      <c r="C318">
        <v>90</v>
      </c>
      <c r="D318">
        <v>88.4</v>
      </c>
      <c r="E318">
        <v>86.3</v>
      </c>
      <c r="F318">
        <v>173</v>
      </c>
      <c r="G318">
        <v>176.7</v>
      </c>
      <c r="H318">
        <v>87.2</v>
      </c>
      <c r="I318">
        <v>87.4</v>
      </c>
      <c r="J318">
        <v>85.7</v>
      </c>
      <c r="K318">
        <v>84</v>
      </c>
      <c r="L318">
        <v>169.9</v>
      </c>
      <c r="M318">
        <v>31.7</v>
      </c>
      <c r="N318">
        <v>36.200000000000003</v>
      </c>
      <c r="O318">
        <v>36.700000000000003</v>
      </c>
      <c r="P318">
        <v>79.099999999999994</v>
      </c>
      <c r="Q318">
        <v>81.7</v>
      </c>
      <c r="R318">
        <v>121.072</v>
      </c>
      <c r="S318">
        <v>112.752</v>
      </c>
      <c r="T318">
        <v>98.9</v>
      </c>
      <c r="U318">
        <v>110.6</v>
      </c>
      <c r="V318">
        <v>97.7</v>
      </c>
      <c r="W318">
        <v>98.5</v>
      </c>
      <c r="X318">
        <v>67.099999999999994</v>
      </c>
      <c r="Y318">
        <v>74.3</v>
      </c>
      <c r="Z318">
        <v>92.3</v>
      </c>
      <c r="AA318">
        <v>3.7</v>
      </c>
      <c r="AB318">
        <v>5.2560000000000002</v>
      </c>
      <c r="AC318">
        <v>1.7</v>
      </c>
      <c r="AD318">
        <v>48.543999999999997</v>
      </c>
      <c r="AE318">
        <v>139.304</v>
      </c>
      <c r="AF318">
        <v>94.6</v>
      </c>
      <c r="AG318">
        <v>4.8</v>
      </c>
      <c r="AH318">
        <v>87.712000000000003</v>
      </c>
      <c r="AI318">
        <v>203.5</v>
      </c>
      <c r="AJ318">
        <v>181.8</v>
      </c>
      <c r="AK318">
        <v>168.6</v>
      </c>
      <c r="AL318">
        <v>83.664000000000001</v>
      </c>
      <c r="AM318">
        <v>111.7</v>
      </c>
      <c r="AN318">
        <v>291.3</v>
      </c>
      <c r="AO318">
        <v>485.37599999999998</v>
      </c>
      <c r="AP318">
        <v>121.1</v>
      </c>
      <c r="AQ318">
        <v>63</v>
      </c>
      <c r="AR318">
        <v>46.2</v>
      </c>
      <c r="AS318">
        <v>223.7</v>
      </c>
      <c r="AT318">
        <v>53.3</v>
      </c>
      <c r="AU318">
        <v>255.15199999999999</v>
      </c>
      <c r="AV318">
        <v>193.1</v>
      </c>
      <c r="AW318">
        <v>177</v>
      </c>
      <c r="AX318">
        <v>162.6</v>
      </c>
      <c r="AY318">
        <v>190.2</v>
      </c>
      <c r="AZ318">
        <v>20.399999999999999</v>
      </c>
      <c r="BA318">
        <v>208.96</v>
      </c>
      <c r="BB318">
        <v>60.6</v>
      </c>
      <c r="BC318">
        <v>357.4</v>
      </c>
      <c r="BD318">
        <v>303.60000000000002</v>
      </c>
      <c r="BE318">
        <v>57.4</v>
      </c>
      <c r="BF318">
        <v>186.9</v>
      </c>
      <c r="BG318">
        <v>56.8</v>
      </c>
      <c r="BH318">
        <v>195.8</v>
      </c>
      <c r="BI318">
        <v>45.1</v>
      </c>
      <c r="BJ318">
        <v>94.8</v>
      </c>
      <c r="BK318">
        <v>40.423999999999999</v>
      </c>
      <c r="BL318">
        <v>77.7</v>
      </c>
      <c r="BM318">
        <v>151.19999999999999</v>
      </c>
    </row>
    <row r="319" spans="1:65" x14ac:dyDescent="0.35">
      <c r="A319" s="12">
        <v>45242</v>
      </c>
      <c r="B319">
        <v>152.69999999999999</v>
      </c>
      <c r="C319">
        <v>78</v>
      </c>
      <c r="D319">
        <v>77.099999999999994</v>
      </c>
      <c r="E319">
        <v>75.7</v>
      </c>
      <c r="F319">
        <v>152.30000000000001</v>
      </c>
      <c r="G319">
        <v>156.4</v>
      </c>
      <c r="H319">
        <v>77.599999999999994</v>
      </c>
      <c r="I319">
        <v>77.900000000000006</v>
      </c>
      <c r="J319">
        <v>77.2</v>
      </c>
      <c r="K319">
        <v>73.8</v>
      </c>
      <c r="L319">
        <v>152.30000000000001</v>
      </c>
      <c r="M319">
        <v>34.700000000000003</v>
      </c>
      <c r="N319">
        <v>38</v>
      </c>
      <c r="O319">
        <v>38.6</v>
      </c>
      <c r="P319">
        <v>70.599999999999994</v>
      </c>
      <c r="Q319">
        <v>72.7</v>
      </c>
      <c r="R319">
        <v>107.776</v>
      </c>
      <c r="S319">
        <v>99.855999999999995</v>
      </c>
      <c r="T319">
        <v>89.9</v>
      </c>
      <c r="U319">
        <v>99.9</v>
      </c>
      <c r="V319">
        <v>37.700000000000003</v>
      </c>
      <c r="W319">
        <v>87.3</v>
      </c>
      <c r="X319">
        <v>72.3</v>
      </c>
      <c r="Y319">
        <v>81.2</v>
      </c>
      <c r="Z319">
        <v>99.7</v>
      </c>
      <c r="AA319">
        <v>63.4</v>
      </c>
      <c r="AB319">
        <v>70.103999999999999</v>
      </c>
      <c r="AC319">
        <v>36.6</v>
      </c>
      <c r="AD319">
        <v>47.072000000000003</v>
      </c>
      <c r="AE319">
        <v>123.816</v>
      </c>
      <c r="AF319">
        <v>88.4</v>
      </c>
      <c r="AG319">
        <v>55.1</v>
      </c>
      <c r="AH319">
        <v>87.536000000000001</v>
      </c>
      <c r="AI319">
        <v>182.1</v>
      </c>
      <c r="AJ319">
        <v>163.30000000000001</v>
      </c>
      <c r="AK319">
        <v>151.1</v>
      </c>
      <c r="AL319">
        <v>74.671999999999997</v>
      </c>
      <c r="AM319">
        <v>97</v>
      </c>
      <c r="AN319">
        <v>135.4</v>
      </c>
      <c r="AO319">
        <v>48.768000000000001</v>
      </c>
      <c r="AP319">
        <v>104.8</v>
      </c>
      <c r="AQ319">
        <v>55.4</v>
      </c>
      <c r="AR319">
        <v>38.799999999999997</v>
      </c>
      <c r="AS319">
        <v>197</v>
      </c>
      <c r="AT319">
        <v>49.2</v>
      </c>
      <c r="AU319">
        <v>230.048</v>
      </c>
      <c r="AV319">
        <v>169.2</v>
      </c>
      <c r="AW319">
        <v>239.5</v>
      </c>
      <c r="AX319">
        <v>150.6</v>
      </c>
      <c r="AY319">
        <v>173.1</v>
      </c>
      <c r="AZ319">
        <v>52.3</v>
      </c>
      <c r="BA319">
        <v>183.744</v>
      </c>
      <c r="BB319">
        <v>48.5</v>
      </c>
      <c r="BC319">
        <v>170.4</v>
      </c>
      <c r="BD319">
        <v>142.72</v>
      </c>
      <c r="BE319">
        <v>25.2</v>
      </c>
      <c r="BF319">
        <v>84.9</v>
      </c>
      <c r="BG319">
        <v>25</v>
      </c>
      <c r="BH319">
        <v>349.6</v>
      </c>
      <c r="BI319">
        <v>82.8</v>
      </c>
      <c r="BJ319">
        <v>166.6</v>
      </c>
      <c r="BK319">
        <v>76.951999999999998</v>
      </c>
      <c r="BL319">
        <v>76.099999999999994</v>
      </c>
      <c r="BM319">
        <v>146.5</v>
      </c>
    </row>
    <row r="320" spans="1:65" x14ac:dyDescent="0.35">
      <c r="A320" s="12">
        <v>45243</v>
      </c>
      <c r="B320">
        <v>171.4</v>
      </c>
      <c r="C320">
        <v>89</v>
      </c>
      <c r="D320">
        <v>87</v>
      </c>
      <c r="E320">
        <v>85.5</v>
      </c>
      <c r="F320">
        <v>171.5</v>
      </c>
      <c r="G320">
        <v>174.8</v>
      </c>
      <c r="H320">
        <v>86.2</v>
      </c>
      <c r="I320">
        <v>87.3</v>
      </c>
      <c r="J320">
        <v>86.5</v>
      </c>
      <c r="K320">
        <v>83.2</v>
      </c>
      <c r="L320">
        <v>170.1</v>
      </c>
      <c r="M320">
        <v>38.799999999999997</v>
      </c>
      <c r="N320">
        <v>43.2</v>
      </c>
      <c r="O320">
        <v>43.7</v>
      </c>
      <c r="P320">
        <v>79.2</v>
      </c>
      <c r="Q320">
        <v>81</v>
      </c>
      <c r="R320">
        <v>119.872</v>
      </c>
      <c r="S320">
        <v>114.14400000000001</v>
      </c>
      <c r="T320">
        <v>103</v>
      </c>
      <c r="U320">
        <v>110.7</v>
      </c>
      <c r="V320">
        <v>120.2</v>
      </c>
      <c r="W320">
        <v>96.7</v>
      </c>
      <c r="X320">
        <v>81.900000000000006</v>
      </c>
      <c r="Y320">
        <v>92</v>
      </c>
      <c r="Z320">
        <v>113.1</v>
      </c>
      <c r="AA320">
        <v>70</v>
      </c>
      <c r="AB320">
        <v>76.64</v>
      </c>
      <c r="AC320">
        <v>39</v>
      </c>
      <c r="AD320">
        <v>52.167999999999999</v>
      </c>
      <c r="AE320">
        <v>139.52800000000002</v>
      </c>
      <c r="AF320">
        <v>100</v>
      </c>
      <c r="AG320">
        <v>62.8</v>
      </c>
      <c r="AH320">
        <v>100.48</v>
      </c>
      <c r="AI320">
        <v>204.9</v>
      </c>
      <c r="AJ320">
        <v>182.9</v>
      </c>
      <c r="AK320">
        <v>169.8</v>
      </c>
      <c r="AL320">
        <v>83.567999999999998</v>
      </c>
      <c r="AM320">
        <v>109.8</v>
      </c>
      <c r="AN320">
        <v>311.2</v>
      </c>
      <c r="AO320">
        <v>501.85599999999999</v>
      </c>
      <c r="AP320">
        <v>118.4</v>
      </c>
      <c r="AQ320">
        <v>62.9</v>
      </c>
      <c r="AR320">
        <v>44</v>
      </c>
      <c r="AS320">
        <v>223.4</v>
      </c>
      <c r="AT320">
        <v>53.4</v>
      </c>
      <c r="AU320">
        <v>255.92</v>
      </c>
      <c r="AV320">
        <v>188.6</v>
      </c>
      <c r="AW320">
        <v>178</v>
      </c>
      <c r="AX320">
        <v>168.6</v>
      </c>
      <c r="AY320">
        <v>193.8</v>
      </c>
      <c r="AZ320">
        <v>59.3</v>
      </c>
      <c r="BA320">
        <v>207.2</v>
      </c>
      <c r="BB320">
        <v>53.8</v>
      </c>
      <c r="BC320">
        <v>385.4</v>
      </c>
      <c r="BD320">
        <v>322.416</v>
      </c>
      <c r="BE320">
        <v>58.5</v>
      </c>
      <c r="BF320">
        <v>193.7</v>
      </c>
      <c r="BG320">
        <v>58</v>
      </c>
      <c r="BH320">
        <v>346</v>
      </c>
      <c r="BI320">
        <v>84.6</v>
      </c>
      <c r="BJ320">
        <v>178.2</v>
      </c>
      <c r="BK320">
        <v>77.792000000000002</v>
      </c>
      <c r="BL320">
        <v>59.4</v>
      </c>
      <c r="BM320">
        <v>113</v>
      </c>
    </row>
    <row r="321" spans="1:65" x14ac:dyDescent="0.35">
      <c r="A321" s="12">
        <v>45244</v>
      </c>
      <c r="B321">
        <v>88.2</v>
      </c>
      <c r="C321">
        <v>51</v>
      </c>
      <c r="D321">
        <v>40</v>
      </c>
      <c r="E321">
        <v>39.5</v>
      </c>
      <c r="F321">
        <v>80.8</v>
      </c>
      <c r="G321">
        <v>83.6</v>
      </c>
      <c r="H321">
        <v>41.3</v>
      </c>
      <c r="I321">
        <v>41.2</v>
      </c>
      <c r="J321">
        <v>41</v>
      </c>
      <c r="K321">
        <v>35.799999999999997</v>
      </c>
      <c r="L321">
        <v>79.3</v>
      </c>
      <c r="M321">
        <v>18.600000000000001</v>
      </c>
      <c r="N321">
        <v>20.3</v>
      </c>
      <c r="O321">
        <v>20.399999999999999</v>
      </c>
      <c r="P321">
        <v>36.200000000000003</v>
      </c>
      <c r="Q321">
        <v>37.799999999999997</v>
      </c>
      <c r="R321">
        <v>57.247999999999998</v>
      </c>
      <c r="S321">
        <v>54.576000000000001</v>
      </c>
      <c r="T321">
        <v>50.6</v>
      </c>
      <c r="U321">
        <v>54.8</v>
      </c>
      <c r="V321">
        <v>56.7</v>
      </c>
      <c r="W321">
        <v>47.9</v>
      </c>
      <c r="X321">
        <v>41.6</v>
      </c>
      <c r="Y321">
        <v>45.6</v>
      </c>
      <c r="Z321">
        <v>53.8</v>
      </c>
      <c r="AA321">
        <v>33.4</v>
      </c>
      <c r="AB321">
        <v>37.04</v>
      </c>
      <c r="AC321">
        <v>28.2</v>
      </c>
      <c r="AD321">
        <v>29.536000000000001</v>
      </c>
      <c r="AE321">
        <v>67.24799999999999</v>
      </c>
      <c r="AF321">
        <v>53.7</v>
      </c>
      <c r="AG321">
        <v>28.6</v>
      </c>
      <c r="AH321">
        <v>55.344000000000001</v>
      </c>
      <c r="AI321">
        <v>97.3</v>
      </c>
      <c r="AJ321">
        <v>88.6</v>
      </c>
      <c r="AK321">
        <v>88.4</v>
      </c>
      <c r="AL321">
        <v>40.112000000000002</v>
      </c>
      <c r="AM321">
        <v>49.9</v>
      </c>
      <c r="AN321">
        <v>150.5</v>
      </c>
      <c r="AO321">
        <v>182.17599999999999</v>
      </c>
      <c r="AP321">
        <v>50.8</v>
      </c>
      <c r="AQ321">
        <v>28.3</v>
      </c>
      <c r="AR321">
        <v>19.7</v>
      </c>
      <c r="AS321">
        <v>104.1</v>
      </c>
      <c r="AT321">
        <v>21.9</v>
      </c>
      <c r="AU321">
        <v>126.688</v>
      </c>
      <c r="AV321">
        <v>92.7</v>
      </c>
      <c r="AW321">
        <v>91.903999999999996</v>
      </c>
      <c r="AX321">
        <v>87.1</v>
      </c>
      <c r="AY321">
        <v>94.7</v>
      </c>
      <c r="AZ321">
        <v>28.3</v>
      </c>
      <c r="BA321">
        <v>99.616</v>
      </c>
      <c r="BB321">
        <v>23.9</v>
      </c>
      <c r="BC321">
        <v>188.2</v>
      </c>
      <c r="BD321">
        <v>156.65600000000001</v>
      </c>
      <c r="BE321">
        <v>25.5</v>
      </c>
      <c r="BF321">
        <v>89.9</v>
      </c>
      <c r="BG321">
        <v>26.7</v>
      </c>
      <c r="BH321">
        <v>240.1</v>
      </c>
      <c r="BI321">
        <v>60</v>
      </c>
      <c r="BJ321">
        <v>118.3</v>
      </c>
      <c r="BK321">
        <v>54.783999999999999</v>
      </c>
      <c r="BL321">
        <v>60.4</v>
      </c>
      <c r="BM321">
        <v>114.9</v>
      </c>
    </row>
    <row r="322" spans="1:65" x14ac:dyDescent="0.35">
      <c r="A322" s="12">
        <v>45245</v>
      </c>
      <c r="B322">
        <v>134.19999999999999</v>
      </c>
      <c r="C322">
        <v>87</v>
      </c>
      <c r="D322">
        <v>68.2</v>
      </c>
      <c r="E322">
        <v>65.3</v>
      </c>
      <c r="F322">
        <v>135.30000000000001</v>
      </c>
      <c r="G322">
        <v>138.19999999999999</v>
      </c>
      <c r="H322">
        <v>68.099999999999994</v>
      </c>
      <c r="I322">
        <v>69.3</v>
      </c>
      <c r="J322">
        <v>68.099999999999994</v>
      </c>
      <c r="K322">
        <v>64.7</v>
      </c>
      <c r="L322">
        <v>132.4</v>
      </c>
      <c r="M322">
        <v>30.7</v>
      </c>
      <c r="N322">
        <v>34.200000000000003</v>
      </c>
      <c r="O322">
        <v>34.1</v>
      </c>
      <c r="P322">
        <v>62.2</v>
      </c>
      <c r="Q322">
        <v>63.7</v>
      </c>
      <c r="R322">
        <v>93.135999999999996</v>
      </c>
      <c r="S322">
        <v>80.495999999999995</v>
      </c>
      <c r="T322">
        <v>74.5</v>
      </c>
      <c r="U322">
        <v>85.2</v>
      </c>
      <c r="V322">
        <v>94.1</v>
      </c>
      <c r="W322">
        <v>79.599999999999994</v>
      </c>
      <c r="X322">
        <v>65.400000000000006</v>
      </c>
      <c r="Y322">
        <v>73</v>
      </c>
      <c r="Z322">
        <v>91.4</v>
      </c>
      <c r="AA322">
        <v>55.1</v>
      </c>
      <c r="AB322">
        <v>55.4</v>
      </c>
      <c r="AC322">
        <v>56.5</v>
      </c>
      <c r="AD322">
        <v>42.648000000000003</v>
      </c>
      <c r="AE322">
        <v>107.584</v>
      </c>
      <c r="AF322">
        <v>78</v>
      </c>
      <c r="AG322">
        <v>45.4</v>
      </c>
      <c r="AH322">
        <v>77.808000000000007</v>
      </c>
      <c r="AI322">
        <v>160.5</v>
      </c>
      <c r="AJ322">
        <v>141.5</v>
      </c>
      <c r="AK322">
        <v>138.80000000000001</v>
      </c>
      <c r="AL322">
        <v>59.664000000000001</v>
      </c>
      <c r="AM322">
        <v>85</v>
      </c>
      <c r="AN322">
        <v>236.1</v>
      </c>
      <c r="AO322">
        <v>286.84800000000001</v>
      </c>
      <c r="AP322">
        <v>88.8</v>
      </c>
      <c r="AQ322">
        <v>48.8</v>
      </c>
      <c r="AR322">
        <v>33.4</v>
      </c>
      <c r="AS322">
        <v>172.3</v>
      </c>
      <c r="AT322">
        <v>41.1</v>
      </c>
      <c r="AU322">
        <v>206.70400000000001</v>
      </c>
      <c r="AV322">
        <v>149.6</v>
      </c>
      <c r="AW322">
        <v>146.44800000000001</v>
      </c>
      <c r="AX322">
        <v>132.30000000000001</v>
      </c>
      <c r="AY322">
        <v>151</v>
      </c>
      <c r="AZ322">
        <v>44.9</v>
      </c>
      <c r="BA322">
        <v>166.24</v>
      </c>
      <c r="BB322">
        <v>43</v>
      </c>
      <c r="BC322">
        <v>291.39999999999998</v>
      </c>
      <c r="BD322">
        <v>242.59200000000001</v>
      </c>
      <c r="BE322">
        <v>44.9</v>
      </c>
      <c r="BF322">
        <v>147.1</v>
      </c>
      <c r="BG322">
        <v>43.4</v>
      </c>
      <c r="BH322">
        <v>309.3</v>
      </c>
      <c r="BI322">
        <v>75.5</v>
      </c>
      <c r="BJ322">
        <v>160.6</v>
      </c>
      <c r="BK322">
        <v>69.647999999999996</v>
      </c>
      <c r="BL322">
        <v>41.4</v>
      </c>
      <c r="BM322">
        <v>78.8</v>
      </c>
    </row>
    <row r="323" spans="1:65" x14ac:dyDescent="0.35">
      <c r="A323" s="12">
        <v>45246</v>
      </c>
      <c r="B323">
        <v>146.1</v>
      </c>
      <c r="C323">
        <v>93.8</v>
      </c>
      <c r="D323">
        <v>65.5</v>
      </c>
      <c r="E323">
        <v>64.400000000000006</v>
      </c>
      <c r="F323">
        <v>129.4</v>
      </c>
      <c r="G323">
        <v>132.19999999999999</v>
      </c>
      <c r="H323">
        <v>65</v>
      </c>
      <c r="I323">
        <v>65.900000000000006</v>
      </c>
      <c r="J323">
        <v>65</v>
      </c>
      <c r="K323">
        <v>63.3</v>
      </c>
      <c r="L323">
        <v>127.7</v>
      </c>
      <c r="M323">
        <v>25.8</v>
      </c>
      <c r="N323">
        <v>29</v>
      </c>
      <c r="O323">
        <v>29.7</v>
      </c>
      <c r="P323">
        <v>59.6</v>
      </c>
      <c r="Q323">
        <v>60.4</v>
      </c>
      <c r="R323">
        <v>103.264</v>
      </c>
      <c r="S323">
        <v>97.103999999999999</v>
      </c>
      <c r="T323">
        <v>88.3</v>
      </c>
      <c r="U323">
        <v>94.1</v>
      </c>
      <c r="V323">
        <v>82.6</v>
      </c>
      <c r="W323">
        <v>71</v>
      </c>
      <c r="X323">
        <v>54.6</v>
      </c>
      <c r="Y323">
        <v>60.8</v>
      </c>
      <c r="Z323">
        <v>78.5</v>
      </c>
      <c r="AA323">
        <v>57.6</v>
      </c>
      <c r="AB323">
        <v>65.808000000000007</v>
      </c>
      <c r="AC323">
        <v>34.1</v>
      </c>
      <c r="AD323">
        <v>43.384</v>
      </c>
      <c r="AE323">
        <v>119.288</v>
      </c>
      <c r="AF323">
        <v>84</v>
      </c>
      <c r="AG323">
        <v>54</v>
      </c>
      <c r="AH323">
        <v>73.584000000000003</v>
      </c>
      <c r="AI323">
        <v>151.4</v>
      </c>
      <c r="AJ323">
        <v>134.5</v>
      </c>
      <c r="AK323">
        <v>145.1</v>
      </c>
      <c r="AL323">
        <v>71.3333333333333</v>
      </c>
      <c r="AM323">
        <v>79.400000000000006</v>
      </c>
      <c r="AN323">
        <v>263.3</v>
      </c>
      <c r="AO323">
        <v>101.63200000000001</v>
      </c>
      <c r="AP323">
        <v>102.8</v>
      </c>
      <c r="AQ323">
        <v>54.6</v>
      </c>
      <c r="AR323">
        <v>39.5</v>
      </c>
      <c r="AS323">
        <v>164.2</v>
      </c>
      <c r="AT323">
        <v>39.6</v>
      </c>
      <c r="AU323">
        <v>189.304</v>
      </c>
      <c r="AV323">
        <v>141.4</v>
      </c>
      <c r="AW323">
        <v>128.91200000000001</v>
      </c>
      <c r="AX323">
        <v>125.5</v>
      </c>
      <c r="AY323">
        <v>144.1</v>
      </c>
      <c r="AZ323">
        <v>54.2</v>
      </c>
      <c r="BA323">
        <v>179.68</v>
      </c>
      <c r="BB323">
        <v>50.8</v>
      </c>
      <c r="BC323">
        <v>326.8</v>
      </c>
      <c r="BD323">
        <v>271.83999999999997</v>
      </c>
      <c r="BE323">
        <v>50.6</v>
      </c>
      <c r="BF323">
        <v>166.5</v>
      </c>
      <c r="BG323">
        <v>54.1</v>
      </c>
      <c r="BH323">
        <v>330</v>
      </c>
      <c r="BI323">
        <v>80.400000000000006</v>
      </c>
      <c r="BJ323">
        <v>170.9</v>
      </c>
      <c r="BK323">
        <v>74.128</v>
      </c>
      <c r="BL323">
        <v>76.599999999999994</v>
      </c>
      <c r="BM323">
        <v>148.1</v>
      </c>
    </row>
    <row r="324" spans="1:65" x14ac:dyDescent="0.35">
      <c r="A324" s="12">
        <v>45247</v>
      </c>
      <c r="B324">
        <v>165.2</v>
      </c>
      <c r="C324">
        <v>103</v>
      </c>
      <c r="D324">
        <v>73.900000000000006</v>
      </c>
      <c r="E324">
        <v>72.400000000000006</v>
      </c>
      <c r="F324">
        <v>145.19999999999999</v>
      </c>
      <c r="G324">
        <v>147.5</v>
      </c>
      <c r="H324">
        <v>71.400000000000006</v>
      </c>
      <c r="I324">
        <v>73.8</v>
      </c>
      <c r="J324">
        <v>72.8</v>
      </c>
      <c r="K324">
        <v>71.3</v>
      </c>
      <c r="L324">
        <v>143</v>
      </c>
      <c r="M324">
        <v>5.4</v>
      </c>
      <c r="N324">
        <v>38</v>
      </c>
      <c r="O324">
        <v>37.799999999999997</v>
      </c>
      <c r="P324">
        <v>66.599999999999994</v>
      </c>
      <c r="Q324">
        <v>67.7</v>
      </c>
      <c r="R324">
        <v>117.536</v>
      </c>
      <c r="S324">
        <v>106.432</v>
      </c>
      <c r="T324">
        <v>96.9</v>
      </c>
      <c r="U324">
        <v>106.8</v>
      </c>
      <c r="V324">
        <v>102.8</v>
      </c>
      <c r="W324">
        <v>84.6</v>
      </c>
      <c r="X324">
        <v>69.400000000000006</v>
      </c>
      <c r="Y324">
        <v>77.900000000000006</v>
      </c>
      <c r="Z324">
        <v>96.4</v>
      </c>
      <c r="AA324">
        <v>66.3</v>
      </c>
      <c r="AB324">
        <v>72.623999999999995</v>
      </c>
      <c r="AC324">
        <v>37.6</v>
      </c>
      <c r="AD324">
        <v>49.24</v>
      </c>
      <c r="AE324">
        <v>135.52799999999999</v>
      </c>
      <c r="AF324">
        <v>94</v>
      </c>
      <c r="AG324">
        <v>60.3</v>
      </c>
      <c r="AH324">
        <v>84.975999999999999</v>
      </c>
      <c r="AI324">
        <v>171.6</v>
      </c>
      <c r="AJ324">
        <v>150.80000000000001</v>
      </c>
      <c r="AK324">
        <v>166.2</v>
      </c>
      <c r="AL324">
        <v>71.3333333333333</v>
      </c>
      <c r="AM324">
        <v>92.5</v>
      </c>
      <c r="AN324">
        <v>295.2</v>
      </c>
      <c r="AO324">
        <v>466.5</v>
      </c>
      <c r="AP324">
        <v>118.2</v>
      </c>
      <c r="AQ324">
        <v>62.6</v>
      </c>
      <c r="AR324">
        <v>44</v>
      </c>
      <c r="AS324">
        <v>187.5</v>
      </c>
      <c r="AT324">
        <v>46.9</v>
      </c>
      <c r="AU324">
        <v>216.376</v>
      </c>
      <c r="AV324">
        <v>176.4</v>
      </c>
      <c r="AW324">
        <v>165</v>
      </c>
      <c r="AX324">
        <v>152.5</v>
      </c>
      <c r="AY324">
        <v>176.6</v>
      </c>
      <c r="AZ324">
        <v>57.5</v>
      </c>
      <c r="BA324">
        <v>208.28800000000001</v>
      </c>
      <c r="BB324">
        <v>55.4</v>
      </c>
      <c r="BC324">
        <v>366.1</v>
      </c>
      <c r="BD324">
        <v>308.16000000000003</v>
      </c>
      <c r="BE324">
        <v>57.7</v>
      </c>
      <c r="BF324">
        <v>186.7</v>
      </c>
      <c r="BG324">
        <v>57.5</v>
      </c>
      <c r="BH324">
        <v>283.39999999999998</v>
      </c>
      <c r="BI324">
        <v>68.599999999999994</v>
      </c>
      <c r="BJ324">
        <v>132</v>
      </c>
      <c r="BK324">
        <v>63.6</v>
      </c>
      <c r="BL324">
        <v>55.6</v>
      </c>
      <c r="BM324">
        <v>106.3</v>
      </c>
    </row>
    <row r="325" spans="1:65" x14ac:dyDescent="0.35">
      <c r="A325" s="12">
        <v>45248</v>
      </c>
      <c r="B325">
        <v>141</v>
      </c>
      <c r="C325">
        <v>89.6</v>
      </c>
      <c r="D325">
        <v>81.400000000000006</v>
      </c>
      <c r="E325">
        <v>79.5</v>
      </c>
      <c r="F325">
        <v>159.19999999999999</v>
      </c>
      <c r="G325">
        <v>162.69999999999999</v>
      </c>
      <c r="H325">
        <v>79.7</v>
      </c>
      <c r="I325">
        <v>81.3</v>
      </c>
      <c r="J325">
        <v>79.8</v>
      </c>
      <c r="K325">
        <v>63.2</v>
      </c>
      <c r="L325">
        <v>158.5</v>
      </c>
      <c r="M325">
        <v>66.2</v>
      </c>
      <c r="N325">
        <v>41.6</v>
      </c>
      <c r="O325">
        <v>41.5</v>
      </c>
      <c r="P325">
        <v>72.5</v>
      </c>
      <c r="Q325">
        <v>74.7</v>
      </c>
      <c r="R325">
        <v>109.744</v>
      </c>
      <c r="S325">
        <v>106.70399999999999</v>
      </c>
      <c r="T325">
        <v>96.7</v>
      </c>
      <c r="U325">
        <v>100.7</v>
      </c>
      <c r="V325">
        <v>115.9</v>
      </c>
      <c r="W325">
        <v>84.1</v>
      </c>
      <c r="X325">
        <v>75.2</v>
      </c>
      <c r="Y325">
        <v>86.3</v>
      </c>
      <c r="Z325">
        <v>108.8</v>
      </c>
      <c r="AA325">
        <v>55.9</v>
      </c>
      <c r="AB325">
        <v>68.296000000000006</v>
      </c>
      <c r="AC325">
        <v>31.8</v>
      </c>
      <c r="AD325">
        <v>44.2</v>
      </c>
      <c r="AE325">
        <v>128.84</v>
      </c>
      <c r="AF325">
        <v>86.3</v>
      </c>
      <c r="AG325">
        <v>57.6</v>
      </c>
      <c r="AH325">
        <v>85.647999999999996</v>
      </c>
      <c r="AI325">
        <v>188.7</v>
      </c>
      <c r="AJ325">
        <v>166.8</v>
      </c>
      <c r="AK325">
        <v>149.5</v>
      </c>
      <c r="AL325">
        <v>77</v>
      </c>
      <c r="AM325">
        <v>101.4</v>
      </c>
      <c r="AN325">
        <v>278.10000000000002</v>
      </c>
      <c r="AO325">
        <v>345</v>
      </c>
      <c r="AP325">
        <v>111.1</v>
      </c>
      <c r="AQ325">
        <v>58.4</v>
      </c>
      <c r="AR325">
        <v>38.5</v>
      </c>
      <c r="AS325">
        <v>207.4</v>
      </c>
      <c r="AT325">
        <v>52.7</v>
      </c>
      <c r="AU325">
        <v>231.136</v>
      </c>
      <c r="AV325">
        <v>174.8</v>
      </c>
      <c r="AW325">
        <v>329.71199999999999</v>
      </c>
      <c r="AX325">
        <v>150</v>
      </c>
      <c r="AY325">
        <v>177.1</v>
      </c>
      <c r="AZ325">
        <v>54.2</v>
      </c>
      <c r="BA325">
        <v>190.72</v>
      </c>
      <c r="BB325">
        <v>47.6</v>
      </c>
      <c r="BC325">
        <v>346.3</v>
      </c>
      <c r="BD325">
        <v>292.16000000000003</v>
      </c>
      <c r="BE325">
        <v>54.8</v>
      </c>
      <c r="BF325">
        <v>180.3</v>
      </c>
      <c r="BG325">
        <v>54.4</v>
      </c>
      <c r="BH325">
        <v>324.5</v>
      </c>
      <c r="BI325">
        <v>77.400000000000006</v>
      </c>
      <c r="BJ325">
        <v>153.6</v>
      </c>
      <c r="BK325">
        <v>71.944000000000003</v>
      </c>
      <c r="BL325">
        <v>75.900000000000006</v>
      </c>
      <c r="BM325">
        <v>146.19999999999999</v>
      </c>
    </row>
    <row r="326" spans="1:65" x14ac:dyDescent="0.35">
      <c r="A326" s="12">
        <v>45249</v>
      </c>
      <c r="B326">
        <v>173.7</v>
      </c>
      <c r="C326">
        <v>104.8</v>
      </c>
      <c r="D326">
        <v>92.4</v>
      </c>
      <c r="E326">
        <v>90.9</v>
      </c>
      <c r="F326">
        <v>182.6</v>
      </c>
      <c r="G326">
        <v>185.3</v>
      </c>
      <c r="H326">
        <v>91.8</v>
      </c>
      <c r="I326">
        <v>93.2</v>
      </c>
      <c r="J326">
        <v>90.5</v>
      </c>
      <c r="K326">
        <v>105.8</v>
      </c>
      <c r="L326">
        <v>181</v>
      </c>
      <c r="M326">
        <v>42.6</v>
      </c>
      <c r="N326">
        <v>47.1</v>
      </c>
      <c r="O326">
        <v>47.4</v>
      </c>
      <c r="P326">
        <v>83.3</v>
      </c>
      <c r="Q326">
        <v>85.8</v>
      </c>
      <c r="R326">
        <v>125.408</v>
      </c>
      <c r="S326">
        <v>116.01600000000001</v>
      </c>
      <c r="T326">
        <v>104.8</v>
      </c>
      <c r="U326">
        <v>113.6</v>
      </c>
      <c r="V326">
        <v>128.9</v>
      </c>
      <c r="W326">
        <v>99.7</v>
      </c>
      <c r="X326">
        <v>79</v>
      </c>
      <c r="Y326">
        <v>96.9</v>
      </c>
      <c r="Z326">
        <v>122</v>
      </c>
      <c r="AA326">
        <v>71</v>
      </c>
      <c r="AB326">
        <v>77.84</v>
      </c>
      <c r="AC326">
        <v>40.4</v>
      </c>
      <c r="AD326">
        <v>50.488</v>
      </c>
      <c r="AE326">
        <v>146.52800000000002</v>
      </c>
      <c r="AF326">
        <v>97.4</v>
      </c>
      <c r="AG326">
        <v>63.9</v>
      </c>
      <c r="AH326">
        <v>87.471999999999994</v>
      </c>
      <c r="AI326">
        <v>212.7</v>
      </c>
      <c r="AJ326">
        <v>190</v>
      </c>
      <c r="AK326">
        <v>172.4</v>
      </c>
      <c r="AL326">
        <v>88.168000000000006</v>
      </c>
      <c r="AM326">
        <v>116</v>
      </c>
      <c r="AN326">
        <v>298.39999999999998</v>
      </c>
      <c r="AO326">
        <v>378.75200000000001</v>
      </c>
      <c r="AP326">
        <v>126.3</v>
      </c>
      <c r="AQ326">
        <v>66.599999999999994</v>
      </c>
      <c r="AR326">
        <v>43.1</v>
      </c>
      <c r="AS326">
        <v>234.2</v>
      </c>
      <c r="AT326">
        <v>59.2</v>
      </c>
      <c r="AU326">
        <v>268.39999999999998</v>
      </c>
      <c r="AV326">
        <v>202.3</v>
      </c>
      <c r="AW326">
        <v>187.85599999999999</v>
      </c>
      <c r="AX326">
        <v>169.5</v>
      </c>
      <c r="AY326">
        <v>193.2</v>
      </c>
      <c r="AZ326">
        <v>57.3</v>
      </c>
      <c r="BA326">
        <v>219.744</v>
      </c>
      <c r="BB326">
        <v>55.8</v>
      </c>
      <c r="BC326">
        <v>373.8</v>
      </c>
      <c r="BD326">
        <v>324.35199999999998</v>
      </c>
      <c r="BE326">
        <v>58.8</v>
      </c>
      <c r="BF326">
        <v>189.7</v>
      </c>
      <c r="BG326">
        <v>56.2</v>
      </c>
      <c r="BH326">
        <v>333.4</v>
      </c>
      <c r="BI326">
        <v>80.5</v>
      </c>
      <c r="BJ326">
        <v>153.9</v>
      </c>
      <c r="BK326">
        <v>73.608000000000004</v>
      </c>
      <c r="BL326">
        <v>68.7</v>
      </c>
      <c r="BM326">
        <v>132.4</v>
      </c>
    </row>
    <row r="327" spans="1:65" x14ac:dyDescent="0.35">
      <c r="A327" s="12">
        <v>45250</v>
      </c>
      <c r="B327">
        <v>137.19999999999999</v>
      </c>
      <c r="C327">
        <v>87</v>
      </c>
      <c r="D327">
        <v>78.5</v>
      </c>
      <c r="E327">
        <v>76.7</v>
      </c>
      <c r="F327">
        <v>154.30000000000001</v>
      </c>
      <c r="G327">
        <v>159.30000000000001</v>
      </c>
      <c r="H327">
        <v>77.900000000000006</v>
      </c>
      <c r="I327">
        <v>78.7</v>
      </c>
      <c r="J327">
        <v>77.400000000000006</v>
      </c>
      <c r="K327">
        <v>54.4</v>
      </c>
      <c r="L327">
        <v>152.6</v>
      </c>
      <c r="M327">
        <v>36.200000000000003</v>
      </c>
      <c r="N327">
        <v>40.1</v>
      </c>
      <c r="O327">
        <v>40.299999999999997</v>
      </c>
      <c r="P327">
        <v>70.400000000000006</v>
      </c>
      <c r="Q327">
        <v>72.2</v>
      </c>
      <c r="R327">
        <v>105.184</v>
      </c>
      <c r="S327">
        <v>103.47199999999999</v>
      </c>
      <c r="T327">
        <v>95</v>
      </c>
      <c r="U327">
        <v>96.4</v>
      </c>
      <c r="V327">
        <v>112.5</v>
      </c>
      <c r="W327">
        <v>79.7</v>
      </c>
      <c r="X327">
        <v>157.80000000000001</v>
      </c>
      <c r="Y327">
        <v>84.7</v>
      </c>
      <c r="Z327">
        <v>105.2</v>
      </c>
      <c r="AA327">
        <v>57.4</v>
      </c>
      <c r="AB327">
        <v>68.343999999999994</v>
      </c>
      <c r="AC327">
        <v>34.799999999999997</v>
      </c>
      <c r="AD327">
        <v>42.56</v>
      </c>
      <c r="AE327">
        <v>124.55200000000001</v>
      </c>
      <c r="AF327">
        <v>84.4</v>
      </c>
      <c r="AG327">
        <v>55.4</v>
      </c>
      <c r="AH327">
        <v>83.36</v>
      </c>
      <c r="AI327">
        <v>183.1</v>
      </c>
      <c r="AJ327">
        <v>161.80000000000001</v>
      </c>
      <c r="AK327">
        <v>141.5</v>
      </c>
      <c r="AL327">
        <v>74.287999999999997</v>
      </c>
      <c r="AM327">
        <v>98</v>
      </c>
      <c r="AN327">
        <v>259.60000000000002</v>
      </c>
      <c r="AO327">
        <v>321.12</v>
      </c>
      <c r="AP327">
        <v>108.2</v>
      </c>
      <c r="AQ327">
        <v>56.2</v>
      </c>
      <c r="AR327">
        <v>38.799999999999997</v>
      </c>
      <c r="AS327">
        <v>200.1</v>
      </c>
      <c r="AT327">
        <v>50.4</v>
      </c>
      <c r="AU327">
        <v>292.904</v>
      </c>
      <c r="AV327">
        <v>169.4</v>
      </c>
      <c r="AW327">
        <v>153.19999999999999</v>
      </c>
      <c r="AX327">
        <v>145.69999999999999</v>
      </c>
      <c r="AY327">
        <v>170.9</v>
      </c>
      <c r="AZ327">
        <v>44.7</v>
      </c>
      <c r="BA327">
        <v>183.87200000000001</v>
      </c>
      <c r="BB327">
        <v>44.5</v>
      </c>
      <c r="BC327">
        <v>322.10000000000002</v>
      </c>
      <c r="BD327">
        <v>275.76</v>
      </c>
      <c r="BE327">
        <v>49.6</v>
      </c>
      <c r="BF327">
        <v>168.6</v>
      </c>
      <c r="BG327">
        <v>48.2</v>
      </c>
      <c r="BH327">
        <v>363.5</v>
      </c>
      <c r="BI327">
        <v>85.3</v>
      </c>
      <c r="BJ327">
        <v>145.80000000000001</v>
      </c>
      <c r="BK327">
        <v>78.816000000000003</v>
      </c>
      <c r="BL327">
        <v>45.3</v>
      </c>
      <c r="BM327">
        <v>87.5</v>
      </c>
    </row>
    <row r="328" spans="1:65" x14ac:dyDescent="0.35">
      <c r="A328" s="12">
        <v>45251</v>
      </c>
      <c r="B328">
        <v>57.7</v>
      </c>
      <c r="C328">
        <v>39.299999999999997</v>
      </c>
      <c r="D328">
        <v>37.799999999999997</v>
      </c>
      <c r="E328">
        <v>36.9</v>
      </c>
      <c r="F328">
        <v>73.2</v>
      </c>
      <c r="G328">
        <v>76.2</v>
      </c>
      <c r="H328">
        <v>36.5</v>
      </c>
      <c r="I328">
        <v>36.9</v>
      </c>
      <c r="J328">
        <v>36.1</v>
      </c>
      <c r="K328">
        <v>57.2</v>
      </c>
      <c r="L328">
        <v>73.3</v>
      </c>
      <c r="M328">
        <v>14.1</v>
      </c>
      <c r="N328">
        <v>17</v>
      </c>
      <c r="O328">
        <v>17.600000000000001</v>
      </c>
      <c r="P328">
        <v>33.799999999999997</v>
      </c>
      <c r="Q328">
        <v>32.799999999999997</v>
      </c>
      <c r="R328">
        <v>45.6</v>
      </c>
      <c r="S328">
        <v>52.448</v>
      </c>
      <c r="T328">
        <v>44.1</v>
      </c>
      <c r="U328">
        <v>42.6</v>
      </c>
      <c r="V328">
        <v>45.8</v>
      </c>
      <c r="W328">
        <v>29.6</v>
      </c>
      <c r="X328">
        <v>31.6</v>
      </c>
      <c r="Y328">
        <v>35.9</v>
      </c>
      <c r="Z328">
        <v>46.1</v>
      </c>
      <c r="AA328">
        <v>20.399999999999999</v>
      </c>
      <c r="AB328">
        <v>27.632000000000001</v>
      </c>
      <c r="AC328">
        <v>13.4</v>
      </c>
      <c r="AD328">
        <v>20.231999999999999</v>
      </c>
      <c r="AE328">
        <v>55.367999999999995</v>
      </c>
      <c r="AF328">
        <v>42.3</v>
      </c>
      <c r="AG328">
        <v>21.9</v>
      </c>
      <c r="AH328">
        <v>47.68</v>
      </c>
      <c r="AI328">
        <v>76</v>
      </c>
      <c r="AJ328">
        <v>68.8</v>
      </c>
      <c r="AK328">
        <v>64.599999999999994</v>
      </c>
      <c r="AL328">
        <v>33.72</v>
      </c>
      <c r="AM328">
        <v>44.6</v>
      </c>
      <c r="AN328">
        <v>127</v>
      </c>
      <c r="AO328">
        <v>155.87200000000001</v>
      </c>
      <c r="AP328">
        <v>48.9</v>
      </c>
      <c r="AQ328">
        <v>24.9</v>
      </c>
      <c r="AR328">
        <v>23.9</v>
      </c>
      <c r="AS328">
        <v>98.1</v>
      </c>
      <c r="AT328">
        <v>18.5</v>
      </c>
      <c r="AU328">
        <v>99.784000000000006</v>
      </c>
      <c r="AV328">
        <v>74.599999999999994</v>
      </c>
      <c r="AW328">
        <v>70.432000000000002</v>
      </c>
      <c r="AX328">
        <v>70.900000000000006</v>
      </c>
      <c r="AY328">
        <v>80.5</v>
      </c>
      <c r="AZ328">
        <v>25.9</v>
      </c>
      <c r="BA328">
        <v>78.239999999999995</v>
      </c>
      <c r="BB328">
        <v>30</v>
      </c>
      <c r="BC328">
        <v>147.30000000000001</v>
      </c>
      <c r="BD328">
        <v>133.136</v>
      </c>
      <c r="BE328">
        <v>23.7</v>
      </c>
      <c r="BF328">
        <v>85.3</v>
      </c>
      <c r="BG328">
        <v>26</v>
      </c>
      <c r="BH328">
        <v>235.7</v>
      </c>
      <c r="BI328">
        <v>54.2</v>
      </c>
      <c r="BJ328">
        <v>120.2</v>
      </c>
      <c r="BK328">
        <v>47.776000000000003</v>
      </c>
      <c r="BL328">
        <v>23.3</v>
      </c>
      <c r="BM328">
        <v>45.1</v>
      </c>
    </row>
    <row r="329" spans="1:65" x14ac:dyDescent="0.35">
      <c r="A329" s="12">
        <v>45252</v>
      </c>
      <c r="B329">
        <v>106.5</v>
      </c>
      <c r="C329">
        <v>73.900000000000006</v>
      </c>
      <c r="D329">
        <v>50.4</v>
      </c>
      <c r="E329">
        <v>49.6</v>
      </c>
      <c r="F329">
        <v>100.8</v>
      </c>
      <c r="G329">
        <v>105.1</v>
      </c>
      <c r="H329">
        <v>51.6</v>
      </c>
      <c r="I329">
        <v>51.7</v>
      </c>
      <c r="J329">
        <v>51.4</v>
      </c>
      <c r="K329">
        <v>46.8</v>
      </c>
      <c r="L329">
        <v>99.1</v>
      </c>
      <c r="M329">
        <v>15.2</v>
      </c>
      <c r="N329">
        <v>17.8</v>
      </c>
      <c r="O329">
        <v>20.2</v>
      </c>
      <c r="P329">
        <v>46.5</v>
      </c>
      <c r="Q329">
        <v>47.2</v>
      </c>
      <c r="R329">
        <v>71.680000000000007</v>
      </c>
      <c r="S329">
        <v>63.36</v>
      </c>
      <c r="T329">
        <v>59.1</v>
      </c>
      <c r="U329">
        <v>65.8</v>
      </c>
      <c r="V329">
        <v>49.2</v>
      </c>
      <c r="W329">
        <v>46.8</v>
      </c>
      <c r="X329">
        <v>39.5</v>
      </c>
      <c r="Y329">
        <v>38.1</v>
      </c>
      <c r="Z329">
        <v>62.5</v>
      </c>
      <c r="AA329">
        <v>41.5</v>
      </c>
      <c r="AB329">
        <v>43.167999999999999</v>
      </c>
      <c r="AC329">
        <v>26.2</v>
      </c>
      <c r="AD329">
        <v>35.223999999999997</v>
      </c>
      <c r="AE329">
        <v>80.872</v>
      </c>
      <c r="AF329">
        <v>63.1</v>
      </c>
      <c r="AG329">
        <v>35.200000000000003</v>
      </c>
      <c r="AH329">
        <v>62.32</v>
      </c>
      <c r="AI329">
        <v>136</v>
      </c>
      <c r="AJ329">
        <v>118.5</v>
      </c>
      <c r="AK329">
        <v>77</v>
      </c>
      <c r="AL329">
        <v>49.648000000000003</v>
      </c>
      <c r="AM329">
        <v>62.4</v>
      </c>
      <c r="AN329">
        <v>177.7</v>
      </c>
      <c r="AO329">
        <v>219.136</v>
      </c>
      <c r="AP329">
        <v>62.8</v>
      </c>
      <c r="AQ329">
        <v>35.1</v>
      </c>
      <c r="AR329">
        <v>23.3</v>
      </c>
      <c r="AS329">
        <v>129.6</v>
      </c>
      <c r="AT329">
        <v>19.899999999999999</v>
      </c>
      <c r="AU329">
        <v>157.768</v>
      </c>
      <c r="AV329">
        <v>113.1</v>
      </c>
      <c r="AW329">
        <v>111.85599999999999</v>
      </c>
      <c r="AX329">
        <v>103</v>
      </c>
      <c r="AY329">
        <v>116.3</v>
      </c>
      <c r="AZ329">
        <v>29.1</v>
      </c>
      <c r="BA329">
        <v>122.464</v>
      </c>
      <c r="BB329">
        <v>30.1</v>
      </c>
      <c r="BC329">
        <v>239.7</v>
      </c>
      <c r="BD329">
        <v>189.00800000000001</v>
      </c>
      <c r="BE329">
        <v>32.6</v>
      </c>
      <c r="BF329">
        <v>113.5</v>
      </c>
      <c r="BG329">
        <v>33.200000000000003</v>
      </c>
      <c r="BH329">
        <v>141.30000000000001</v>
      </c>
      <c r="BI329">
        <v>35.700000000000003</v>
      </c>
      <c r="BJ329">
        <v>75.099999999999994</v>
      </c>
      <c r="BK329">
        <v>31</v>
      </c>
      <c r="BL329">
        <v>43.5</v>
      </c>
      <c r="BM329">
        <v>82.8</v>
      </c>
    </row>
    <row r="330" spans="1:65" x14ac:dyDescent="0.35">
      <c r="A330" s="12">
        <v>45253</v>
      </c>
      <c r="B330">
        <v>123.7</v>
      </c>
      <c r="C330">
        <v>84.3</v>
      </c>
      <c r="D330">
        <v>62.7</v>
      </c>
      <c r="E330">
        <v>61.6</v>
      </c>
      <c r="F330">
        <v>125.3</v>
      </c>
      <c r="G330">
        <v>130.30000000000001</v>
      </c>
      <c r="H330">
        <v>64</v>
      </c>
      <c r="I330">
        <v>56.5</v>
      </c>
      <c r="J330">
        <v>64.099999999999994</v>
      </c>
      <c r="K330">
        <v>60.7</v>
      </c>
      <c r="L330">
        <v>126</v>
      </c>
      <c r="M330">
        <v>26.2</v>
      </c>
      <c r="N330">
        <v>29.2</v>
      </c>
      <c r="O330">
        <v>30</v>
      </c>
      <c r="P330">
        <v>58.2</v>
      </c>
      <c r="Q330">
        <v>58.7</v>
      </c>
      <c r="R330">
        <v>86.831999999999994</v>
      </c>
      <c r="S330">
        <v>80.48</v>
      </c>
      <c r="T330">
        <v>75.2</v>
      </c>
      <c r="U330">
        <v>78.599999999999994</v>
      </c>
      <c r="V330">
        <v>80.5</v>
      </c>
      <c r="W330">
        <v>62.4</v>
      </c>
      <c r="X330">
        <v>57.7</v>
      </c>
      <c r="Y330">
        <v>62.7</v>
      </c>
      <c r="Z330">
        <v>77.5</v>
      </c>
      <c r="AA330">
        <v>49.1</v>
      </c>
      <c r="AB330">
        <v>54.584000000000003</v>
      </c>
      <c r="AC330">
        <v>30.2</v>
      </c>
      <c r="AD330">
        <v>40.064</v>
      </c>
      <c r="AE330">
        <v>101.26400000000001</v>
      </c>
      <c r="AF330">
        <v>74</v>
      </c>
      <c r="AG330">
        <v>43.2</v>
      </c>
      <c r="AH330">
        <v>76</v>
      </c>
      <c r="AI330">
        <v>136</v>
      </c>
      <c r="AJ330">
        <v>132.6</v>
      </c>
      <c r="AK330">
        <v>155.1</v>
      </c>
      <c r="AL330">
        <v>59.792000000000002</v>
      </c>
      <c r="AM330">
        <v>77.599999999999994</v>
      </c>
      <c r="AN330">
        <v>198.9</v>
      </c>
      <c r="AO330">
        <v>256.32</v>
      </c>
      <c r="AP330">
        <v>83.8</v>
      </c>
      <c r="AQ330">
        <v>45</v>
      </c>
      <c r="AR330">
        <v>26.9</v>
      </c>
      <c r="AS330">
        <v>156.5</v>
      </c>
      <c r="AT330">
        <v>36.299999999999997</v>
      </c>
      <c r="AU330">
        <v>187.464</v>
      </c>
      <c r="AV330">
        <v>138.6</v>
      </c>
      <c r="AW330">
        <v>133.80799999999999</v>
      </c>
      <c r="AX330">
        <v>125.9</v>
      </c>
      <c r="AY330">
        <v>143.69999999999999</v>
      </c>
      <c r="AZ330">
        <v>38.5</v>
      </c>
      <c r="BA330">
        <v>151.904</v>
      </c>
      <c r="BB330">
        <v>36.799999999999997</v>
      </c>
      <c r="BC330">
        <v>257.60000000000002</v>
      </c>
      <c r="BD330">
        <v>165.76</v>
      </c>
      <c r="BE330">
        <v>38</v>
      </c>
      <c r="BF330">
        <v>129</v>
      </c>
      <c r="BG330">
        <v>37.200000000000003</v>
      </c>
      <c r="BH330">
        <v>192.1</v>
      </c>
      <c r="BI330">
        <v>46.4</v>
      </c>
      <c r="BJ330">
        <v>100.1</v>
      </c>
      <c r="BK330">
        <v>42</v>
      </c>
      <c r="BL330">
        <v>42.7</v>
      </c>
      <c r="BM330">
        <v>81.099999999999994</v>
      </c>
    </row>
    <row r="331" spans="1:65" x14ac:dyDescent="0.35">
      <c r="A331" s="12">
        <v>45254</v>
      </c>
      <c r="B331">
        <v>95.5</v>
      </c>
      <c r="C331">
        <v>65.8</v>
      </c>
      <c r="D331">
        <v>46.8</v>
      </c>
      <c r="E331">
        <v>45.9</v>
      </c>
      <c r="F331">
        <v>94</v>
      </c>
      <c r="G331">
        <v>97</v>
      </c>
      <c r="H331">
        <v>47.9</v>
      </c>
      <c r="I331">
        <v>47.9</v>
      </c>
      <c r="J331">
        <v>47.1</v>
      </c>
      <c r="K331">
        <v>43</v>
      </c>
      <c r="L331">
        <v>90.7</v>
      </c>
      <c r="M331">
        <v>8.6999999999999993</v>
      </c>
      <c r="N331">
        <v>22.8</v>
      </c>
      <c r="O331">
        <v>23.3</v>
      </c>
      <c r="P331">
        <v>42.3</v>
      </c>
      <c r="Q331">
        <v>43.5</v>
      </c>
      <c r="R331">
        <v>66.703999999999994</v>
      </c>
      <c r="S331">
        <v>59.536000000000001</v>
      </c>
      <c r="T331">
        <v>54.3</v>
      </c>
      <c r="U331">
        <v>61.5</v>
      </c>
      <c r="V331">
        <v>63.8</v>
      </c>
      <c r="W331">
        <v>51.9</v>
      </c>
      <c r="X331">
        <v>44.8</v>
      </c>
      <c r="Y331">
        <v>49.3</v>
      </c>
      <c r="Z331">
        <v>61.7</v>
      </c>
      <c r="AA331">
        <v>39</v>
      </c>
      <c r="AB331">
        <v>41.392000000000003</v>
      </c>
      <c r="AC331">
        <v>23.4</v>
      </c>
      <c r="AD331">
        <v>30.847999999999999</v>
      </c>
      <c r="AE331">
        <v>74.128</v>
      </c>
      <c r="AF331">
        <v>56.3</v>
      </c>
      <c r="AG331">
        <v>32.4</v>
      </c>
      <c r="AH331">
        <v>56</v>
      </c>
      <c r="AI331">
        <v>136</v>
      </c>
      <c r="AJ331">
        <v>99.4</v>
      </c>
      <c r="AK331">
        <v>97.2</v>
      </c>
      <c r="AL331">
        <v>45.84</v>
      </c>
      <c r="AM331">
        <v>57.5</v>
      </c>
      <c r="AN331">
        <v>168.4</v>
      </c>
      <c r="AO331">
        <v>205.34399999999999</v>
      </c>
      <c r="AP331">
        <v>60.4</v>
      </c>
      <c r="AQ331">
        <v>32.6</v>
      </c>
      <c r="AR331">
        <v>19.899999999999999</v>
      </c>
      <c r="AS331">
        <v>119.4</v>
      </c>
      <c r="AT331">
        <v>27.4</v>
      </c>
      <c r="AU331">
        <v>142.66399999999999</v>
      </c>
      <c r="AV331">
        <v>104.3</v>
      </c>
      <c r="AW331">
        <v>102.208</v>
      </c>
      <c r="AX331">
        <v>93.7</v>
      </c>
      <c r="AY331">
        <v>106.6</v>
      </c>
      <c r="AZ331">
        <v>30.8</v>
      </c>
      <c r="BA331">
        <v>113.376</v>
      </c>
      <c r="BB331">
        <v>32.299999999999997</v>
      </c>
      <c r="BC331">
        <v>209</v>
      </c>
      <c r="BD331">
        <v>222.816</v>
      </c>
      <c r="BE331">
        <v>30.3</v>
      </c>
      <c r="BF331">
        <v>101.3</v>
      </c>
      <c r="BG331">
        <v>29.8</v>
      </c>
      <c r="BH331">
        <v>182</v>
      </c>
      <c r="BI331">
        <v>45</v>
      </c>
      <c r="BJ331">
        <v>88.1</v>
      </c>
      <c r="BK331">
        <v>40</v>
      </c>
      <c r="BL331">
        <v>54.6</v>
      </c>
      <c r="BM331">
        <v>102.5</v>
      </c>
    </row>
    <row r="332" spans="1:65" x14ac:dyDescent="0.35">
      <c r="A332" s="12">
        <v>45255</v>
      </c>
      <c r="B332">
        <v>126.3</v>
      </c>
      <c r="C332">
        <v>79</v>
      </c>
      <c r="D332">
        <v>65.400000000000006</v>
      </c>
      <c r="E332">
        <v>61.7</v>
      </c>
      <c r="F332">
        <v>129.19999999999999</v>
      </c>
      <c r="G332">
        <v>131.4</v>
      </c>
      <c r="H332">
        <v>64.099999999999994</v>
      </c>
      <c r="I332">
        <v>65.3</v>
      </c>
      <c r="J332">
        <v>53.5</v>
      </c>
      <c r="K332">
        <v>60.5</v>
      </c>
      <c r="L332">
        <v>123.4</v>
      </c>
      <c r="M332">
        <v>39.4</v>
      </c>
      <c r="N332">
        <v>30.6</v>
      </c>
      <c r="O332">
        <v>31.2</v>
      </c>
      <c r="P332">
        <v>58.3</v>
      </c>
      <c r="Q332">
        <v>59.8</v>
      </c>
      <c r="R332">
        <v>90.656000000000006</v>
      </c>
      <c r="S332">
        <v>73.616</v>
      </c>
      <c r="T332">
        <v>64.900000000000006</v>
      </c>
      <c r="U332">
        <v>78.900000000000006</v>
      </c>
      <c r="V332">
        <v>81.3</v>
      </c>
      <c r="W332">
        <v>70.2</v>
      </c>
      <c r="X332">
        <v>51.5</v>
      </c>
      <c r="Y332">
        <v>62.9</v>
      </c>
      <c r="Z332">
        <v>78.8</v>
      </c>
      <c r="AA332">
        <v>53.4</v>
      </c>
      <c r="AB332">
        <v>51.896000000000001</v>
      </c>
      <c r="AC332">
        <v>26.9</v>
      </c>
      <c r="AD332">
        <v>38.704000000000001</v>
      </c>
      <c r="AE332">
        <v>97.703999999999994</v>
      </c>
      <c r="AF332">
        <v>70</v>
      </c>
      <c r="AG332">
        <v>43.2</v>
      </c>
      <c r="AH332">
        <v>69.087999999999994</v>
      </c>
      <c r="AI332">
        <v>152</v>
      </c>
      <c r="AJ332">
        <v>133.19999999999999</v>
      </c>
      <c r="AK332">
        <v>125.1</v>
      </c>
      <c r="AL332">
        <v>62.944000000000003</v>
      </c>
      <c r="AM332">
        <v>80.599999999999994</v>
      </c>
      <c r="AN332">
        <v>207.5</v>
      </c>
      <c r="AO332">
        <v>260.83199999999999</v>
      </c>
      <c r="AP332">
        <v>80.900000000000006</v>
      </c>
      <c r="AQ332">
        <v>44.8</v>
      </c>
      <c r="AR332">
        <v>26</v>
      </c>
      <c r="AS332">
        <v>166.4</v>
      </c>
      <c r="AT332">
        <v>36.700000000000003</v>
      </c>
      <c r="AU332">
        <v>191.08</v>
      </c>
      <c r="AV332">
        <v>134.69999999999999</v>
      </c>
      <c r="AW332">
        <v>132.63999999999999</v>
      </c>
      <c r="AX332">
        <v>119.7</v>
      </c>
      <c r="AY332">
        <v>138.30000000000001</v>
      </c>
      <c r="AZ332">
        <v>35.9</v>
      </c>
      <c r="BA332">
        <v>146.36799999999999</v>
      </c>
      <c r="BB332">
        <v>32.1</v>
      </c>
      <c r="BC332">
        <v>259.89999999999998</v>
      </c>
      <c r="BD332">
        <v>209.696</v>
      </c>
      <c r="BE332">
        <v>38.9</v>
      </c>
      <c r="BF332">
        <v>126.9</v>
      </c>
      <c r="BG332">
        <v>37</v>
      </c>
      <c r="BH332">
        <v>260.10000000000002</v>
      </c>
      <c r="BI332">
        <v>64.5</v>
      </c>
      <c r="BJ332">
        <v>127</v>
      </c>
      <c r="BK332">
        <v>59</v>
      </c>
      <c r="BL332">
        <v>59.9</v>
      </c>
      <c r="BM332">
        <v>112.9</v>
      </c>
    </row>
    <row r="333" spans="1:65" x14ac:dyDescent="0.35">
      <c r="A333" s="12">
        <v>45256</v>
      </c>
      <c r="B333">
        <v>106.5</v>
      </c>
      <c r="C333">
        <v>71.900000000000006</v>
      </c>
      <c r="D333">
        <v>53.6</v>
      </c>
      <c r="E333">
        <v>51.9</v>
      </c>
      <c r="F333">
        <v>106</v>
      </c>
      <c r="G333">
        <v>108.9</v>
      </c>
      <c r="H333">
        <v>53</v>
      </c>
      <c r="I333">
        <v>54</v>
      </c>
      <c r="J333">
        <v>53.2</v>
      </c>
      <c r="K333">
        <v>51.3</v>
      </c>
      <c r="L333">
        <v>104.2</v>
      </c>
      <c r="M333">
        <v>21.6</v>
      </c>
      <c r="N333">
        <v>24.3</v>
      </c>
      <c r="O333">
        <v>25.1</v>
      </c>
      <c r="P333">
        <v>48.9</v>
      </c>
      <c r="Q333">
        <v>49.2</v>
      </c>
      <c r="R333">
        <v>74.512</v>
      </c>
      <c r="S333">
        <v>71.040000000000006</v>
      </c>
      <c r="T333">
        <v>64.3</v>
      </c>
      <c r="U333">
        <v>67.599999999999994</v>
      </c>
      <c r="V333">
        <v>67.7</v>
      </c>
      <c r="W333">
        <v>50.1</v>
      </c>
      <c r="X333">
        <v>47.2</v>
      </c>
      <c r="Y333">
        <v>52.8</v>
      </c>
      <c r="Z333">
        <v>64</v>
      </c>
      <c r="AA333">
        <v>42.1</v>
      </c>
      <c r="AB333">
        <v>48.48</v>
      </c>
      <c r="AC333">
        <v>25.6</v>
      </c>
      <c r="AD333">
        <v>32.735999999999997</v>
      </c>
      <c r="AE333">
        <v>84.94</v>
      </c>
      <c r="AF333">
        <v>62.7</v>
      </c>
      <c r="AG333">
        <v>38.5</v>
      </c>
      <c r="AH333">
        <v>65.471999999999994</v>
      </c>
      <c r="AI333">
        <v>125.8</v>
      </c>
      <c r="AJ333">
        <v>112.7</v>
      </c>
      <c r="AK333">
        <v>104.5</v>
      </c>
      <c r="AL333">
        <v>51.496000000000002</v>
      </c>
      <c r="AM333">
        <v>66.400000000000006</v>
      </c>
      <c r="AN333">
        <v>199.1</v>
      </c>
      <c r="AO333">
        <v>252.32</v>
      </c>
      <c r="AP333">
        <v>73</v>
      </c>
      <c r="AQ333">
        <v>38.4</v>
      </c>
      <c r="AR333">
        <v>33</v>
      </c>
      <c r="AS333">
        <v>138.1</v>
      </c>
      <c r="AT333">
        <v>29.8</v>
      </c>
      <c r="AU333">
        <v>156.01599999999999</v>
      </c>
      <c r="AV333">
        <v>115.4</v>
      </c>
      <c r="AW333">
        <v>110.08</v>
      </c>
      <c r="AX333">
        <v>107.1</v>
      </c>
      <c r="AY333">
        <v>120.2</v>
      </c>
      <c r="AZ333">
        <v>44.8</v>
      </c>
      <c r="BA333">
        <v>128.03200000000001</v>
      </c>
      <c r="BB333">
        <v>43.1</v>
      </c>
      <c r="BC333">
        <v>247.1</v>
      </c>
      <c r="BD333">
        <v>204.06399999999999</v>
      </c>
      <c r="BE333">
        <v>36.5</v>
      </c>
      <c r="BF333">
        <v>123.2</v>
      </c>
      <c r="BG333">
        <v>36.299999999999997</v>
      </c>
      <c r="BH333">
        <v>221.7</v>
      </c>
      <c r="BI333">
        <v>54.7</v>
      </c>
      <c r="BJ333">
        <v>115</v>
      </c>
      <c r="BK333">
        <v>33</v>
      </c>
      <c r="BL333">
        <v>63.2</v>
      </c>
      <c r="BM333">
        <v>119</v>
      </c>
    </row>
    <row r="334" spans="1:65" x14ac:dyDescent="0.35">
      <c r="A334" s="12">
        <v>45257</v>
      </c>
      <c r="B334">
        <v>74.400000000000006</v>
      </c>
      <c r="C334">
        <v>48.4</v>
      </c>
      <c r="D334">
        <v>35.9</v>
      </c>
      <c r="E334">
        <v>35.299999999999997</v>
      </c>
      <c r="F334">
        <v>71.3</v>
      </c>
      <c r="G334">
        <v>72.900000000000006</v>
      </c>
      <c r="H334">
        <v>35.799999999999997</v>
      </c>
      <c r="I334">
        <v>36.4</v>
      </c>
      <c r="J334">
        <v>30</v>
      </c>
      <c r="K334">
        <v>32.799999999999997</v>
      </c>
      <c r="L334">
        <v>95</v>
      </c>
      <c r="M334">
        <v>12.8</v>
      </c>
      <c r="N334">
        <v>14.5</v>
      </c>
      <c r="O334">
        <v>15.6</v>
      </c>
      <c r="P334">
        <v>31.9</v>
      </c>
      <c r="Q334">
        <v>32.6</v>
      </c>
      <c r="R334">
        <v>49.792000000000002</v>
      </c>
      <c r="S334">
        <v>39.408000000000001</v>
      </c>
      <c r="T334">
        <v>37.4</v>
      </c>
      <c r="U334">
        <v>42.9</v>
      </c>
      <c r="V334">
        <v>35.200000000000003</v>
      </c>
      <c r="W334">
        <v>36.799999999999997</v>
      </c>
      <c r="X334">
        <v>30.7</v>
      </c>
      <c r="Y334">
        <v>30.2</v>
      </c>
      <c r="Z334">
        <v>41.5</v>
      </c>
      <c r="AA334">
        <v>30.1</v>
      </c>
      <c r="AB334">
        <v>26.48</v>
      </c>
      <c r="AC334">
        <v>16.600000000000001</v>
      </c>
      <c r="AD334">
        <v>23.968</v>
      </c>
      <c r="AE334">
        <v>55.900000000000006</v>
      </c>
      <c r="AF334">
        <v>41.7</v>
      </c>
      <c r="AG334">
        <v>22.3</v>
      </c>
      <c r="AH334">
        <v>43.776000000000003</v>
      </c>
      <c r="AI334">
        <v>84.9</v>
      </c>
      <c r="AJ334">
        <v>74.5</v>
      </c>
      <c r="AK334">
        <v>74.7</v>
      </c>
      <c r="AL334">
        <v>31.8</v>
      </c>
      <c r="AM334">
        <v>44.5</v>
      </c>
      <c r="AN334">
        <v>128.80000000000001</v>
      </c>
      <c r="AO334">
        <v>157.952</v>
      </c>
      <c r="AP334">
        <v>43.7</v>
      </c>
      <c r="AQ334">
        <v>25</v>
      </c>
      <c r="AR334">
        <v>19.399999999999999</v>
      </c>
      <c r="AS334">
        <v>93.6</v>
      </c>
      <c r="AT334">
        <v>14.4</v>
      </c>
      <c r="AU334">
        <v>109.56</v>
      </c>
      <c r="AV334">
        <v>79</v>
      </c>
      <c r="AW334">
        <v>78.64</v>
      </c>
      <c r="AX334">
        <v>69.7</v>
      </c>
      <c r="AY334">
        <v>77.8</v>
      </c>
      <c r="AZ334">
        <v>21.2</v>
      </c>
      <c r="BA334">
        <v>88.096000000000004</v>
      </c>
      <c r="BB334">
        <v>23.3</v>
      </c>
      <c r="BC334">
        <v>161.1</v>
      </c>
      <c r="BD334">
        <v>133.85599999999999</v>
      </c>
      <c r="BE334">
        <v>22.4</v>
      </c>
      <c r="BF334">
        <v>77.2</v>
      </c>
      <c r="BG334">
        <v>22</v>
      </c>
      <c r="BH334">
        <v>131.5</v>
      </c>
      <c r="BI334">
        <v>33.5</v>
      </c>
      <c r="BJ334">
        <v>70.3</v>
      </c>
      <c r="BK334">
        <v>29</v>
      </c>
      <c r="BL334">
        <v>64.599999999999994</v>
      </c>
      <c r="BM334">
        <f>63+59</f>
        <v>122</v>
      </c>
    </row>
    <row r="335" spans="1:65" x14ac:dyDescent="0.35">
      <c r="A335" s="12">
        <v>45258</v>
      </c>
      <c r="B335">
        <v>152.80000000000001</v>
      </c>
      <c r="C335">
        <v>87.8</v>
      </c>
      <c r="D335">
        <v>86.7</v>
      </c>
      <c r="E335">
        <v>85</v>
      </c>
      <c r="F335">
        <v>169</v>
      </c>
      <c r="G335">
        <v>171.7</v>
      </c>
      <c r="H335">
        <v>82.5</v>
      </c>
      <c r="I335">
        <v>85</v>
      </c>
      <c r="J335">
        <v>8.1</v>
      </c>
      <c r="K335">
        <v>60.1</v>
      </c>
      <c r="L335">
        <v>161.30000000000001</v>
      </c>
      <c r="M335">
        <v>35.700000000000003</v>
      </c>
      <c r="N335">
        <v>40.4</v>
      </c>
      <c r="O335">
        <v>41.8</v>
      </c>
      <c r="P335">
        <v>75.5</v>
      </c>
      <c r="Q335">
        <v>76.400000000000006</v>
      </c>
      <c r="R335">
        <v>111.376</v>
      </c>
      <c r="S335">
        <v>96.927999999999997</v>
      </c>
      <c r="T335">
        <v>82.9</v>
      </c>
      <c r="U335">
        <v>95.4</v>
      </c>
      <c r="V335">
        <v>108.5</v>
      </c>
      <c r="W335">
        <v>85.9</v>
      </c>
      <c r="X335">
        <v>72.900000000000006</v>
      </c>
      <c r="Y335">
        <v>82.1</v>
      </c>
      <c r="Z335">
        <v>104</v>
      </c>
      <c r="AA335">
        <v>64.8</v>
      </c>
      <c r="AB335">
        <v>66.552000000000007</v>
      </c>
      <c r="AC335">
        <v>29</v>
      </c>
      <c r="AD335">
        <v>43.368000000000002</v>
      </c>
      <c r="AE335">
        <v>122.64400000000001</v>
      </c>
      <c r="AF335">
        <v>80.900000000000006</v>
      </c>
      <c r="AG335">
        <v>54.2</v>
      </c>
      <c r="AH335">
        <v>83.664000000000001</v>
      </c>
      <c r="AI335">
        <v>196</v>
      </c>
      <c r="AJ335">
        <v>168.6</v>
      </c>
      <c r="AK335">
        <v>147.1</v>
      </c>
      <c r="AL335">
        <v>79.103999999999999</v>
      </c>
      <c r="AM335">
        <v>104.8</v>
      </c>
      <c r="AN335">
        <v>254</v>
      </c>
      <c r="AO335">
        <v>324.928</v>
      </c>
      <c r="AP335">
        <v>109.3</v>
      </c>
      <c r="AQ335">
        <v>58.4</v>
      </c>
      <c r="AR335">
        <v>40.6</v>
      </c>
      <c r="AS335">
        <v>216.5</v>
      </c>
      <c r="AT335">
        <v>49.8</v>
      </c>
      <c r="AU335">
        <v>230.42400000000001</v>
      </c>
      <c r="AV335">
        <v>170</v>
      </c>
      <c r="AW335">
        <v>160.352</v>
      </c>
      <c r="AX335">
        <v>146.9</v>
      </c>
      <c r="AY335">
        <v>172.7</v>
      </c>
      <c r="AZ335">
        <v>46</v>
      </c>
      <c r="BA335">
        <v>187.2</v>
      </c>
      <c r="BB335">
        <v>48.8</v>
      </c>
      <c r="BC335">
        <v>318.39999999999998</v>
      </c>
      <c r="BD335">
        <v>270.20800000000003</v>
      </c>
      <c r="BE335">
        <v>50.6</v>
      </c>
      <c r="BF335">
        <v>163</v>
      </c>
      <c r="BG335">
        <v>49.1</v>
      </c>
      <c r="BH335">
        <v>266.7</v>
      </c>
      <c r="BI335">
        <v>61</v>
      </c>
      <c r="BJ335">
        <v>130</v>
      </c>
      <c r="BK335">
        <v>56</v>
      </c>
      <c r="BL335">
        <v>66.099999999999994</v>
      </c>
      <c r="BM335">
        <f>65+61</f>
        <v>126</v>
      </c>
    </row>
    <row r="336" spans="1:65" x14ac:dyDescent="0.35">
      <c r="A336" s="12">
        <v>45259</v>
      </c>
      <c r="B336">
        <v>137.4</v>
      </c>
      <c r="C336">
        <v>87.5</v>
      </c>
      <c r="D336">
        <v>70.7</v>
      </c>
      <c r="E336">
        <v>69.099999999999994</v>
      </c>
      <c r="F336">
        <v>138.80000000000001</v>
      </c>
      <c r="G336">
        <v>142.1</v>
      </c>
      <c r="H336">
        <v>69.599999999999994</v>
      </c>
      <c r="I336">
        <v>71</v>
      </c>
      <c r="J336">
        <v>69.900000000000006</v>
      </c>
      <c r="K336">
        <v>90.3</v>
      </c>
      <c r="L336">
        <v>137.30000000000001</v>
      </c>
      <c r="M336">
        <v>31.6</v>
      </c>
      <c r="N336">
        <v>34.9</v>
      </c>
      <c r="O336">
        <v>34.4</v>
      </c>
      <c r="P336">
        <v>64.2</v>
      </c>
      <c r="Q336">
        <v>65</v>
      </c>
      <c r="R336">
        <v>99.168000000000006</v>
      </c>
      <c r="S336">
        <v>92.111999999999995</v>
      </c>
      <c r="T336">
        <v>82.3</v>
      </c>
      <c r="U336">
        <v>88.3</v>
      </c>
      <c r="V336">
        <v>96.1</v>
      </c>
      <c r="W336">
        <v>73.099999999999994</v>
      </c>
      <c r="X336">
        <v>39.9</v>
      </c>
      <c r="Y336">
        <v>44.8</v>
      </c>
      <c r="Z336">
        <v>55.5</v>
      </c>
      <c r="AA336">
        <v>56.1</v>
      </c>
      <c r="AB336">
        <v>61.6</v>
      </c>
      <c r="AC336">
        <v>30.4</v>
      </c>
      <c r="AD336">
        <v>41.36</v>
      </c>
      <c r="AE336">
        <v>111.892</v>
      </c>
      <c r="AF336">
        <v>76.7</v>
      </c>
      <c r="AG336">
        <v>50.3</v>
      </c>
      <c r="AH336">
        <v>79.152000000000001</v>
      </c>
      <c r="AI336">
        <v>165.6</v>
      </c>
      <c r="AJ336">
        <v>146.6</v>
      </c>
      <c r="AK336">
        <v>137.19999999999999</v>
      </c>
      <c r="AL336">
        <v>68.656000000000006</v>
      </c>
      <c r="AM336">
        <v>88.6</v>
      </c>
      <c r="AN336">
        <v>6.9</v>
      </c>
      <c r="AO336">
        <v>320.73599999999999</v>
      </c>
      <c r="AP336">
        <v>97.1</v>
      </c>
      <c r="AQ336">
        <v>51.2</v>
      </c>
      <c r="AR336">
        <v>37.5</v>
      </c>
      <c r="AS336">
        <v>183.2</v>
      </c>
      <c r="AT336">
        <v>42</v>
      </c>
      <c r="AU336">
        <v>205.03200000000001</v>
      </c>
      <c r="AV336">
        <v>153.6</v>
      </c>
      <c r="AW336">
        <v>145.45599999999999</v>
      </c>
      <c r="AX336">
        <v>135.6</v>
      </c>
      <c r="AY336">
        <v>155.6</v>
      </c>
      <c r="AZ336">
        <v>48</v>
      </c>
      <c r="BA336">
        <v>172.16</v>
      </c>
      <c r="BB336">
        <v>46.1</v>
      </c>
      <c r="BC336">
        <v>275</v>
      </c>
      <c r="BD336">
        <v>270.06400000000002</v>
      </c>
      <c r="BE336">
        <v>50.4</v>
      </c>
      <c r="BF336">
        <v>165.2</v>
      </c>
      <c r="BG336">
        <v>48.5</v>
      </c>
      <c r="BH336">
        <v>293.2</v>
      </c>
      <c r="BI336">
        <v>68.7</v>
      </c>
      <c r="BJ336">
        <v>140.5</v>
      </c>
      <c r="BK336">
        <v>62</v>
      </c>
      <c r="BL336">
        <v>78</v>
      </c>
      <c r="BM336">
        <f>77+71</f>
        <v>148</v>
      </c>
    </row>
    <row r="337" spans="1:65" x14ac:dyDescent="0.35">
      <c r="A337" s="12">
        <v>45260</v>
      </c>
      <c r="B337">
        <v>139.19999999999999</v>
      </c>
      <c r="C337">
        <v>89</v>
      </c>
      <c r="D337">
        <v>78.400000000000006</v>
      </c>
      <c r="E337">
        <v>77.5</v>
      </c>
      <c r="F337">
        <v>153.4</v>
      </c>
      <c r="G337">
        <v>158</v>
      </c>
      <c r="H337">
        <v>73.599999999999994</v>
      </c>
      <c r="I337">
        <v>75.5</v>
      </c>
      <c r="J337">
        <v>75</v>
      </c>
      <c r="K337">
        <v>74.8</v>
      </c>
      <c r="L337">
        <v>148.69999999999999</v>
      </c>
      <c r="M337">
        <v>35.1</v>
      </c>
      <c r="N337">
        <v>39.200000000000003</v>
      </c>
      <c r="O337">
        <v>39.5</v>
      </c>
      <c r="P337">
        <v>67</v>
      </c>
      <c r="Q337">
        <v>70</v>
      </c>
      <c r="R337">
        <v>104.06399999999999</v>
      </c>
      <c r="S337">
        <v>102.32</v>
      </c>
      <c r="T337">
        <v>88.9</v>
      </c>
      <c r="U337">
        <v>92.6</v>
      </c>
      <c r="V337">
        <v>110.8</v>
      </c>
      <c r="W337">
        <v>73.099999999999994</v>
      </c>
      <c r="X337">
        <v>71.2</v>
      </c>
      <c r="Y337">
        <v>82.5</v>
      </c>
      <c r="Z337">
        <v>102.3</v>
      </c>
      <c r="AA337">
        <v>56</v>
      </c>
      <c r="AB337">
        <v>67.72</v>
      </c>
      <c r="AC337">
        <v>31</v>
      </c>
      <c r="AD337">
        <v>40.799999999999997</v>
      </c>
      <c r="AE337">
        <v>116.792</v>
      </c>
      <c r="AF337">
        <v>79.2</v>
      </c>
      <c r="AG337">
        <v>53.6</v>
      </c>
      <c r="AH337">
        <v>83.792000000000002</v>
      </c>
      <c r="AI337">
        <v>180</v>
      </c>
      <c r="AJ337">
        <v>157.19999999999999</v>
      </c>
      <c r="AK337">
        <v>131.80000000000001</v>
      </c>
      <c r="AL337">
        <v>72.872</v>
      </c>
      <c r="AM337">
        <v>95.7</v>
      </c>
      <c r="AN337">
        <v>502.1</v>
      </c>
      <c r="AO337">
        <v>0</v>
      </c>
      <c r="AP337">
        <v>104.2</v>
      </c>
      <c r="AQ337">
        <v>53.7</v>
      </c>
      <c r="AR337">
        <v>36.1</v>
      </c>
      <c r="AS337">
        <v>199.3</v>
      </c>
      <c r="AT337">
        <v>48.4</v>
      </c>
      <c r="AU337">
        <v>209.96799999999999</v>
      </c>
      <c r="AV337">
        <v>157.1</v>
      </c>
      <c r="AW337">
        <v>142.73599999999999</v>
      </c>
      <c r="AX337">
        <v>139.9</v>
      </c>
      <c r="AY337">
        <v>164.9</v>
      </c>
      <c r="AZ337">
        <v>42.7</v>
      </c>
      <c r="BA337">
        <v>172.608</v>
      </c>
      <c r="BB337">
        <v>41.9</v>
      </c>
      <c r="BC337">
        <v>363.4</v>
      </c>
      <c r="BD337">
        <v>264.06400000000002</v>
      </c>
      <c r="BE337">
        <v>48.1</v>
      </c>
      <c r="BF337">
        <v>161.6</v>
      </c>
      <c r="BG337">
        <v>47.4</v>
      </c>
      <c r="BH337">
        <v>281.7</v>
      </c>
      <c r="BI337">
        <v>66.7</v>
      </c>
      <c r="BJ337">
        <v>125.3</v>
      </c>
      <c r="BK337">
        <v>60</v>
      </c>
      <c r="BL337">
        <v>68.7</v>
      </c>
      <c r="BM337">
        <f>68+63</f>
        <v>131</v>
      </c>
    </row>
    <row r="338" spans="1:65" x14ac:dyDescent="0.35">
      <c r="A338" s="13">
        <v>45261</v>
      </c>
      <c r="C338">
        <v>54.7</v>
      </c>
      <c r="D338">
        <v>54.7</v>
      </c>
      <c r="E338">
        <v>39.799999999999997</v>
      </c>
      <c r="F338">
        <v>80.599999999999994</v>
      </c>
      <c r="G338">
        <v>83.2</v>
      </c>
      <c r="H338">
        <v>80.599999999999994</v>
      </c>
      <c r="I338">
        <v>42.6</v>
      </c>
      <c r="J338">
        <v>40.4</v>
      </c>
      <c r="K338">
        <v>22</v>
      </c>
      <c r="L338">
        <v>76.900000000000006</v>
      </c>
      <c r="M338">
        <v>18.899999999999999</v>
      </c>
      <c r="N338">
        <v>21.1</v>
      </c>
      <c r="O338">
        <v>20.7</v>
      </c>
      <c r="P338">
        <v>36.299999999999997</v>
      </c>
      <c r="Q338">
        <v>36.6</v>
      </c>
      <c r="R338">
        <v>55.7</v>
      </c>
      <c r="S338">
        <v>46.6</v>
      </c>
      <c r="T338">
        <v>43.8</v>
      </c>
      <c r="U338">
        <v>49.2</v>
      </c>
      <c r="V338">
        <v>57.2</v>
      </c>
      <c r="W338">
        <v>46.3</v>
      </c>
      <c r="X338">
        <v>0</v>
      </c>
      <c r="Y338">
        <v>45.3</v>
      </c>
      <c r="Z338">
        <v>55.5</v>
      </c>
      <c r="AA338">
        <v>32.5</v>
      </c>
      <c r="AB338">
        <v>32.799999999999997</v>
      </c>
      <c r="AC338">
        <v>19</v>
      </c>
      <c r="AD338">
        <v>26.4</v>
      </c>
      <c r="AE338">
        <f>AC338+AD338</f>
        <v>45.4</v>
      </c>
      <c r="AF338">
        <v>48.4</v>
      </c>
      <c r="AG338">
        <v>26.9</v>
      </c>
      <c r="AH338">
        <v>49.8</v>
      </c>
      <c r="AI338">
        <v>94.3</v>
      </c>
      <c r="AJ338">
        <v>83.3</v>
      </c>
      <c r="AK338">
        <v>81.900000000000006</v>
      </c>
      <c r="AL338">
        <v>0</v>
      </c>
      <c r="AM338">
        <v>49.4</v>
      </c>
      <c r="AN338">
        <v>146.1</v>
      </c>
      <c r="AO338">
        <v>0</v>
      </c>
      <c r="AP338">
        <v>51.8</v>
      </c>
      <c r="AQ338">
        <v>27.9</v>
      </c>
      <c r="AR338">
        <v>19.399999999999999</v>
      </c>
      <c r="AS338">
        <v>102.7</v>
      </c>
      <c r="AT338">
        <v>23.6</v>
      </c>
      <c r="AU338">
        <v>120.8</v>
      </c>
      <c r="AV338">
        <v>88.1</v>
      </c>
      <c r="AW338">
        <v>87.5</v>
      </c>
      <c r="AX338">
        <v>79.2</v>
      </c>
      <c r="AY338">
        <v>89.1</v>
      </c>
      <c r="AZ338">
        <v>25.2</v>
      </c>
      <c r="BA338">
        <v>98.8</v>
      </c>
      <c r="BB338">
        <v>25.5</v>
      </c>
      <c r="BC338">
        <v>183.3</v>
      </c>
      <c r="BD338">
        <v>151.9</v>
      </c>
      <c r="BE338">
        <v>26</v>
      </c>
      <c r="BF338">
        <v>89.6</v>
      </c>
      <c r="BG338">
        <v>25.7</v>
      </c>
      <c r="BH338">
        <v>189.8</v>
      </c>
      <c r="BI338">
        <v>45.4</v>
      </c>
      <c r="BJ338">
        <v>98.4</v>
      </c>
      <c r="BK338">
        <v>0</v>
      </c>
      <c r="BL338">
        <v>68.7</v>
      </c>
      <c r="BM338">
        <f>67+64</f>
        <v>131</v>
      </c>
    </row>
    <row r="339" spans="1:65" x14ac:dyDescent="0.35">
      <c r="A339" s="12">
        <v>45262</v>
      </c>
      <c r="C339">
        <v>85.3</v>
      </c>
      <c r="D339">
        <v>85.3</v>
      </c>
      <c r="E339">
        <v>65.599999999999994</v>
      </c>
      <c r="F339">
        <v>130.80000000000001</v>
      </c>
      <c r="G339">
        <v>135.30000000000001</v>
      </c>
      <c r="H339">
        <v>134.19999999999999</v>
      </c>
      <c r="I339">
        <v>67</v>
      </c>
      <c r="J339">
        <v>66.099999999999994</v>
      </c>
      <c r="K339">
        <v>78.2</v>
      </c>
      <c r="L339">
        <v>129.19999999999999</v>
      </c>
      <c r="M339">
        <v>31.6</v>
      </c>
      <c r="N339">
        <v>34.6</v>
      </c>
      <c r="O339">
        <v>34.299999999999997</v>
      </c>
      <c r="P339">
        <v>59.1</v>
      </c>
      <c r="Q339">
        <v>61.6</v>
      </c>
      <c r="R339">
        <v>93.3</v>
      </c>
      <c r="S339">
        <v>90</v>
      </c>
      <c r="T339">
        <v>80.900000000000006</v>
      </c>
      <c r="U339">
        <v>85.3</v>
      </c>
      <c r="V339">
        <v>97.9</v>
      </c>
      <c r="W339">
        <v>70.7</v>
      </c>
      <c r="X339">
        <v>64</v>
      </c>
      <c r="Y339">
        <v>73.7</v>
      </c>
      <c r="Z339">
        <v>88</v>
      </c>
      <c r="AA339">
        <v>53.1</v>
      </c>
      <c r="AB339">
        <v>60.8</v>
      </c>
      <c r="AC339">
        <v>30.4</v>
      </c>
      <c r="AD339">
        <v>39.9</v>
      </c>
      <c r="AE339">
        <f t="shared" ref="AE339:AE368" si="0">AC339+AD339</f>
        <v>70.3</v>
      </c>
      <c r="AF339">
        <v>74.5</v>
      </c>
      <c r="AG339">
        <v>46.8</v>
      </c>
      <c r="AH339">
        <v>76.2</v>
      </c>
      <c r="AI339">
        <v>154.9</v>
      </c>
      <c r="AJ339">
        <v>138.5</v>
      </c>
      <c r="AK339">
        <v>128.30000000000001</v>
      </c>
      <c r="AL339">
        <v>0</v>
      </c>
      <c r="AM339">
        <v>82.2</v>
      </c>
      <c r="AN339">
        <v>230.3</v>
      </c>
      <c r="AO339">
        <v>775.1</v>
      </c>
      <c r="AP339">
        <v>90.2</v>
      </c>
      <c r="AQ339">
        <v>46.9</v>
      </c>
      <c r="AR339">
        <v>32.799999999999997</v>
      </c>
      <c r="AS339">
        <v>168.4</v>
      </c>
      <c r="AT339">
        <v>43.4</v>
      </c>
      <c r="AU339">
        <v>193.8</v>
      </c>
      <c r="AV339">
        <v>144.1</v>
      </c>
      <c r="AW339">
        <v>135.19999999999999</v>
      </c>
      <c r="AX339">
        <v>128.1</v>
      </c>
      <c r="AY339">
        <v>147.80000000000001</v>
      </c>
      <c r="AZ339">
        <v>44.2</v>
      </c>
      <c r="BA339">
        <v>158.5</v>
      </c>
      <c r="BB339">
        <v>39</v>
      </c>
      <c r="BC339">
        <v>258.2</v>
      </c>
      <c r="BD339">
        <v>239.4</v>
      </c>
      <c r="BE339">
        <v>43.1</v>
      </c>
      <c r="BF339">
        <v>142.9</v>
      </c>
      <c r="BG339">
        <v>42</v>
      </c>
      <c r="BH339">
        <v>270.2</v>
      </c>
      <c r="BI339">
        <v>65.2</v>
      </c>
      <c r="BJ339">
        <v>127.3</v>
      </c>
      <c r="BK339">
        <v>0</v>
      </c>
      <c r="BL339">
        <v>57</v>
      </c>
      <c r="BM339">
        <f>54+52</f>
        <v>106</v>
      </c>
    </row>
    <row r="340" spans="1:65" x14ac:dyDescent="0.35">
      <c r="A340" s="12">
        <v>45263</v>
      </c>
      <c r="C340">
        <v>39.5</v>
      </c>
      <c r="D340">
        <v>39.5</v>
      </c>
      <c r="E340">
        <v>25.4</v>
      </c>
      <c r="F340">
        <v>76</v>
      </c>
      <c r="G340">
        <v>53.9</v>
      </c>
      <c r="H340">
        <v>53.4</v>
      </c>
      <c r="I340">
        <v>26.3</v>
      </c>
      <c r="J340">
        <v>26.5</v>
      </c>
      <c r="K340">
        <v>22.6</v>
      </c>
      <c r="L340">
        <v>72.7</v>
      </c>
      <c r="M340">
        <v>12.6</v>
      </c>
      <c r="N340">
        <v>13.8</v>
      </c>
      <c r="O340">
        <v>13.4</v>
      </c>
      <c r="P340">
        <v>23.4</v>
      </c>
      <c r="Q340">
        <v>23.8</v>
      </c>
      <c r="R340">
        <v>36.700000000000003</v>
      </c>
      <c r="S340">
        <v>32.799999999999997</v>
      </c>
      <c r="T340">
        <v>30.7</v>
      </c>
      <c r="U340">
        <v>34.299999999999997</v>
      </c>
      <c r="V340">
        <v>38</v>
      </c>
      <c r="W340">
        <v>30.8</v>
      </c>
      <c r="X340">
        <v>19</v>
      </c>
      <c r="Y340">
        <v>31.2</v>
      </c>
      <c r="Z340">
        <v>36.9</v>
      </c>
      <c r="AA340">
        <v>21.5</v>
      </c>
      <c r="AB340">
        <v>22.6</v>
      </c>
      <c r="AC340">
        <v>13.7</v>
      </c>
      <c r="AD340">
        <v>18.5</v>
      </c>
      <c r="AE340">
        <f t="shared" si="0"/>
        <v>32.200000000000003</v>
      </c>
      <c r="AF340">
        <v>33.700000000000003</v>
      </c>
      <c r="AG340">
        <v>17</v>
      </c>
      <c r="AH340">
        <v>35</v>
      </c>
      <c r="AI340">
        <v>61.4</v>
      </c>
      <c r="AJ340">
        <v>55.6</v>
      </c>
      <c r="AK340">
        <v>55.9</v>
      </c>
      <c r="AL340">
        <v>0</v>
      </c>
      <c r="AM340">
        <v>31.3</v>
      </c>
      <c r="AN340">
        <v>93.4</v>
      </c>
      <c r="AO340">
        <v>114.5</v>
      </c>
      <c r="AP340">
        <v>32.6</v>
      </c>
      <c r="AQ340">
        <v>17.399999999999999</v>
      </c>
      <c r="AR340">
        <v>16.7</v>
      </c>
      <c r="AS340">
        <v>65.3</v>
      </c>
      <c r="AT340">
        <v>15.5</v>
      </c>
      <c r="AU340">
        <v>81.400000000000006</v>
      </c>
      <c r="AV340">
        <v>59.5</v>
      </c>
      <c r="AW340">
        <v>2.5</v>
      </c>
      <c r="AX340">
        <v>54.9</v>
      </c>
      <c r="AY340">
        <v>60.5</v>
      </c>
      <c r="AZ340">
        <v>17</v>
      </c>
      <c r="BA340">
        <v>64.099999999999994</v>
      </c>
      <c r="BB340">
        <v>21.3</v>
      </c>
      <c r="BC340">
        <v>150.19999999999999</v>
      </c>
      <c r="BD340">
        <v>97.8</v>
      </c>
      <c r="BE340">
        <v>15.4</v>
      </c>
      <c r="BF340">
        <v>55.7</v>
      </c>
      <c r="BG340">
        <v>16.3</v>
      </c>
      <c r="BH340">
        <v>156.1</v>
      </c>
      <c r="BI340">
        <v>39.299999999999997</v>
      </c>
      <c r="BJ340">
        <v>76.5</v>
      </c>
      <c r="BK340">
        <v>0</v>
      </c>
      <c r="BL340">
        <v>28.1</v>
      </c>
      <c r="BM340">
        <f>24+26</f>
        <v>50</v>
      </c>
    </row>
    <row r="341" spans="1:65" x14ac:dyDescent="0.35">
      <c r="A341" s="12">
        <v>45264</v>
      </c>
      <c r="C341">
        <v>17.3</v>
      </c>
      <c r="D341">
        <v>17.3</v>
      </c>
      <c r="E341">
        <v>10.199999999999999</v>
      </c>
      <c r="F341">
        <v>20.6</v>
      </c>
      <c r="G341">
        <v>21.3</v>
      </c>
      <c r="H341">
        <v>21.2</v>
      </c>
      <c r="I341">
        <v>10.4</v>
      </c>
      <c r="J341">
        <v>10.6</v>
      </c>
      <c r="K341">
        <v>6.4</v>
      </c>
      <c r="L341">
        <v>18.600000000000001</v>
      </c>
      <c r="M341">
        <v>5.3</v>
      </c>
      <c r="N341">
        <v>5.8</v>
      </c>
      <c r="O341">
        <v>5.7</v>
      </c>
      <c r="P341">
        <v>9.4</v>
      </c>
      <c r="Q341">
        <v>9.5</v>
      </c>
      <c r="R341">
        <v>15.1</v>
      </c>
      <c r="S341">
        <v>13.6</v>
      </c>
      <c r="T341">
        <v>12.5</v>
      </c>
      <c r="U341">
        <v>14</v>
      </c>
      <c r="V341">
        <v>15.4</v>
      </c>
      <c r="W341">
        <v>12.7</v>
      </c>
      <c r="X341">
        <v>38</v>
      </c>
      <c r="Y341">
        <v>13</v>
      </c>
      <c r="Z341">
        <v>15.2</v>
      </c>
      <c r="AA341">
        <v>8.6999999999999993</v>
      </c>
      <c r="AB341">
        <v>9.3000000000000007</v>
      </c>
      <c r="AC341">
        <v>0</v>
      </c>
      <c r="AD341">
        <v>7.6</v>
      </c>
      <c r="AE341">
        <f t="shared" si="0"/>
        <v>7.6</v>
      </c>
      <c r="AF341">
        <v>14.2</v>
      </c>
      <c r="AG341">
        <v>6.9</v>
      </c>
      <c r="AH341">
        <v>14.5</v>
      </c>
      <c r="AI341">
        <v>25.6</v>
      </c>
      <c r="AJ341">
        <v>15.5</v>
      </c>
      <c r="AK341">
        <v>23.5</v>
      </c>
      <c r="AL341">
        <v>10</v>
      </c>
      <c r="AM341">
        <v>12.1</v>
      </c>
      <c r="AN341">
        <v>41.9</v>
      </c>
      <c r="AO341">
        <v>51.9</v>
      </c>
      <c r="AP341">
        <v>13.2</v>
      </c>
      <c r="AQ341">
        <v>6.5</v>
      </c>
      <c r="AR341">
        <v>6.2</v>
      </c>
      <c r="AS341">
        <v>27.9</v>
      </c>
      <c r="AT341">
        <v>5.7</v>
      </c>
      <c r="AU341">
        <v>33.4</v>
      </c>
      <c r="AV341">
        <v>24.6</v>
      </c>
      <c r="AW341">
        <v>81.8</v>
      </c>
      <c r="AX341">
        <v>23.2</v>
      </c>
      <c r="AY341">
        <v>25</v>
      </c>
      <c r="AZ341">
        <v>7.3</v>
      </c>
      <c r="BA341">
        <v>26.6</v>
      </c>
      <c r="BB341">
        <v>7.1</v>
      </c>
      <c r="BC341">
        <v>54.2</v>
      </c>
      <c r="BD341">
        <v>44.3</v>
      </c>
      <c r="BE341">
        <v>6.4</v>
      </c>
      <c r="BF341">
        <v>25.4</v>
      </c>
      <c r="BG341">
        <v>7</v>
      </c>
      <c r="BH341">
        <v>91.8</v>
      </c>
      <c r="BI341">
        <v>23.1</v>
      </c>
      <c r="BJ341">
        <v>49.5</v>
      </c>
      <c r="BK341">
        <v>0</v>
      </c>
      <c r="BL341">
        <v>9.9</v>
      </c>
      <c r="BM341">
        <f>9+9</f>
        <v>18</v>
      </c>
    </row>
    <row r="342" spans="1:65" x14ac:dyDescent="0.35">
      <c r="A342" s="12">
        <v>45265</v>
      </c>
      <c r="C342">
        <v>28.1</v>
      </c>
      <c r="D342">
        <v>28.1</v>
      </c>
      <c r="E342">
        <v>17.600000000000001</v>
      </c>
      <c r="F342">
        <v>35.700000000000003</v>
      </c>
      <c r="G342">
        <v>37.1</v>
      </c>
      <c r="H342">
        <v>36.700000000000003</v>
      </c>
      <c r="I342">
        <v>18.3</v>
      </c>
      <c r="J342">
        <v>18.3</v>
      </c>
      <c r="K342">
        <v>15.6</v>
      </c>
      <c r="L342">
        <v>40.299999999999997</v>
      </c>
      <c r="M342">
        <v>9</v>
      </c>
      <c r="N342">
        <v>9.8000000000000007</v>
      </c>
      <c r="O342">
        <v>9.4</v>
      </c>
      <c r="P342">
        <v>16.100000000000001</v>
      </c>
      <c r="Q342">
        <v>16.399999999999999</v>
      </c>
      <c r="R342">
        <v>25.5</v>
      </c>
      <c r="S342">
        <v>22.7</v>
      </c>
      <c r="T342">
        <v>21</v>
      </c>
      <c r="U342">
        <v>23.9</v>
      </c>
      <c r="V342">
        <v>26.7</v>
      </c>
      <c r="W342">
        <v>22</v>
      </c>
      <c r="X342">
        <v>19.100000000000001</v>
      </c>
      <c r="Y342">
        <v>22.1</v>
      </c>
      <c r="Z342">
        <v>25.8</v>
      </c>
      <c r="AA342">
        <v>15.1</v>
      </c>
      <c r="AB342">
        <v>15.8</v>
      </c>
      <c r="AC342">
        <v>15.1</v>
      </c>
      <c r="AD342">
        <v>12.9</v>
      </c>
      <c r="AE342">
        <f t="shared" si="0"/>
        <v>28</v>
      </c>
      <c r="AF342">
        <v>24</v>
      </c>
      <c r="AG342">
        <v>11.8</v>
      </c>
      <c r="AH342">
        <v>24.5</v>
      </c>
      <c r="AI342">
        <v>43</v>
      </c>
      <c r="AJ342">
        <v>46.2</v>
      </c>
      <c r="AK342">
        <v>40.5</v>
      </c>
      <c r="AL342">
        <v>17</v>
      </c>
      <c r="AM342">
        <v>21.4</v>
      </c>
      <c r="AN342">
        <v>66.900000000000006</v>
      </c>
      <c r="AO342">
        <v>84</v>
      </c>
      <c r="AP342">
        <v>22.9</v>
      </c>
      <c r="AQ342">
        <v>12.1</v>
      </c>
      <c r="AR342">
        <v>11.2</v>
      </c>
      <c r="AS342">
        <v>45.6</v>
      </c>
      <c r="AT342">
        <v>10.5</v>
      </c>
      <c r="AU342">
        <v>57.4</v>
      </c>
      <c r="AV342">
        <v>42.1</v>
      </c>
      <c r="AW342">
        <v>42.9</v>
      </c>
      <c r="AX342">
        <v>39.299999999999997</v>
      </c>
      <c r="AY342">
        <v>42.6</v>
      </c>
      <c r="AZ342">
        <v>12.8</v>
      </c>
      <c r="BA342">
        <v>46</v>
      </c>
      <c r="BB342">
        <v>13.8</v>
      </c>
      <c r="BC342">
        <v>86.8</v>
      </c>
      <c r="BD342">
        <v>71.3</v>
      </c>
      <c r="BE342">
        <v>11.1</v>
      </c>
      <c r="BF342">
        <v>41.6</v>
      </c>
      <c r="BG342">
        <v>12.1</v>
      </c>
      <c r="BH342">
        <v>176</v>
      </c>
      <c r="BI342">
        <v>43.6</v>
      </c>
      <c r="BJ342">
        <v>83.5</v>
      </c>
      <c r="BK342">
        <v>0</v>
      </c>
      <c r="BL342">
        <v>2.8</v>
      </c>
      <c r="BM342">
        <f>2+9</f>
        <v>11</v>
      </c>
    </row>
    <row r="343" spans="1:65" x14ac:dyDescent="0.35">
      <c r="A343" s="12">
        <v>45266</v>
      </c>
      <c r="C343">
        <v>92.4</v>
      </c>
      <c r="D343">
        <v>92.4</v>
      </c>
      <c r="E343">
        <v>87.6</v>
      </c>
      <c r="F343">
        <v>190.6</v>
      </c>
      <c r="G343">
        <v>177.8</v>
      </c>
      <c r="H343">
        <v>172.6</v>
      </c>
      <c r="I343">
        <v>88</v>
      </c>
      <c r="J343">
        <v>86</v>
      </c>
      <c r="K343">
        <v>85.2</v>
      </c>
      <c r="L343">
        <v>168.4</v>
      </c>
      <c r="M343">
        <v>39.200000000000003</v>
      </c>
      <c r="N343">
        <v>44.6</v>
      </c>
      <c r="O343">
        <v>44.5</v>
      </c>
      <c r="P343">
        <v>78.5</v>
      </c>
      <c r="Q343">
        <v>80</v>
      </c>
      <c r="R343">
        <v>119.3</v>
      </c>
      <c r="S343">
        <v>108.5</v>
      </c>
      <c r="T343">
        <v>97.9</v>
      </c>
      <c r="U343">
        <v>103.6</v>
      </c>
      <c r="V343">
        <v>123.8</v>
      </c>
      <c r="W343">
        <v>94</v>
      </c>
      <c r="X343">
        <v>78.2</v>
      </c>
      <c r="Y343">
        <v>90.9</v>
      </c>
      <c r="Z343">
        <v>111.9</v>
      </c>
      <c r="AA343">
        <v>66.5</v>
      </c>
      <c r="AB343">
        <v>73.599999999999994</v>
      </c>
      <c r="AC343">
        <v>31.6</v>
      </c>
      <c r="AD343">
        <v>45.1</v>
      </c>
      <c r="AE343">
        <f t="shared" si="0"/>
        <v>76.7</v>
      </c>
      <c r="AF343">
        <v>86.6</v>
      </c>
      <c r="AG343">
        <v>59.1</v>
      </c>
      <c r="AH343">
        <v>85.5</v>
      </c>
      <c r="AI343">
        <v>201</v>
      </c>
      <c r="AJ343">
        <v>175.9</v>
      </c>
      <c r="AK343">
        <v>156.9</v>
      </c>
      <c r="AL343">
        <v>82</v>
      </c>
      <c r="AM343">
        <v>109</v>
      </c>
      <c r="AN343">
        <v>263</v>
      </c>
      <c r="AO343">
        <v>314.39999999999998</v>
      </c>
      <c r="AP343">
        <v>118.1</v>
      </c>
      <c r="AQ343">
        <v>61.1</v>
      </c>
      <c r="AR343">
        <v>34.6</v>
      </c>
      <c r="AS343">
        <v>218.9</v>
      </c>
      <c r="AT343">
        <v>56.2</v>
      </c>
      <c r="AU343">
        <v>245</v>
      </c>
      <c r="AV343">
        <v>182.8</v>
      </c>
      <c r="AW343">
        <v>168.7</v>
      </c>
      <c r="AX343">
        <v>153.80000000000001</v>
      </c>
      <c r="AY343">
        <v>185.5</v>
      </c>
      <c r="AZ343">
        <v>48.6</v>
      </c>
      <c r="BA343">
        <v>198.7</v>
      </c>
      <c r="BB343">
        <v>50.1</v>
      </c>
      <c r="BC343">
        <v>340.4</v>
      </c>
      <c r="BD343">
        <v>285</v>
      </c>
      <c r="BE343">
        <v>54.6</v>
      </c>
      <c r="BF343">
        <v>179.1</v>
      </c>
      <c r="BG343">
        <v>53.8</v>
      </c>
      <c r="BH343">
        <v>286.3</v>
      </c>
      <c r="BI343">
        <v>67.2</v>
      </c>
      <c r="BJ343">
        <v>138.80000000000001</v>
      </c>
      <c r="BK343">
        <v>62</v>
      </c>
      <c r="BL343">
        <v>28.8</v>
      </c>
      <c r="BM343">
        <f>24+28</f>
        <v>52</v>
      </c>
    </row>
    <row r="344" spans="1:65" x14ac:dyDescent="0.35">
      <c r="A344" s="12">
        <v>45267</v>
      </c>
      <c r="C344">
        <v>87.5</v>
      </c>
      <c r="D344">
        <v>87.5</v>
      </c>
      <c r="E344">
        <v>73.099999999999994</v>
      </c>
      <c r="F344">
        <v>145.80000000000001</v>
      </c>
      <c r="G344">
        <v>149.80000000000001</v>
      </c>
      <c r="H344">
        <v>147.30000000000001</v>
      </c>
      <c r="I344">
        <v>72.900000000000006</v>
      </c>
      <c r="J344">
        <v>72.900000000000006</v>
      </c>
      <c r="K344">
        <v>70.099999999999994</v>
      </c>
      <c r="L344">
        <v>139.6</v>
      </c>
      <c r="M344">
        <v>32.200000000000003</v>
      </c>
      <c r="N344">
        <v>36.700000000000003</v>
      </c>
      <c r="O344">
        <v>37.1</v>
      </c>
      <c r="P344">
        <v>62.9</v>
      </c>
      <c r="Q344">
        <v>67.099999999999994</v>
      </c>
      <c r="R344">
        <v>102.1</v>
      </c>
      <c r="S344">
        <v>93.4</v>
      </c>
      <c r="T344">
        <v>85.8</v>
      </c>
      <c r="U344">
        <v>89.2</v>
      </c>
      <c r="V344">
        <v>104.5</v>
      </c>
      <c r="W344">
        <v>76.900000000000006</v>
      </c>
      <c r="X344">
        <v>67.3</v>
      </c>
      <c r="Y344">
        <v>76.8</v>
      </c>
      <c r="Z344">
        <v>94.4</v>
      </c>
      <c r="AA344">
        <v>56</v>
      </c>
      <c r="AB344">
        <v>62.5</v>
      </c>
      <c r="AC344">
        <v>29.8</v>
      </c>
      <c r="AD344">
        <v>40.299999999999997</v>
      </c>
      <c r="AE344">
        <f t="shared" si="0"/>
        <v>70.099999999999994</v>
      </c>
      <c r="AF344">
        <v>75.099999999999994</v>
      </c>
      <c r="AG344">
        <v>50.9</v>
      </c>
      <c r="AH344">
        <v>80.400000000000006</v>
      </c>
      <c r="AI344">
        <v>167.9</v>
      </c>
      <c r="AJ344">
        <v>147.80000000000001</v>
      </c>
      <c r="AK344">
        <v>133.4</v>
      </c>
      <c r="AL344">
        <v>70</v>
      </c>
      <c r="AM344">
        <v>90</v>
      </c>
      <c r="AN344">
        <v>221.2</v>
      </c>
      <c r="AO344">
        <v>306.7</v>
      </c>
      <c r="AP344">
        <v>95</v>
      </c>
      <c r="AQ344">
        <v>49.2</v>
      </c>
      <c r="AR344">
        <v>35</v>
      </c>
      <c r="AS344">
        <v>186.2</v>
      </c>
      <c r="AT344">
        <v>46.3</v>
      </c>
      <c r="AU344">
        <v>206.2</v>
      </c>
      <c r="AV344">
        <v>152.6</v>
      </c>
      <c r="AW344">
        <v>142.5</v>
      </c>
      <c r="AX344">
        <v>130.5</v>
      </c>
      <c r="AY344">
        <v>155.9</v>
      </c>
      <c r="AZ344">
        <v>41.1</v>
      </c>
      <c r="BA344">
        <v>163.5</v>
      </c>
      <c r="BB344">
        <v>45.3</v>
      </c>
      <c r="BC344">
        <v>291.2</v>
      </c>
      <c r="BD344">
        <v>238.9</v>
      </c>
      <c r="BE344">
        <v>44.5</v>
      </c>
      <c r="BF344">
        <v>149.5</v>
      </c>
      <c r="BG344">
        <v>43.6</v>
      </c>
      <c r="BH344">
        <v>286.3</v>
      </c>
      <c r="BI344">
        <v>68.8</v>
      </c>
      <c r="BJ344">
        <v>140.5</v>
      </c>
      <c r="BK344">
        <v>63</v>
      </c>
      <c r="BL344">
        <v>61.6</v>
      </c>
      <c r="BM344">
        <f>60+56</f>
        <v>116</v>
      </c>
    </row>
    <row r="345" spans="1:65" x14ac:dyDescent="0.35">
      <c r="A345" s="12">
        <v>45268</v>
      </c>
      <c r="B345">
        <v>84</v>
      </c>
      <c r="C345">
        <v>59.1</v>
      </c>
      <c r="D345">
        <v>59.1</v>
      </c>
      <c r="E345">
        <v>40.4</v>
      </c>
      <c r="F345">
        <v>81.5</v>
      </c>
      <c r="G345">
        <v>84.6</v>
      </c>
      <c r="H345">
        <v>83.7</v>
      </c>
      <c r="I345">
        <v>41.2</v>
      </c>
      <c r="J345">
        <v>41.3</v>
      </c>
      <c r="K345">
        <v>37</v>
      </c>
      <c r="L345">
        <v>78.8</v>
      </c>
      <c r="M345">
        <v>19</v>
      </c>
      <c r="N345">
        <v>21.4</v>
      </c>
      <c r="O345">
        <v>21.1</v>
      </c>
      <c r="P345">
        <v>37.200000000000003</v>
      </c>
      <c r="Q345">
        <v>38</v>
      </c>
      <c r="R345">
        <v>57.7</v>
      </c>
      <c r="S345">
        <v>52.3</v>
      </c>
      <c r="T345">
        <v>48.3</v>
      </c>
      <c r="U345">
        <v>53.2</v>
      </c>
      <c r="V345">
        <v>60</v>
      </c>
      <c r="W345">
        <v>47.6</v>
      </c>
      <c r="X345">
        <v>42</v>
      </c>
      <c r="Y345">
        <v>48.5</v>
      </c>
      <c r="Z345">
        <v>56.9</v>
      </c>
      <c r="AA345">
        <v>33.799999999999997</v>
      </c>
      <c r="AB345">
        <v>35.700000000000003</v>
      </c>
      <c r="AC345">
        <v>21.1</v>
      </c>
      <c r="AD345">
        <v>27.9</v>
      </c>
      <c r="AE345">
        <f t="shared" si="0"/>
        <v>49</v>
      </c>
      <c r="AF345">
        <v>51.6</v>
      </c>
      <c r="AG345">
        <v>27.7</v>
      </c>
      <c r="AH345">
        <v>53.1</v>
      </c>
      <c r="AI345">
        <v>96.4</v>
      </c>
      <c r="AJ345">
        <v>86.1</v>
      </c>
      <c r="AK345">
        <v>86.1</v>
      </c>
      <c r="AL345">
        <v>39</v>
      </c>
      <c r="AM345">
        <v>49.8</v>
      </c>
      <c r="AN345">
        <v>131.69999999999999</v>
      </c>
      <c r="AO345">
        <v>171.2</v>
      </c>
      <c r="AP345">
        <v>51.1</v>
      </c>
      <c r="AQ345">
        <v>27.7</v>
      </c>
      <c r="AR345">
        <v>14.4</v>
      </c>
      <c r="AS345">
        <v>102.5</v>
      </c>
      <c r="AT345">
        <v>25.1</v>
      </c>
      <c r="AU345">
        <v>127.1</v>
      </c>
      <c r="AV345">
        <v>89.1</v>
      </c>
      <c r="AW345">
        <v>82</v>
      </c>
      <c r="AX345">
        <v>82.8</v>
      </c>
      <c r="AY345">
        <v>94</v>
      </c>
      <c r="AZ345">
        <v>25.9</v>
      </c>
      <c r="BA345">
        <v>96.9</v>
      </c>
      <c r="BB345">
        <v>20</v>
      </c>
      <c r="BC345">
        <v>174.4</v>
      </c>
      <c r="BD345">
        <v>151.1</v>
      </c>
      <c r="BE345">
        <v>24.4</v>
      </c>
      <c r="BF345">
        <v>86.2</v>
      </c>
      <c r="BG345">
        <v>24.9</v>
      </c>
      <c r="BH345">
        <v>112.9</v>
      </c>
      <c r="BI345">
        <v>26.6</v>
      </c>
      <c r="BJ345">
        <v>57.3</v>
      </c>
      <c r="BK345">
        <v>24</v>
      </c>
      <c r="BL345">
        <v>65.8</v>
      </c>
      <c r="BM345">
        <f>65+70</f>
        <v>135</v>
      </c>
    </row>
    <row r="346" spans="1:65" x14ac:dyDescent="0.35">
      <c r="A346" s="12">
        <v>45269</v>
      </c>
      <c r="B346">
        <v>71</v>
      </c>
      <c r="C346">
        <v>49.3</v>
      </c>
      <c r="D346">
        <v>49.3</v>
      </c>
      <c r="E346">
        <v>34.799999999999997</v>
      </c>
      <c r="F346">
        <v>67.8</v>
      </c>
      <c r="G346">
        <v>63.9</v>
      </c>
      <c r="H346">
        <v>70.599999999999994</v>
      </c>
      <c r="I346">
        <v>35.6</v>
      </c>
      <c r="J346">
        <v>35.200000000000003</v>
      </c>
      <c r="K346">
        <v>32.200000000000003</v>
      </c>
      <c r="L346">
        <v>67.7</v>
      </c>
      <c r="M346">
        <v>15.3</v>
      </c>
      <c r="N346">
        <v>17.100000000000001</v>
      </c>
      <c r="O346">
        <v>18.2</v>
      </c>
      <c r="P346">
        <v>30.3</v>
      </c>
      <c r="Q346">
        <v>32.200000000000003</v>
      </c>
      <c r="R346">
        <v>50.2</v>
      </c>
      <c r="S346">
        <v>44.6</v>
      </c>
      <c r="T346">
        <v>44.8</v>
      </c>
      <c r="U346">
        <v>44.3</v>
      </c>
      <c r="V346">
        <v>52.8</v>
      </c>
      <c r="W346">
        <v>36.700000000000003</v>
      </c>
      <c r="X346">
        <v>35.4</v>
      </c>
      <c r="Y346">
        <v>41.7</v>
      </c>
      <c r="Z346">
        <v>48.7</v>
      </c>
      <c r="AA346">
        <v>27.9</v>
      </c>
      <c r="AB346">
        <v>31.9</v>
      </c>
      <c r="AC346">
        <v>16.2</v>
      </c>
      <c r="AD346">
        <v>22.2</v>
      </c>
      <c r="AE346">
        <f t="shared" si="0"/>
        <v>38.4</v>
      </c>
      <c r="AF346">
        <v>43.2</v>
      </c>
      <c r="AG346">
        <v>24.7</v>
      </c>
      <c r="AH346">
        <v>45.5</v>
      </c>
      <c r="AI346">
        <v>82.8</v>
      </c>
      <c r="AJ346">
        <v>73.8</v>
      </c>
      <c r="AK346">
        <v>70.3</v>
      </c>
      <c r="AL346">
        <v>34</v>
      </c>
      <c r="AM346">
        <v>43.2</v>
      </c>
      <c r="AN346">
        <v>115.3</v>
      </c>
      <c r="AO346">
        <v>132.19999999999999</v>
      </c>
      <c r="AP346">
        <v>46.7</v>
      </c>
      <c r="AQ346">
        <v>24.4</v>
      </c>
      <c r="AR346">
        <v>17.8</v>
      </c>
      <c r="AS346">
        <v>90.1</v>
      </c>
      <c r="AT346">
        <v>22.2</v>
      </c>
      <c r="AU346">
        <v>104.3</v>
      </c>
      <c r="AV346">
        <v>76.3</v>
      </c>
      <c r="AW346">
        <v>163.1</v>
      </c>
      <c r="AX346">
        <v>70.5</v>
      </c>
      <c r="AY346">
        <v>79.7</v>
      </c>
      <c r="AZ346">
        <v>22.6</v>
      </c>
      <c r="BA346">
        <v>84.3</v>
      </c>
      <c r="BB346">
        <v>23.9</v>
      </c>
      <c r="BC346">
        <v>152.80000000000001</v>
      </c>
      <c r="BD346">
        <v>127.5</v>
      </c>
      <c r="BE346">
        <v>21.8</v>
      </c>
      <c r="BF346">
        <v>76.5</v>
      </c>
      <c r="BG346">
        <v>21.7</v>
      </c>
      <c r="BH346">
        <v>134.80000000000001</v>
      </c>
      <c r="BI346">
        <v>32.9</v>
      </c>
      <c r="BJ346">
        <v>73.099999999999994</v>
      </c>
      <c r="BK346">
        <v>30</v>
      </c>
      <c r="BL346">
        <v>75.900000000000006</v>
      </c>
      <c r="BM346">
        <f>77+59</f>
        <v>136</v>
      </c>
    </row>
    <row r="347" spans="1:65" x14ac:dyDescent="0.35">
      <c r="A347" s="12">
        <v>45270</v>
      </c>
      <c r="B347">
        <v>130</v>
      </c>
      <c r="C347">
        <v>82.3</v>
      </c>
      <c r="D347">
        <v>82.3</v>
      </c>
      <c r="E347">
        <v>76.599999999999994</v>
      </c>
      <c r="F347">
        <v>149.5</v>
      </c>
      <c r="G347">
        <v>151.5</v>
      </c>
      <c r="H347">
        <v>149.6</v>
      </c>
      <c r="I347">
        <v>74.5</v>
      </c>
      <c r="J347">
        <v>72.8</v>
      </c>
      <c r="K347">
        <v>72.5</v>
      </c>
      <c r="L347">
        <v>143.69999999999999</v>
      </c>
      <c r="M347">
        <v>37.4</v>
      </c>
      <c r="N347">
        <v>40.299999999999997</v>
      </c>
      <c r="O347">
        <v>37.9</v>
      </c>
      <c r="P347">
        <v>63.8</v>
      </c>
      <c r="Q347">
        <v>66.900000000000006</v>
      </c>
      <c r="R347">
        <v>100.9</v>
      </c>
      <c r="S347">
        <v>99.7</v>
      </c>
      <c r="T347">
        <v>88.6</v>
      </c>
      <c r="U347">
        <v>88.5</v>
      </c>
      <c r="V347">
        <v>106.2</v>
      </c>
      <c r="W347">
        <v>71.599999999999994</v>
      </c>
      <c r="X347">
        <v>68.2</v>
      </c>
      <c r="Y347">
        <v>79.400000000000006</v>
      </c>
      <c r="Z347">
        <v>97.8</v>
      </c>
      <c r="AA347">
        <v>54</v>
      </c>
      <c r="AB347">
        <v>63.5</v>
      </c>
      <c r="AC347">
        <v>31.6</v>
      </c>
      <c r="AD347">
        <v>37.6</v>
      </c>
      <c r="AE347">
        <f t="shared" si="0"/>
        <v>69.2</v>
      </c>
      <c r="AF347">
        <v>76.400000000000006</v>
      </c>
      <c r="AG347">
        <v>50.4</v>
      </c>
      <c r="AH347">
        <v>78</v>
      </c>
      <c r="AI347">
        <v>170.9</v>
      </c>
      <c r="AJ347">
        <v>148.6</v>
      </c>
      <c r="AK347">
        <v>127.1</v>
      </c>
      <c r="AL347">
        <v>69</v>
      </c>
      <c r="AM347">
        <v>91.2</v>
      </c>
      <c r="AN347">
        <v>220.4</v>
      </c>
      <c r="AO347">
        <v>302</v>
      </c>
      <c r="AP347">
        <v>101.8</v>
      </c>
      <c r="AQ347">
        <v>51.7</v>
      </c>
      <c r="AR347">
        <v>34.799999999999997</v>
      </c>
      <c r="AS347">
        <v>186.3</v>
      </c>
      <c r="AT347">
        <v>46</v>
      </c>
      <c r="AU347">
        <v>208.7</v>
      </c>
      <c r="AV347">
        <v>153.4</v>
      </c>
      <c r="AW347">
        <v>138.30000000000001</v>
      </c>
      <c r="AX347">
        <v>133.30000000000001</v>
      </c>
      <c r="AY347">
        <v>158.19999999999999</v>
      </c>
      <c r="AZ347">
        <v>42.1</v>
      </c>
      <c r="BA347">
        <v>167.2</v>
      </c>
      <c r="BB347">
        <v>42.2</v>
      </c>
      <c r="BC347">
        <v>285.3</v>
      </c>
      <c r="BD347">
        <v>240.6</v>
      </c>
      <c r="BE347">
        <v>45.8</v>
      </c>
      <c r="BF347">
        <v>157</v>
      </c>
      <c r="BG347">
        <v>44.5</v>
      </c>
      <c r="BH347">
        <v>329.8</v>
      </c>
      <c r="BI347">
        <v>78.099999999999994</v>
      </c>
      <c r="BJ347">
        <v>166</v>
      </c>
      <c r="BK347">
        <v>72</v>
      </c>
      <c r="BL347">
        <v>72.7</v>
      </c>
      <c r="BM347">
        <f>72+70</f>
        <v>142</v>
      </c>
    </row>
    <row r="348" spans="1:65" x14ac:dyDescent="0.35">
      <c r="A348" s="12">
        <v>45271</v>
      </c>
      <c r="B348">
        <v>145</v>
      </c>
      <c r="C348">
        <v>91.1</v>
      </c>
      <c r="D348">
        <v>91.1</v>
      </c>
      <c r="E348">
        <v>79.8</v>
      </c>
      <c r="F348">
        <v>155.1</v>
      </c>
      <c r="G348">
        <v>159.1</v>
      </c>
      <c r="H348">
        <v>157.4</v>
      </c>
      <c r="I348">
        <v>79.2</v>
      </c>
      <c r="J348">
        <v>78</v>
      </c>
      <c r="K348">
        <v>76.900000000000006</v>
      </c>
      <c r="L348">
        <v>152.80000000000001</v>
      </c>
      <c r="M348">
        <v>74.900000000000006</v>
      </c>
      <c r="N348">
        <v>0</v>
      </c>
      <c r="O348">
        <v>40.9</v>
      </c>
      <c r="P348">
        <v>72.099999999999994</v>
      </c>
      <c r="Q348">
        <v>72.599999999999994</v>
      </c>
      <c r="R348">
        <v>112</v>
      </c>
      <c r="S348">
        <v>102.1</v>
      </c>
      <c r="T348">
        <v>94</v>
      </c>
      <c r="U348">
        <v>101.8</v>
      </c>
      <c r="V348">
        <v>116.7</v>
      </c>
      <c r="W348">
        <v>88.5</v>
      </c>
      <c r="X348">
        <v>73.400000000000006</v>
      </c>
      <c r="Y348">
        <v>86.1</v>
      </c>
      <c r="Z348">
        <v>103.4</v>
      </c>
      <c r="AA348">
        <v>62.5</v>
      </c>
      <c r="AB348">
        <v>69.7</v>
      </c>
      <c r="AC348">
        <v>31.6</v>
      </c>
      <c r="AD348">
        <v>43.8</v>
      </c>
      <c r="AE348">
        <f t="shared" si="0"/>
        <v>75.400000000000006</v>
      </c>
      <c r="AF348">
        <v>83.1</v>
      </c>
      <c r="AG348">
        <v>55.1</v>
      </c>
      <c r="AH348">
        <v>81.2</v>
      </c>
      <c r="AI348">
        <v>182.4</v>
      </c>
      <c r="AJ348">
        <v>160.6</v>
      </c>
      <c r="AK348">
        <v>148.80000000000001</v>
      </c>
      <c r="AL348">
        <v>75</v>
      </c>
      <c r="AM348">
        <v>98</v>
      </c>
      <c r="AN348">
        <v>245.2</v>
      </c>
      <c r="AO348">
        <v>318.89999999999998</v>
      </c>
      <c r="AP348">
        <v>108.1</v>
      </c>
      <c r="AQ348">
        <v>55.4</v>
      </c>
      <c r="AR348">
        <v>38</v>
      </c>
      <c r="AS348">
        <v>197.9</v>
      </c>
      <c r="AT348">
        <v>51.5</v>
      </c>
      <c r="AU348">
        <v>231.4</v>
      </c>
      <c r="AV348">
        <v>166.4</v>
      </c>
      <c r="AW348">
        <v>156.80000000000001</v>
      </c>
      <c r="AX348">
        <v>144.30000000000001</v>
      </c>
      <c r="AY348">
        <v>172.8</v>
      </c>
      <c r="AZ348">
        <v>47.5</v>
      </c>
      <c r="BA348">
        <v>186.5</v>
      </c>
      <c r="BB348">
        <v>48.9</v>
      </c>
      <c r="BC348">
        <v>318.5</v>
      </c>
      <c r="BD348">
        <v>268.3</v>
      </c>
      <c r="BE348">
        <v>50.6</v>
      </c>
      <c r="BF348">
        <v>166.5</v>
      </c>
      <c r="BG348">
        <v>49.1</v>
      </c>
      <c r="BH348">
        <v>350.9</v>
      </c>
      <c r="BI348">
        <v>82.9</v>
      </c>
      <c r="BJ348">
        <v>162.5</v>
      </c>
      <c r="BK348">
        <v>74</v>
      </c>
      <c r="BL348">
        <v>73.599999999999994</v>
      </c>
      <c r="BM348">
        <f>73+67</f>
        <v>140</v>
      </c>
    </row>
    <row r="349" spans="1:65" x14ac:dyDescent="0.35">
      <c r="A349" s="12">
        <v>45272</v>
      </c>
      <c r="B349">
        <v>154</v>
      </c>
      <c r="C349">
        <v>92</v>
      </c>
      <c r="D349">
        <v>92</v>
      </c>
      <c r="E349">
        <v>87.8</v>
      </c>
      <c r="F349">
        <v>213.2</v>
      </c>
      <c r="G349">
        <v>174</v>
      </c>
      <c r="H349">
        <v>171</v>
      </c>
      <c r="I349">
        <v>86.6</v>
      </c>
      <c r="J349">
        <v>84.3</v>
      </c>
      <c r="K349">
        <v>84.6</v>
      </c>
      <c r="L349">
        <v>165.9</v>
      </c>
      <c r="M349">
        <v>42.5</v>
      </c>
      <c r="N349">
        <v>44.1</v>
      </c>
      <c r="O349">
        <v>44.3</v>
      </c>
      <c r="P349">
        <v>75.900000000000006</v>
      </c>
      <c r="Q349">
        <v>78.5</v>
      </c>
      <c r="R349">
        <v>120.1</v>
      </c>
      <c r="S349">
        <v>105.9</v>
      </c>
      <c r="T349">
        <v>96.4</v>
      </c>
      <c r="U349">
        <v>102.2</v>
      </c>
      <c r="V349">
        <v>122.2</v>
      </c>
      <c r="W349">
        <v>94.7</v>
      </c>
      <c r="X349">
        <v>77.900000000000006</v>
      </c>
      <c r="Y349">
        <v>90.7</v>
      </c>
      <c r="Z349">
        <v>110.9</v>
      </c>
      <c r="AA349">
        <v>67.599999999999994</v>
      </c>
      <c r="AB349">
        <v>71.599999999999994</v>
      </c>
      <c r="AC349">
        <v>95</v>
      </c>
      <c r="AD349">
        <v>45.4</v>
      </c>
      <c r="AE349">
        <f t="shared" si="0"/>
        <v>140.4</v>
      </c>
      <c r="AF349">
        <v>86.8</v>
      </c>
      <c r="AG349">
        <v>57.6</v>
      </c>
      <c r="AH349">
        <v>84</v>
      </c>
      <c r="AI349">
        <v>197.6</v>
      </c>
      <c r="AJ349">
        <v>171.3</v>
      </c>
      <c r="AK349">
        <v>159.1</v>
      </c>
      <c r="AL349">
        <v>81</v>
      </c>
      <c r="AM349">
        <v>106.4</v>
      </c>
      <c r="AN349">
        <v>265</v>
      </c>
      <c r="AO349">
        <v>341.7</v>
      </c>
      <c r="AP349">
        <v>116.8</v>
      </c>
      <c r="AQ349">
        <v>60.5</v>
      </c>
      <c r="AR349">
        <v>41</v>
      </c>
      <c r="AS349">
        <v>215.7</v>
      </c>
      <c r="AT349">
        <v>54.1</v>
      </c>
      <c r="AU349">
        <v>247.2</v>
      </c>
      <c r="AV349">
        <v>182.6</v>
      </c>
      <c r="AW349">
        <v>169.4</v>
      </c>
      <c r="AX349">
        <v>154.9</v>
      </c>
      <c r="AY349">
        <v>183.8</v>
      </c>
      <c r="AZ349">
        <v>50.3</v>
      </c>
      <c r="BA349">
        <v>203.3</v>
      </c>
      <c r="BB349">
        <v>54</v>
      </c>
      <c r="BC349">
        <v>342.6</v>
      </c>
      <c r="BD349">
        <v>287.3</v>
      </c>
      <c r="BE349">
        <v>35.1</v>
      </c>
      <c r="BF349">
        <v>180</v>
      </c>
      <c r="BG349">
        <v>53.8</v>
      </c>
      <c r="BH349">
        <v>363.1</v>
      </c>
      <c r="BI349">
        <v>85</v>
      </c>
      <c r="BJ349">
        <v>185.4</v>
      </c>
      <c r="BK349">
        <v>78</v>
      </c>
      <c r="BL349">
        <v>61.1</v>
      </c>
      <c r="BM349">
        <f>60+56</f>
        <v>116</v>
      </c>
    </row>
    <row r="350" spans="1:65" x14ac:dyDescent="0.35">
      <c r="A350" s="12">
        <v>45273</v>
      </c>
      <c r="B350">
        <v>160</v>
      </c>
      <c r="C350">
        <v>92.9</v>
      </c>
      <c r="D350">
        <v>92.9</v>
      </c>
      <c r="E350">
        <v>93.8</v>
      </c>
      <c r="F350">
        <v>180.5</v>
      </c>
      <c r="G350">
        <v>184.5</v>
      </c>
      <c r="H350">
        <v>182.1</v>
      </c>
      <c r="I350">
        <v>91.8</v>
      </c>
      <c r="J350">
        <v>89.5</v>
      </c>
      <c r="K350">
        <v>90.3</v>
      </c>
      <c r="L350">
        <v>177.9</v>
      </c>
      <c r="M350">
        <v>45.1</v>
      </c>
      <c r="N350">
        <v>46.9</v>
      </c>
      <c r="O350">
        <v>47.2</v>
      </c>
      <c r="P350">
        <v>82.8</v>
      </c>
      <c r="Q350">
        <v>83</v>
      </c>
      <c r="R350">
        <v>125.9</v>
      </c>
      <c r="S350">
        <v>113.9</v>
      </c>
      <c r="T350">
        <v>102.2</v>
      </c>
      <c r="U350">
        <v>109.4</v>
      </c>
      <c r="V350">
        <v>129.4</v>
      </c>
      <c r="W350">
        <v>96.7</v>
      </c>
      <c r="X350">
        <v>81.900000000000006</v>
      </c>
      <c r="Y350">
        <v>96.2</v>
      </c>
      <c r="Z350">
        <v>118.3</v>
      </c>
      <c r="AA350">
        <v>70.099999999999994</v>
      </c>
      <c r="AB350">
        <v>76.400000000000006</v>
      </c>
      <c r="AC350">
        <v>32.200000000000003</v>
      </c>
      <c r="AD350">
        <v>46.4</v>
      </c>
      <c r="AE350">
        <f t="shared" si="0"/>
        <v>78.599999999999994</v>
      </c>
      <c r="AF350">
        <v>89.4</v>
      </c>
      <c r="AG350">
        <v>61.3</v>
      </c>
      <c r="AH350">
        <v>87.5</v>
      </c>
      <c r="AI350">
        <v>209.7</v>
      </c>
      <c r="AJ350">
        <v>181.4</v>
      </c>
      <c r="AK350">
        <v>163.1</v>
      </c>
      <c r="AL350">
        <v>87</v>
      </c>
      <c r="AM350">
        <v>113.5</v>
      </c>
      <c r="AN350">
        <v>275.89999999999998</v>
      </c>
      <c r="AO350">
        <v>357.7</v>
      </c>
      <c r="AP350">
        <v>126.3</v>
      </c>
      <c r="AQ350">
        <v>65</v>
      </c>
      <c r="AR350">
        <v>44.5</v>
      </c>
      <c r="AS350">
        <v>230.3</v>
      </c>
      <c r="AT350">
        <v>57.2</v>
      </c>
      <c r="AU350">
        <v>257.7</v>
      </c>
      <c r="AV350">
        <v>192.3</v>
      </c>
      <c r="AW350">
        <v>175.9</v>
      </c>
      <c r="AX350">
        <v>161.69999999999999</v>
      </c>
      <c r="AY350">
        <v>194.1</v>
      </c>
      <c r="AZ350">
        <v>52.6</v>
      </c>
      <c r="BA350">
        <v>213.7</v>
      </c>
      <c r="BB350">
        <v>55.9</v>
      </c>
      <c r="BC350">
        <v>263</v>
      </c>
      <c r="BD350">
        <v>301.2</v>
      </c>
      <c r="BE350">
        <v>47.1</v>
      </c>
      <c r="BF350">
        <v>193.5</v>
      </c>
      <c r="BG350">
        <v>58.6</v>
      </c>
      <c r="BH350">
        <v>366.9</v>
      </c>
      <c r="BI350">
        <v>85.5</v>
      </c>
      <c r="BJ350">
        <v>184.3</v>
      </c>
      <c r="BK350">
        <v>79</v>
      </c>
      <c r="BL350">
        <v>72.400000000000006</v>
      </c>
      <c r="BM350">
        <f>39+38</f>
        <v>77</v>
      </c>
    </row>
    <row r="351" spans="1:65" x14ac:dyDescent="0.35">
      <c r="A351" s="12">
        <v>45274</v>
      </c>
      <c r="B351">
        <v>156</v>
      </c>
      <c r="C351">
        <v>94.2</v>
      </c>
      <c r="D351">
        <v>94.2</v>
      </c>
      <c r="E351">
        <v>73.7</v>
      </c>
      <c r="F351">
        <v>175.3</v>
      </c>
      <c r="G351">
        <v>179.1</v>
      </c>
      <c r="H351">
        <v>176.2</v>
      </c>
      <c r="I351">
        <v>72.5</v>
      </c>
      <c r="J351">
        <v>70.400000000000006</v>
      </c>
      <c r="K351">
        <v>71.5</v>
      </c>
      <c r="L351">
        <v>139.5</v>
      </c>
      <c r="M351">
        <v>44.1</v>
      </c>
      <c r="N351">
        <v>45.3</v>
      </c>
      <c r="O351">
        <v>45.6</v>
      </c>
      <c r="P351">
        <v>64.5</v>
      </c>
      <c r="Q351">
        <v>65.3</v>
      </c>
      <c r="R351">
        <v>122.4</v>
      </c>
      <c r="S351">
        <v>109.7</v>
      </c>
      <c r="T351">
        <v>100.6</v>
      </c>
      <c r="U351">
        <v>106.1</v>
      </c>
      <c r="V351">
        <v>125.8</v>
      </c>
      <c r="W351">
        <v>94.3</v>
      </c>
      <c r="X351">
        <v>80</v>
      </c>
      <c r="Y351">
        <v>93.1</v>
      </c>
      <c r="Z351">
        <v>114.4</v>
      </c>
      <c r="AA351">
        <v>68.400000000000006</v>
      </c>
      <c r="AB351">
        <v>73.400000000000006</v>
      </c>
      <c r="AC351">
        <v>32.700000000000003</v>
      </c>
      <c r="AD351">
        <v>46.3</v>
      </c>
      <c r="AE351">
        <f t="shared" si="0"/>
        <v>79</v>
      </c>
      <c r="AF351">
        <v>88.1</v>
      </c>
      <c r="AG351">
        <v>59.1</v>
      </c>
      <c r="AH351">
        <v>87.6</v>
      </c>
      <c r="AI351">
        <v>202.5</v>
      </c>
      <c r="AJ351">
        <v>175.3</v>
      </c>
      <c r="AK351">
        <v>159.80000000000001</v>
      </c>
      <c r="AL351">
        <v>85</v>
      </c>
      <c r="AM351">
        <v>108.9</v>
      </c>
      <c r="AN351">
        <v>266.3</v>
      </c>
      <c r="AO351">
        <v>347.6</v>
      </c>
      <c r="AP351">
        <v>121.3</v>
      </c>
      <c r="AQ351">
        <v>62.2</v>
      </c>
      <c r="AR351">
        <v>34.799999999999997</v>
      </c>
      <c r="AS351">
        <v>222.2</v>
      </c>
      <c r="AT351">
        <v>54.8</v>
      </c>
      <c r="AU351">
        <v>250.3</v>
      </c>
      <c r="AV351">
        <v>184.9</v>
      </c>
      <c r="AW351">
        <v>170.7</v>
      </c>
      <c r="AX351">
        <v>158.80000000000001</v>
      </c>
      <c r="AY351">
        <v>187.6</v>
      </c>
      <c r="AZ351">
        <v>50</v>
      </c>
      <c r="BA351">
        <v>206.8</v>
      </c>
      <c r="BB351">
        <v>50.2</v>
      </c>
      <c r="BC351">
        <v>440.2</v>
      </c>
      <c r="BD351">
        <v>291.2</v>
      </c>
      <c r="BE351">
        <v>0</v>
      </c>
      <c r="BF351">
        <v>183.5</v>
      </c>
      <c r="BG351">
        <v>54.8</v>
      </c>
      <c r="BH351">
        <v>324.7</v>
      </c>
      <c r="BI351">
        <v>74.400000000000006</v>
      </c>
      <c r="BJ351">
        <v>165.5</v>
      </c>
      <c r="BK351">
        <v>62</v>
      </c>
      <c r="BL351">
        <v>68</v>
      </c>
      <c r="BM351">
        <v>128.9</v>
      </c>
    </row>
    <row r="352" spans="1:65" x14ac:dyDescent="0.35">
      <c r="A352" s="12">
        <v>45275</v>
      </c>
      <c r="B352">
        <v>79</v>
      </c>
      <c r="C352">
        <v>55.4</v>
      </c>
      <c r="D352">
        <v>55.4</v>
      </c>
      <c r="E352">
        <v>37.6</v>
      </c>
      <c r="F352">
        <v>73.3</v>
      </c>
      <c r="G352">
        <v>76.099999999999994</v>
      </c>
      <c r="H352">
        <v>75.2</v>
      </c>
      <c r="I352">
        <v>31.5</v>
      </c>
      <c r="J352">
        <v>36.799999999999997</v>
      </c>
      <c r="K352">
        <v>29.5</v>
      </c>
      <c r="L352">
        <v>79.599999999999994</v>
      </c>
      <c r="M352">
        <v>19.399999999999999</v>
      </c>
      <c r="N352">
        <v>19.8</v>
      </c>
      <c r="O352">
        <v>19.399999999999999</v>
      </c>
      <c r="P352">
        <v>34</v>
      </c>
      <c r="Q352">
        <v>33.9</v>
      </c>
      <c r="R352">
        <v>53.2</v>
      </c>
      <c r="S352">
        <v>51.5</v>
      </c>
      <c r="T352">
        <v>47</v>
      </c>
      <c r="U352">
        <v>48.5</v>
      </c>
      <c r="V352">
        <v>56.3</v>
      </c>
      <c r="W352">
        <v>41.9</v>
      </c>
      <c r="X352">
        <v>37.6</v>
      </c>
      <c r="Y352">
        <v>44.5</v>
      </c>
      <c r="Z352">
        <v>51.3</v>
      </c>
      <c r="AA352">
        <v>30.7</v>
      </c>
      <c r="AB352">
        <v>34.299999999999997</v>
      </c>
      <c r="AC352">
        <v>19.600000000000001</v>
      </c>
      <c r="AD352">
        <v>24.6</v>
      </c>
      <c r="AE352">
        <f t="shared" si="0"/>
        <v>44.2</v>
      </c>
      <c r="AF352">
        <v>46.3</v>
      </c>
      <c r="AG352">
        <v>27.6</v>
      </c>
      <c r="AH352">
        <v>48.6</v>
      </c>
      <c r="AI352">
        <v>87.9</v>
      </c>
      <c r="AJ352">
        <v>78.7</v>
      </c>
      <c r="AK352">
        <v>77.2</v>
      </c>
      <c r="AL352">
        <v>37</v>
      </c>
      <c r="AM352">
        <v>45.3</v>
      </c>
      <c r="AN352">
        <v>142.6</v>
      </c>
      <c r="AO352">
        <v>176.4</v>
      </c>
      <c r="AP352">
        <v>48.1</v>
      </c>
      <c r="AQ352">
        <v>25.7</v>
      </c>
      <c r="AR352">
        <v>22.1</v>
      </c>
      <c r="AS352">
        <v>97.6</v>
      </c>
      <c r="AT352">
        <v>22.5</v>
      </c>
      <c r="AU352">
        <v>112.5</v>
      </c>
      <c r="AV352">
        <v>80.8</v>
      </c>
      <c r="AW352">
        <v>78.7</v>
      </c>
      <c r="AX352">
        <v>76</v>
      </c>
      <c r="AY352">
        <v>84.1</v>
      </c>
      <c r="AZ352">
        <v>30.1</v>
      </c>
      <c r="BA352">
        <v>89.3</v>
      </c>
      <c r="BB352">
        <v>27.4</v>
      </c>
      <c r="BC352">
        <v>185.8</v>
      </c>
      <c r="BD352">
        <v>152.1</v>
      </c>
      <c r="BE352">
        <v>18.399999999999999</v>
      </c>
      <c r="BF352">
        <v>97.3</v>
      </c>
      <c r="BG352">
        <v>28.8</v>
      </c>
      <c r="BH352">
        <v>195.7</v>
      </c>
      <c r="BI352">
        <v>48</v>
      </c>
      <c r="BJ352">
        <v>101.6</v>
      </c>
      <c r="BK352">
        <v>43</v>
      </c>
      <c r="BL352">
        <v>41.3</v>
      </c>
      <c r="BM352">
        <v>78.599999999999994</v>
      </c>
    </row>
    <row r="353" spans="1:65" x14ac:dyDescent="0.35">
      <c r="A353" s="12">
        <v>45276</v>
      </c>
      <c r="B353">
        <v>26</v>
      </c>
      <c r="C353">
        <v>18.899999999999999</v>
      </c>
      <c r="D353">
        <v>18.899999999999999</v>
      </c>
      <c r="E353">
        <v>11.9</v>
      </c>
      <c r="F353">
        <v>23.6</v>
      </c>
      <c r="G353">
        <v>24.6</v>
      </c>
      <c r="H353">
        <v>24.6</v>
      </c>
      <c r="I353">
        <v>12</v>
      </c>
      <c r="J353">
        <v>12.1</v>
      </c>
      <c r="K353">
        <v>14.1</v>
      </c>
      <c r="L353">
        <v>21.9</v>
      </c>
      <c r="M353">
        <v>6.5</v>
      </c>
      <c r="N353">
        <v>6.5</v>
      </c>
      <c r="O353">
        <v>6.5</v>
      </c>
      <c r="P353">
        <v>10.4</v>
      </c>
      <c r="Q353">
        <v>10.8</v>
      </c>
      <c r="R353">
        <v>17</v>
      </c>
      <c r="S353">
        <v>15.5</v>
      </c>
      <c r="T353">
        <v>14.3</v>
      </c>
      <c r="U353">
        <v>15.8</v>
      </c>
      <c r="V353">
        <v>17.7</v>
      </c>
      <c r="W353">
        <v>14.6</v>
      </c>
      <c r="X353">
        <v>12.4</v>
      </c>
      <c r="Y353">
        <v>15</v>
      </c>
      <c r="Z353">
        <v>17.3</v>
      </c>
      <c r="AA353">
        <v>9.6999999999999993</v>
      </c>
      <c r="AB353">
        <v>10.3</v>
      </c>
      <c r="AC353">
        <v>6.2</v>
      </c>
      <c r="AD353">
        <v>8.4</v>
      </c>
      <c r="AE353">
        <f t="shared" si="0"/>
        <v>14.600000000000001</v>
      </c>
      <c r="AF353">
        <v>16.3</v>
      </c>
      <c r="AG353">
        <v>7.4</v>
      </c>
      <c r="AH353">
        <v>16.8</v>
      </c>
      <c r="AI353">
        <v>29.1</v>
      </c>
      <c r="AJ353">
        <v>25.5</v>
      </c>
      <c r="AK353">
        <v>26.7</v>
      </c>
      <c r="AL353">
        <v>11</v>
      </c>
      <c r="AM353">
        <v>13.5</v>
      </c>
      <c r="AN353">
        <v>39.1</v>
      </c>
      <c r="AO353">
        <v>52.4</v>
      </c>
      <c r="AP353">
        <v>14.7</v>
      </c>
      <c r="AQ353">
        <v>7.2</v>
      </c>
      <c r="AR353">
        <v>6.3</v>
      </c>
      <c r="AS353">
        <v>30.8</v>
      </c>
      <c r="AT353">
        <v>6.4</v>
      </c>
      <c r="AU353">
        <v>38.4</v>
      </c>
      <c r="AV353">
        <v>28</v>
      </c>
      <c r="AW353">
        <v>28.1</v>
      </c>
      <c r="AX353">
        <v>26</v>
      </c>
      <c r="AY353">
        <v>28.2</v>
      </c>
      <c r="AZ353">
        <v>7</v>
      </c>
      <c r="BA353">
        <v>29.7</v>
      </c>
      <c r="BB353">
        <v>6.9</v>
      </c>
      <c r="BC353">
        <v>53.9</v>
      </c>
      <c r="BD353">
        <v>44.7</v>
      </c>
      <c r="BE353">
        <v>6.3</v>
      </c>
      <c r="BF353">
        <v>25.1</v>
      </c>
      <c r="BG353">
        <v>6.7</v>
      </c>
      <c r="BH353">
        <v>155.4</v>
      </c>
      <c r="BI353">
        <v>38.700000000000003</v>
      </c>
      <c r="BJ353">
        <v>83.3</v>
      </c>
      <c r="BK353">
        <v>35</v>
      </c>
      <c r="BL353">
        <v>48.1</v>
      </c>
      <c r="BM353">
        <v>92</v>
      </c>
    </row>
    <row r="354" spans="1:65" x14ac:dyDescent="0.35">
      <c r="A354" s="12">
        <v>45277</v>
      </c>
      <c r="B354">
        <v>90</v>
      </c>
      <c r="C354">
        <v>63.4</v>
      </c>
      <c r="D354">
        <v>63.4</v>
      </c>
      <c r="E354">
        <v>43</v>
      </c>
      <c r="F354">
        <v>85</v>
      </c>
      <c r="G354">
        <v>87.9</v>
      </c>
      <c r="H354">
        <v>86.6</v>
      </c>
      <c r="I354">
        <v>0</v>
      </c>
      <c r="J354">
        <v>42.9</v>
      </c>
      <c r="K354">
        <v>38.9</v>
      </c>
      <c r="L354">
        <v>82.8</v>
      </c>
      <c r="M354">
        <v>22.2</v>
      </c>
      <c r="N354">
        <v>22.5</v>
      </c>
      <c r="O354">
        <v>22.3</v>
      </c>
      <c r="P354">
        <v>39.1</v>
      </c>
      <c r="Q354">
        <v>39.700000000000003</v>
      </c>
      <c r="R354">
        <v>61.1</v>
      </c>
      <c r="S354">
        <v>53.7</v>
      </c>
      <c r="T354">
        <v>49.5</v>
      </c>
      <c r="U354">
        <v>56.9</v>
      </c>
      <c r="V354">
        <v>62.8</v>
      </c>
      <c r="W354">
        <v>52.5</v>
      </c>
      <c r="X354">
        <v>43.9</v>
      </c>
      <c r="Y354">
        <v>50.9</v>
      </c>
      <c r="Z354">
        <v>59.4</v>
      </c>
      <c r="AA354">
        <v>36.5</v>
      </c>
      <c r="AB354">
        <v>36.9</v>
      </c>
      <c r="AC354">
        <v>22.6</v>
      </c>
      <c r="AD354">
        <v>30.2</v>
      </c>
      <c r="AE354">
        <f t="shared" si="0"/>
        <v>52.8</v>
      </c>
      <c r="AF354">
        <v>53.7</v>
      </c>
      <c r="AG354">
        <v>29.2</v>
      </c>
      <c r="AH354">
        <v>0</v>
      </c>
      <c r="AI354">
        <v>101</v>
      </c>
      <c r="AJ354">
        <v>89.6</v>
      </c>
      <c r="AK354">
        <v>0</v>
      </c>
      <c r="AL354">
        <v>42</v>
      </c>
      <c r="AM354">
        <v>52.2</v>
      </c>
      <c r="AN354">
        <v>141.1</v>
      </c>
      <c r="AO354">
        <v>184.2</v>
      </c>
      <c r="AP354">
        <v>53.5</v>
      </c>
      <c r="AQ354">
        <v>29.1</v>
      </c>
      <c r="AR354">
        <v>21.5</v>
      </c>
      <c r="AS354">
        <v>109.2</v>
      </c>
      <c r="AT354">
        <v>25</v>
      </c>
      <c r="AU354">
        <v>134.69999999999999</v>
      </c>
      <c r="AV354">
        <v>93.8</v>
      </c>
      <c r="AW354">
        <v>94.3</v>
      </c>
      <c r="AX354">
        <v>87</v>
      </c>
      <c r="AY354">
        <v>97.2</v>
      </c>
      <c r="AZ354">
        <v>28.1</v>
      </c>
      <c r="BA354">
        <v>102.4</v>
      </c>
      <c r="BB354">
        <v>27.5</v>
      </c>
      <c r="BC354">
        <v>138</v>
      </c>
      <c r="BD354">
        <v>91</v>
      </c>
      <c r="BE354">
        <v>26.7</v>
      </c>
      <c r="BF354">
        <v>93.4</v>
      </c>
      <c r="BG354">
        <v>27.3</v>
      </c>
      <c r="BH354">
        <v>260.3</v>
      </c>
      <c r="BI354">
        <v>61.1</v>
      </c>
      <c r="BJ354">
        <v>135.69999999999999</v>
      </c>
      <c r="BK354">
        <v>57</v>
      </c>
      <c r="BL354">
        <v>57</v>
      </c>
      <c r="BM354">
        <v>106.9</v>
      </c>
    </row>
    <row r="355" spans="1:65" x14ac:dyDescent="0.35">
      <c r="A355" s="12">
        <v>45278</v>
      </c>
      <c r="B355">
        <v>126</v>
      </c>
      <c r="C355">
        <v>83.7</v>
      </c>
      <c r="D355">
        <v>83.7</v>
      </c>
      <c r="E355">
        <v>69.3</v>
      </c>
      <c r="F355">
        <v>132.9</v>
      </c>
      <c r="G355">
        <v>137.6</v>
      </c>
      <c r="H355">
        <v>136</v>
      </c>
      <c r="I355">
        <v>0</v>
      </c>
      <c r="J355">
        <v>66.2</v>
      </c>
      <c r="K355">
        <v>66.599999999999994</v>
      </c>
      <c r="L355">
        <v>133.1</v>
      </c>
      <c r="M355">
        <v>35.1</v>
      </c>
      <c r="N355">
        <v>36</v>
      </c>
      <c r="O355">
        <v>35.4</v>
      </c>
      <c r="P355">
        <v>60.8</v>
      </c>
      <c r="Q355">
        <v>61</v>
      </c>
      <c r="R355">
        <v>93.1</v>
      </c>
      <c r="S355">
        <v>96.3</v>
      </c>
      <c r="T355">
        <v>86.9</v>
      </c>
      <c r="U355">
        <v>83</v>
      </c>
      <c r="V355">
        <v>102.7</v>
      </c>
      <c r="W355">
        <v>66.8</v>
      </c>
      <c r="X355">
        <v>65.2</v>
      </c>
      <c r="Y355">
        <v>77.7</v>
      </c>
      <c r="Z355">
        <v>91.5</v>
      </c>
      <c r="AA355">
        <v>51.4</v>
      </c>
      <c r="AB355">
        <v>62.8</v>
      </c>
      <c r="AC355">
        <v>29.1</v>
      </c>
      <c r="AD355">
        <v>37.5</v>
      </c>
      <c r="AE355">
        <f t="shared" si="0"/>
        <v>66.599999999999994</v>
      </c>
      <c r="AF355">
        <v>75.2</v>
      </c>
      <c r="AG355">
        <v>49.1</v>
      </c>
      <c r="AH355">
        <v>0</v>
      </c>
      <c r="AI355">
        <v>157</v>
      </c>
      <c r="AJ355">
        <v>138.6</v>
      </c>
      <c r="AK355">
        <v>0</v>
      </c>
      <c r="AL355">
        <v>65</v>
      </c>
      <c r="AM355">
        <v>83.1</v>
      </c>
      <c r="AN355">
        <v>221.1</v>
      </c>
      <c r="AO355">
        <v>286.8</v>
      </c>
      <c r="AP355">
        <v>97.1</v>
      </c>
      <c r="AQ355">
        <v>48.5</v>
      </c>
      <c r="AR355">
        <v>34.200000000000003</v>
      </c>
      <c r="AS355">
        <v>172</v>
      </c>
      <c r="AT355">
        <v>43</v>
      </c>
      <c r="AU355">
        <v>192.2</v>
      </c>
      <c r="AV355">
        <v>144.80000000000001</v>
      </c>
      <c r="AW355">
        <v>132</v>
      </c>
      <c r="AX355">
        <v>131.4</v>
      </c>
      <c r="AY355">
        <v>150.1</v>
      </c>
      <c r="AZ355">
        <v>43.3</v>
      </c>
      <c r="BA355">
        <v>161.1</v>
      </c>
      <c r="BB355">
        <v>40.9</v>
      </c>
      <c r="BC355">
        <v>339.8</v>
      </c>
      <c r="BD355">
        <v>310.3</v>
      </c>
      <c r="BE355">
        <v>39.700000000000003</v>
      </c>
      <c r="BF355">
        <v>154.1</v>
      </c>
      <c r="BG355">
        <v>46</v>
      </c>
      <c r="BH355">
        <v>264</v>
      </c>
      <c r="BI355">
        <v>63.6</v>
      </c>
      <c r="BJ355">
        <v>139</v>
      </c>
      <c r="BK355">
        <v>59</v>
      </c>
      <c r="BL355">
        <v>54</v>
      </c>
      <c r="BM355">
        <v>102</v>
      </c>
    </row>
    <row r="356" spans="1:65" x14ac:dyDescent="0.35">
      <c r="A356" s="12">
        <v>45279</v>
      </c>
      <c r="B356">
        <v>152</v>
      </c>
      <c r="C356">
        <v>95.3</v>
      </c>
      <c r="D356">
        <v>95.3</v>
      </c>
      <c r="E356">
        <v>86.6</v>
      </c>
      <c r="F356">
        <v>168.4</v>
      </c>
      <c r="G356">
        <v>172.4</v>
      </c>
      <c r="H356">
        <v>159.30000000000001</v>
      </c>
      <c r="I356">
        <v>86.6</v>
      </c>
      <c r="J356">
        <v>84.4</v>
      </c>
      <c r="K356">
        <v>84.3</v>
      </c>
      <c r="L356">
        <v>165.9</v>
      </c>
      <c r="M356">
        <v>43.2</v>
      </c>
      <c r="N356">
        <v>44.1</v>
      </c>
      <c r="O356">
        <v>44</v>
      </c>
      <c r="P356">
        <v>74.2</v>
      </c>
      <c r="Q356">
        <v>78.8</v>
      </c>
      <c r="R356">
        <v>119.8</v>
      </c>
      <c r="S356">
        <v>106.1</v>
      </c>
      <c r="T356">
        <v>96.9</v>
      </c>
      <c r="U356">
        <v>106.5</v>
      </c>
      <c r="V356">
        <v>122.5</v>
      </c>
      <c r="W356">
        <v>95.3</v>
      </c>
      <c r="X356">
        <v>78.400000000000006</v>
      </c>
      <c r="Y356">
        <v>90.8</v>
      </c>
      <c r="Z356">
        <v>109.9</v>
      </c>
      <c r="AA356">
        <v>67.400000000000006</v>
      </c>
      <c r="AB356">
        <v>71</v>
      </c>
      <c r="AC356">
        <v>32.799999999999997</v>
      </c>
      <c r="AD356">
        <v>46.3</v>
      </c>
      <c r="AE356">
        <f t="shared" si="0"/>
        <v>79.099999999999994</v>
      </c>
      <c r="AF356">
        <v>87.5</v>
      </c>
      <c r="AG356">
        <v>56.6</v>
      </c>
      <c r="AH356">
        <v>85.3</v>
      </c>
      <c r="AI356">
        <v>195.3</v>
      </c>
      <c r="AJ356">
        <v>169.3</v>
      </c>
      <c r="AK356">
        <v>160.6</v>
      </c>
      <c r="AL356">
        <v>82</v>
      </c>
      <c r="AM356">
        <v>104.4</v>
      </c>
      <c r="AN356">
        <v>252.1</v>
      </c>
      <c r="AO356">
        <v>333.3</v>
      </c>
      <c r="AP356">
        <v>116.9</v>
      </c>
      <c r="AQ356">
        <v>59.8</v>
      </c>
      <c r="AR356">
        <v>39.700000000000003</v>
      </c>
      <c r="AS356">
        <v>211.2</v>
      </c>
      <c r="AT356">
        <v>54.1</v>
      </c>
      <c r="AU356">
        <v>248.1</v>
      </c>
      <c r="AV356">
        <v>179.4</v>
      </c>
      <c r="AW356">
        <v>169.9</v>
      </c>
      <c r="AX356">
        <v>155.4</v>
      </c>
      <c r="AY356">
        <v>184.6</v>
      </c>
      <c r="AZ356">
        <v>47.9</v>
      </c>
      <c r="BA356">
        <v>202.1</v>
      </c>
      <c r="BB356">
        <v>54.1</v>
      </c>
      <c r="BC356">
        <v>332.2</v>
      </c>
      <c r="BD356">
        <v>279</v>
      </c>
      <c r="BE356">
        <v>36.9</v>
      </c>
      <c r="BF356">
        <v>173.6</v>
      </c>
      <c r="BG356">
        <v>51</v>
      </c>
      <c r="BH356">
        <v>215</v>
      </c>
      <c r="BI356">
        <v>52.1</v>
      </c>
      <c r="BJ356">
        <v>109.5</v>
      </c>
      <c r="BK356">
        <v>48</v>
      </c>
      <c r="BL356">
        <v>59.1</v>
      </c>
      <c r="BM356">
        <v>112.6</v>
      </c>
    </row>
    <row r="357" spans="1:65" x14ac:dyDescent="0.35">
      <c r="A357" s="12">
        <v>45280</v>
      </c>
      <c r="B357">
        <v>131</v>
      </c>
      <c r="C357">
        <v>84.9</v>
      </c>
      <c r="D357">
        <v>84.9</v>
      </c>
      <c r="E357">
        <v>72.400000000000006</v>
      </c>
      <c r="F357">
        <v>191.1</v>
      </c>
      <c r="G357">
        <v>144</v>
      </c>
      <c r="H357">
        <v>141.80000000000001</v>
      </c>
      <c r="I357">
        <v>71.900000000000006</v>
      </c>
      <c r="J357">
        <v>69.599999999999994</v>
      </c>
      <c r="K357">
        <v>69</v>
      </c>
      <c r="L357">
        <v>136.6</v>
      </c>
      <c r="M357">
        <v>36</v>
      </c>
      <c r="N357">
        <v>36.700000000000003</v>
      </c>
      <c r="O357">
        <v>36.799999999999997</v>
      </c>
      <c r="P357">
        <v>65.2</v>
      </c>
      <c r="Q357">
        <v>65.5</v>
      </c>
      <c r="R357">
        <v>100</v>
      </c>
      <c r="S357">
        <v>89.7</v>
      </c>
      <c r="T357">
        <v>84.2</v>
      </c>
      <c r="U357">
        <v>88</v>
      </c>
      <c r="V357">
        <v>101.9</v>
      </c>
      <c r="W357">
        <v>78.8</v>
      </c>
      <c r="X357">
        <v>66.3</v>
      </c>
      <c r="Y357">
        <v>77.400000000000006</v>
      </c>
      <c r="Z357">
        <v>90.3</v>
      </c>
      <c r="AA357">
        <v>56.6</v>
      </c>
      <c r="AB357">
        <v>58.2</v>
      </c>
      <c r="AC357">
        <v>30.4</v>
      </c>
      <c r="AD357">
        <v>36.6</v>
      </c>
      <c r="AE357">
        <f t="shared" si="0"/>
        <v>67</v>
      </c>
      <c r="AF357">
        <v>75.5</v>
      </c>
      <c r="AG357">
        <v>46.7</v>
      </c>
      <c r="AH357">
        <v>77.099999999999994</v>
      </c>
      <c r="AI357">
        <v>165.1</v>
      </c>
      <c r="AJ357">
        <v>142.69999999999999</v>
      </c>
      <c r="AK357">
        <v>136</v>
      </c>
      <c r="AL357">
        <v>69</v>
      </c>
      <c r="AM357">
        <v>87.2</v>
      </c>
      <c r="AN357">
        <v>209.8</v>
      </c>
      <c r="AO357">
        <v>276.2</v>
      </c>
      <c r="AP357">
        <v>94.1</v>
      </c>
      <c r="AQ357">
        <v>48.9</v>
      </c>
      <c r="AR357">
        <v>33</v>
      </c>
      <c r="AS357">
        <v>178</v>
      </c>
      <c r="AT357">
        <v>43.8</v>
      </c>
      <c r="AU357">
        <v>208.8</v>
      </c>
      <c r="AV357">
        <v>147</v>
      </c>
      <c r="AW357">
        <v>141.1</v>
      </c>
      <c r="AX357">
        <v>130.1</v>
      </c>
      <c r="AY357">
        <v>153.30000000000001</v>
      </c>
      <c r="AZ357">
        <v>40.799999999999997</v>
      </c>
      <c r="BA357">
        <v>163.9</v>
      </c>
      <c r="BB357">
        <v>42.2</v>
      </c>
      <c r="BC357">
        <v>279.3</v>
      </c>
      <c r="BD357">
        <v>234.1</v>
      </c>
      <c r="BE357">
        <v>29.4</v>
      </c>
      <c r="BF357">
        <v>146.9</v>
      </c>
      <c r="BG357">
        <v>42.7</v>
      </c>
      <c r="BH357">
        <v>263.5</v>
      </c>
      <c r="BI357">
        <v>64.099999999999994</v>
      </c>
      <c r="BJ357">
        <v>132.1</v>
      </c>
      <c r="BK357">
        <v>59</v>
      </c>
      <c r="BL357">
        <v>58.5</v>
      </c>
      <c r="BM357">
        <v>110.4</v>
      </c>
    </row>
    <row r="358" spans="1:65" x14ac:dyDescent="0.35">
      <c r="A358" s="12">
        <v>45281</v>
      </c>
      <c r="B358">
        <v>157</v>
      </c>
      <c r="C358">
        <v>99.3</v>
      </c>
      <c r="D358">
        <v>99.3</v>
      </c>
      <c r="E358">
        <v>89.1</v>
      </c>
      <c r="F358">
        <v>219.8</v>
      </c>
      <c r="G358">
        <v>177.3</v>
      </c>
      <c r="H358">
        <v>174.7</v>
      </c>
      <c r="I358">
        <v>88.7</v>
      </c>
      <c r="J358">
        <v>86.2</v>
      </c>
      <c r="K358">
        <v>86.4</v>
      </c>
      <c r="L358">
        <v>170</v>
      </c>
      <c r="M358">
        <v>44</v>
      </c>
      <c r="N358">
        <v>45.4</v>
      </c>
      <c r="O358">
        <v>45.2</v>
      </c>
      <c r="P358">
        <v>78.400000000000006</v>
      </c>
      <c r="Q358">
        <v>80.099999999999994</v>
      </c>
      <c r="R358">
        <v>118.3</v>
      </c>
      <c r="S358">
        <v>108.3</v>
      </c>
      <c r="T358">
        <v>98.3</v>
      </c>
      <c r="U358">
        <v>107.5</v>
      </c>
      <c r="V358">
        <v>125.2</v>
      </c>
      <c r="W358">
        <v>95.7</v>
      </c>
      <c r="X358">
        <v>80.599999999999994</v>
      </c>
      <c r="Y358">
        <v>93.8</v>
      </c>
      <c r="Z358">
        <v>111.6</v>
      </c>
      <c r="AA358">
        <v>68.400000000000006</v>
      </c>
      <c r="AB358">
        <v>72.8</v>
      </c>
      <c r="AC358">
        <v>32.799999999999997</v>
      </c>
      <c r="AD358">
        <v>46.3</v>
      </c>
      <c r="AE358">
        <f t="shared" si="0"/>
        <v>79.099999999999994</v>
      </c>
      <c r="AF358">
        <v>90.6</v>
      </c>
      <c r="AG358">
        <v>58.7</v>
      </c>
      <c r="AH358">
        <v>90.3</v>
      </c>
      <c r="AI358">
        <v>201.2</v>
      </c>
      <c r="AJ358">
        <v>173.5</v>
      </c>
      <c r="AK358">
        <v>163.6</v>
      </c>
      <c r="AL358">
        <v>84</v>
      </c>
      <c r="AM358">
        <v>106.8</v>
      </c>
      <c r="AN358">
        <v>256</v>
      </c>
      <c r="AO358">
        <v>343.6</v>
      </c>
      <c r="AP358">
        <v>120</v>
      </c>
      <c r="AQ358">
        <v>61.3</v>
      </c>
      <c r="AR358">
        <v>38.5</v>
      </c>
      <c r="AS358">
        <v>218.4</v>
      </c>
      <c r="AT358">
        <v>54.9</v>
      </c>
      <c r="AU358">
        <v>252</v>
      </c>
      <c r="AV358">
        <v>184.4</v>
      </c>
      <c r="AW358">
        <v>171.7</v>
      </c>
      <c r="AX358">
        <v>159.19999999999999</v>
      </c>
      <c r="AY358">
        <v>188.5</v>
      </c>
      <c r="AZ358">
        <v>47.8</v>
      </c>
      <c r="BA358">
        <v>205.5</v>
      </c>
      <c r="BB358">
        <v>50</v>
      </c>
      <c r="BC358">
        <v>343</v>
      </c>
      <c r="BD358">
        <v>289.60000000000002</v>
      </c>
      <c r="BE358">
        <v>36.799999999999997</v>
      </c>
      <c r="BF358">
        <v>176.3</v>
      </c>
      <c r="BG358">
        <v>52</v>
      </c>
      <c r="BH358">
        <v>328.8</v>
      </c>
      <c r="BI358">
        <v>77.599999999999994</v>
      </c>
      <c r="BJ358">
        <v>167.8</v>
      </c>
      <c r="BK358">
        <v>71</v>
      </c>
      <c r="BL358">
        <v>64.400000000000006</v>
      </c>
      <c r="BM358">
        <v>56.3</v>
      </c>
    </row>
    <row r="359" spans="1:65" x14ac:dyDescent="0.35">
      <c r="A359" s="12">
        <v>45282</v>
      </c>
      <c r="B359">
        <v>130</v>
      </c>
      <c r="C359">
        <v>87.5</v>
      </c>
      <c r="D359">
        <v>87.5</v>
      </c>
      <c r="E359">
        <v>70.2</v>
      </c>
      <c r="F359">
        <v>137.80000000000001</v>
      </c>
      <c r="G359">
        <v>141.69999999999999</v>
      </c>
      <c r="H359">
        <v>140.4</v>
      </c>
      <c r="I359">
        <v>79</v>
      </c>
      <c r="J359">
        <v>68.900000000000006</v>
      </c>
      <c r="K359">
        <v>67.599999999999994</v>
      </c>
      <c r="L359">
        <v>135.30000000000001</v>
      </c>
      <c r="M359">
        <v>35.799999999999997</v>
      </c>
      <c r="N359">
        <v>36.4</v>
      </c>
      <c r="O359">
        <v>35.9</v>
      </c>
      <c r="P359">
        <v>64.099999999999994</v>
      </c>
      <c r="Q359">
        <v>64.3</v>
      </c>
      <c r="R359">
        <v>98.1</v>
      </c>
      <c r="S359">
        <v>92.7</v>
      </c>
      <c r="T359">
        <v>84.6</v>
      </c>
      <c r="U359">
        <v>90.9</v>
      </c>
      <c r="V359">
        <v>104.2</v>
      </c>
      <c r="W359">
        <v>77.900000000000006</v>
      </c>
      <c r="X359">
        <v>65.2</v>
      </c>
      <c r="Y359">
        <v>73.5</v>
      </c>
      <c r="Z359">
        <v>80</v>
      </c>
      <c r="AA359">
        <v>55.6</v>
      </c>
      <c r="AB359">
        <v>61</v>
      </c>
      <c r="AC359">
        <v>30</v>
      </c>
      <c r="AD359">
        <v>46.3</v>
      </c>
      <c r="AE359">
        <f t="shared" si="0"/>
        <v>76.3</v>
      </c>
      <c r="AF359">
        <v>78.5</v>
      </c>
      <c r="AG359">
        <v>48.1</v>
      </c>
      <c r="AH359">
        <v>70.5</v>
      </c>
      <c r="AI359">
        <v>161</v>
      </c>
      <c r="AJ359">
        <v>90.6</v>
      </c>
      <c r="AK359">
        <v>136.80000000000001</v>
      </c>
      <c r="AL359">
        <v>67</v>
      </c>
      <c r="AM359">
        <v>84.8</v>
      </c>
      <c r="AN359">
        <v>215.4</v>
      </c>
      <c r="AO359">
        <v>284.10000000000002</v>
      </c>
      <c r="AP359">
        <v>96.1</v>
      </c>
      <c r="AQ359">
        <v>48.7</v>
      </c>
      <c r="AR359">
        <v>34.1</v>
      </c>
      <c r="AS359">
        <v>172.3</v>
      </c>
      <c r="AT359">
        <v>44.9</v>
      </c>
      <c r="AU359">
        <v>206.9</v>
      </c>
      <c r="AV359">
        <v>148.6</v>
      </c>
      <c r="AW359">
        <v>155.5</v>
      </c>
      <c r="AX359">
        <v>132.19999999999999</v>
      </c>
      <c r="AY359">
        <v>154.4</v>
      </c>
      <c r="AZ359">
        <v>43.8</v>
      </c>
      <c r="BA359">
        <v>166.6</v>
      </c>
      <c r="BB359">
        <v>44.1</v>
      </c>
      <c r="BC359">
        <v>289.2</v>
      </c>
      <c r="BD359">
        <v>241.4</v>
      </c>
      <c r="BE359">
        <v>30.1</v>
      </c>
      <c r="BF359">
        <v>148.1</v>
      </c>
      <c r="BG359">
        <v>43.8</v>
      </c>
      <c r="BH359">
        <v>321.89999999999998</v>
      </c>
      <c r="BI359">
        <v>77.099999999999994</v>
      </c>
      <c r="BJ359">
        <v>168.6</v>
      </c>
      <c r="BK359">
        <v>71</v>
      </c>
      <c r="BL359">
        <v>60.1</v>
      </c>
      <c r="BM359">
        <v>124.5</v>
      </c>
    </row>
    <row r="360" spans="1:65" x14ac:dyDescent="0.35">
      <c r="A360" s="12">
        <v>45283</v>
      </c>
      <c r="B360">
        <v>153</v>
      </c>
      <c r="C360">
        <v>93</v>
      </c>
      <c r="D360">
        <v>93</v>
      </c>
      <c r="E360">
        <v>87.3</v>
      </c>
      <c r="F360">
        <v>202</v>
      </c>
      <c r="G360">
        <v>173.7</v>
      </c>
      <c r="H360">
        <v>171.5</v>
      </c>
      <c r="I360">
        <v>87</v>
      </c>
      <c r="J360">
        <v>84.9</v>
      </c>
      <c r="K360">
        <v>85.7</v>
      </c>
      <c r="L360">
        <v>167.6</v>
      </c>
      <c r="M360">
        <v>43.9</v>
      </c>
      <c r="N360">
        <v>44.7</v>
      </c>
      <c r="O360">
        <v>44.5</v>
      </c>
      <c r="P360">
        <v>78.400000000000006</v>
      </c>
      <c r="Q360">
        <v>79.099999999999994</v>
      </c>
      <c r="R360">
        <v>120.2</v>
      </c>
      <c r="S360">
        <v>106.4</v>
      </c>
      <c r="T360">
        <v>97.8</v>
      </c>
      <c r="U360">
        <v>107.3</v>
      </c>
      <c r="V360">
        <v>124</v>
      </c>
      <c r="W360">
        <v>95.3</v>
      </c>
      <c r="X360">
        <v>78.5</v>
      </c>
      <c r="Y360">
        <v>91.2</v>
      </c>
      <c r="Z360">
        <v>111.3</v>
      </c>
      <c r="AA360">
        <v>67.099999999999994</v>
      </c>
      <c r="AB360">
        <v>71.8</v>
      </c>
      <c r="AC360">
        <v>30</v>
      </c>
      <c r="AD360">
        <v>138.19999999999999</v>
      </c>
      <c r="AE360">
        <f t="shared" si="0"/>
        <v>168.2</v>
      </c>
      <c r="AF360">
        <v>95.7</v>
      </c>
      <c r="AG360">
        <v>58</v>
      </c>
      <c r="AH360">
        <v>83.6</v>
      </c>
      <c r="AI360">
        <v>197.3</v>
      </c>
      <c r="AJ360">
        <v>144.19999999999999</v>
      </c>
      <c r="AK360">
        <v>160.19999999999999</v>
      </c>
      <c r="AL360">
        <v>83</v>
      </c>
      <c r="AM360">
        <v>105.7</v>
      </c>
      <c r="AN360">
        <v>254.5</v>
      </c>
      <c r="AO360">
        <v>337.2</v>
      </c>
      <c r="AP360">
        <v>120.5</v>
      </c>
      <c r="AQ360">
        <v>60.9</v>
      </c>
      <c r="AR360">
        <v>41.7</v>
      </c>
      <c r="AS360">
        <v>214.8</v>
      </c>
      <c r="AT360">
        <v>54.5</v>
      </c>
      <c r="AU360">
        <v>247.9</v>
      </c>
      <c r="AV360">
        <v>184.3</v>
      </c>
      <c r="AW360">
        <v>310.89999999999998</v>
      </c>
      <c r="AX360">
        <v>152.30000000000001</v>
      </c>
      <c r="AY360">
        <v>185.7</v>
      </c>
      <c r="AZ360">
        <v>49.4</v>
      </c>
      <c r="BA360">
        <v>206</v>
      </c>
      <c r="BB360">
        <v>52.8</v>
      </c>
      <c r="BC360">
        <v>339.3</v>
      </c>
      <c r="BD360">
        <v>284.7</v>
      </c>
      <c r="BE360">
        <v>37.700000000000003</v>
      </c>
      <c r="BF360">
        <v>179.2</v>
      </c>
      <c r="BG360">
        <v>52.9</v>
      </c>
      <c r="BH360">
        <v>352.6</v>
      </c>
      <c r="BI360">
        <v>82.8</v>
      </c>
      <c r="BJ360">
        <v>180.7</v>
      </c>
      <c r="BK360">
        <v>77</v>
      </c>
      <c r="BL360">
        <v>48.5</v>
      </c>
      <c r="BM360">
        <v>249.5</v>
      </c>
    </row>
    <row r="361" spans="1:65" x14ac:dyDescent="0.35">
      <c r="A361" s="12">
        <v>45284</v>
      </c>
      <c r="B361">
        <v>160</v>
      </c>
      <c r="C361">
        <v>93.7</v>
      </c>
      <c r="D361">
        <v>93.7</v>
      </c>
      <c r="E361">
        <v>92.4</v>
      </c>
      <c r="F361">
        <v>181.8</v>
      </c>
      <c r="G361">
        <v>184.1</v>
      </c>
      <c r="H361">
        <v>182</v>
      </c>
      <c r="I361">
        <v>92</v>
      </c>
      <c r="J361">
        <v>89.5</v>
      </c>
      <c r="K361">
        <v>91.8</v>
      </c>
      <c r="L361">
        <v>179.5</v>
      </c>
      <c r="M361">
        <v>46.3</v>
      </c>
      <c r="N361">
        <v>47.4</v>
      </c>
      <c r="O361">
        <v>47.2</v>
      </c>
      <c r="P361">
        <v>83.3</v>
      </c>
      <c r="Q361">
        <v>84</v>
      </c>
      <c r="R361">
        <v>126.2</v>
      </c>
      <c r="S361">
        <v>112.2</v>
      </c>
      <c r="T361">
        <v>103.2</v>
      </c>
      <c r="U361">
        <v>112</v>
      </c>
      <c r="V361">
        <v>130.19999999999999</v>
      </c>
      <c r="W361">
        <v>98.9</v>
      </c>
      <c r="X361">
        <v>81.8</v>
      </c>
      <c r="Y361">
        <v>94.6</v>
      </c>
      <c r="Z361">
        <v>118.8</v>
      </c>
      <c r="AA361">
        <v>70.2</v>
      </c>
      <c r="AB361">
        <v>75.7</v>
      </c>
      <c r="AC361">
        <v>31.3</v>
      </c>
      <c r="AD361">
        <v>45.8</v>
      </c>
      <c r="AE361">
        <f t="shared" si="0"/>
        <v>77.099999999999994</v>
      </c>
      <c r="AF361">
        <v>100</v>
      </c>
      <c r="AG361">
        <v>61</v>
      </c>
      <c r="AH361">
        <v>81.7</v>
      </c>
      <c r="AI361">
        <v>208.8</v>
      </c>
      <c r="AJ361">
        <v>179.5</v>
      </c>
      <c r="AK361">
        <v>165.7</v>
      </c>
      <c r="AL361">
        <v>87</v>
      </c>
      <c r="AM361">
        <v>113.1</v>
      </c>
      <c r="AN361">
        <v>267.5</v>
      </c>
      <c r="AO361">
        <v>354.9</v>
      </c>
      <c r="AP361">
        <v>128.6</v>
      </c>
      <c r="AQ361">
        <v>65</v>
      </c>
      <c r="AR361">
        <v>39.5</v>
      </c>
      <c r="AS361">
        <v>228.5</v>
      </c>
      <c r="AT361">
        <v>57.7</v>
      </c>
      <c r="AU361">
        <v>260.10000000000002</v>
      </c>
      <c r="AV361">
        <v>194.9</v>
      </c>
      <c r="AW361">
        <v>177.4</v>
      </c>
      <c r="AX361">
        <v>161.69999999999999</v>
      </c>
      <c r="AY361">
        <v>189.9</v>
      </c>
      <c r="AZ361">
        <v>49.1</v>
      </c>
      <c r="BA361">
        <v>218.1</v>
      </c>
      <c r="BB361">
        <v>55.9</v>
      </c>
      <c r="BC361">
        <v>289.8</v>
      </c>
      <c r="BD361">
        <v>298</v>
      </c>
      <c r="BE361">
        <v>40.200000000000003</v>
      </c>
      <c r="BF361">
        <v>187.8</v>
      </c>
      <c r="BG361">
        <v>57.2</v>
      </c>
      <c r="BH361">
        <v>367.1</v>
      </c>
      <c r="BI361">
        <v>86</v>
      </c>
      <c r="BJ361">
        <v>177.3</v>
      </c>
      <c r="BK361">
        <v>79</v>
      </c>
      <c r="BL361">
        <v>66.099999999999994</v>
      </c>
      <c r="BM361">
        <v>142.4</v>
      </c>
    </row>
    <row r="362" spans="1:65" x14ac:dyDescent="0.35">
      <c r="A362" s="12">
        <v>45285</v>
      </c>
      <c r="B362">
        <v>151</v>
      </c>
      <c r="C362">
        <v>90.5</v>
      </c>
      <c r="D362">
        <v>90.5</v>
      </c>
      <c r="E362">
        <v>86.4</v>
      </c>
      <c r="F362">
        <v>227.8</v>
      </c>
      <c r="G362">
        <v>171.1</v>
      </c>
      <c r="H362">
        <v>169</v>
      </c>
      <c r="I362">
        <v>88.7</v>
      </c>
      <c r="J362">
        <v>81.099999999999994</v>
      </c>
      <c r="K362">
        <v>116.8</v>
      </c>
      <c r="L362">
        <v>170.2</v>
      </c>
      <c r="M362">
        <v>44.3</v>
      </c>
      <c r="N362">
        <v>45</v>
      </c>
      <c r="O362">
        <v>44.7</v>
      </c>
      <c r="P362">
        <v>76.3</v>
      </c>
      <c r="Q362">
        <v>77.7</v>
      </c>
      <c r="R362">
        <v>118.2</v>
      </c>
      <c r="S362">
        <v>110</v>
      </c>
      <c r="T362">
        <v>99</v>
      </c>
      <c r="U362">
        <v>106.5</v>
      </c>
      <c r="V362">
        <v>124.1</v>
      </c>
      <c r="W362">
        <v>90.3</v>
      </c>
      <c r="X362">
        <v>78.7</v>
      </c>
      <c r="Y362">
        <v>91.7</v>
      </c>
      <c r="Z362">
        <v>113.8</v>
      </c>
      <c r="AA362">
        <v>65.599999999999994</v>
      </c>
      <c r="AB362">
        <v>72.8</v>
      </c>
      <c r="AC362">
        <v>30.6</v>
      </c>
      <c r="AD362">
        <v>43</v>
      </c>
      <c r="AE362">
        <f t="shared" si="0"/>
        <v>73.599999999999994</v>
      </c>
      <c r="AF362">
        <v>97.2</v>
      </c>
      <c r="AG362">
        <v>58.6</v>
      </c>
      <c r="AH362">
        <v>82.6</v>
      </c>
      <c r="AI362">
        <v>197</v>
      </c>
      <c r="AJ362">
        <v>169.5</v>
      </c>
      <c r="AK362">
        <v>155.1</v>
      </c>
      <c r="AL362">
        <v>82</v>
      </c>
      <c r="AM362">
        <v>105.8</v>
      </c>
      <c r="AN362">
        <v>258.39999999999998</v>
      </c>
      <c r="AO362">
        <v>342.8</v>
      </c>
      <c r="AP362">
        <v>124.2</v>
      </c>
      <c r="AQ362">
        <v>62</v>
      </c>
      <c r="AR362">
        <v>44.2</v>
      </c>
      <c r="AS362">
        <v>215.6</v>
      </c>
      <c r="AT362">
        <v>54.3</v>
      </c>
      <c r="AU362">
        <v>243.8</v>
      </c>
      <c r="AV362">
        <v>185</v>
      </c>
      <c r="AW362">
        <v>166.1</v>
      </c>
      <c r="AX362">
        <v>155.19999999999999</v>
      </c>
      <c r="AY362">
        <v>185.7</v>
      </c>
      <c r="AZ362">
        <v>50.2</v>
      </c>
      <c r="BA362">
        <v>205.2</v>
      </c>
      <c r="BB362">
        <v>54.8</v>
      </c>
      <c r="BC362">
        <v>362.9</v>
      </c>
      <c r="BD362">
        <v>291.2</v>
      </c>
      <c r="BE362">
        <v>39.200000000000003</v>
      </c>
      <c r="BF362">
        <v>186.7</v>
      </c>
      <c r="BG362">
        <v>54.3</v>
      </c>
      <c r="BH362">
        <v>347.6</v>
      </c>
      <c r="BI362">
        <v>81.900000000000006</v>
      </c>
      <c r="BJ362">
        <v>150.69999999999999</v>
      </c>
      <c r="BK362">
        <v>75</v>
      </c>
      <c r="BL362">
        <v>60.3</v>
      </c>
      <c r="BM362">
        <v>112.2</v>
      </c>
    </row>
    <row r="363" spans="1:65" x14ac:dyDescent="0.35">
      <c r="A363" s="12">
        <v>45286</v>
      </c>
      <c r="B363">
        <v>127</v>
      </c>
      <c r="C363">
        <v>70.2</v>
      </c>
      <c r="D363">
        <v>70.2</v>
      </c>
      <c r="E363">
        <v>72</v>
      </c>
      <c r="F363">
        <v>191.8</v>
      </c>
      <c r="G363">
        <v>142.19999999999999</v>
      </c>
      <c r="H363">
        <v>140.1</v>
      </c>
      <c r="I363">
        <v>70.8</v>
      </c>
      <c r="J363">
        <v>68.5</v>
      </c>
      <c r="K363">
        <v>71.3</v>
      </c>
      <c r="L363">
        <v>138.30000000000001</v>
      </c>
      <c r="M363">
        <v>35.799999999999997</v>
      </c>
      <c r="N363">
        <v>36.799999999999997</v>
      </c>
      <c r="O363">
        <v>36.6</v>
      </c>
      <c r="P363">
        <v>62.6</v>
      </c>
      <c r="Q363">
        <v>64.2</v>
      </c>
      <c r="R363">
        <v>96.1</v>
      </c>
      <c r="S363">
        <v>81.7</v>
      </c>
      <c r="T363">
        <v>71.5</v>
      </c>
      <c r="U363">
        <v>87.2</v>
      </c>
      <c r="V363">
        <v>97.9</v>
      </c>
      <c r="W363">
        <v>84.4</v>
      </c>
      <c r="X363">
        <v>63.1</v>
      </c>
      <c r="Y363">
        <v>73.8</v>
      </c>
      <c r="Z363">
        <v>90.8</v>
      </c>
      <c r="AA363">
        <v>55.9</v>
      </c>
      <c r="AB363">
        <v>56.3</v>
      </c>
      <c r="AC363">
        <v>1.9</v>
      </c>
      <c r="AD363">
        <v>35.9</v>
      </c>
      <c r="AE363">
        <f t="shared" si="0"/>
        <v>37.799999999999997</v>
      </c>
      <c r="AF363">
        <v>75.400000000000006</v>
      </c>
      <c r="AG363">
        <v>46</v>
      </c>
      <c r="AH363">
        <v>63.8</v>
      </c>
      <c r="AI363">
        <v>163.5</v>
      </c>
      <c r="AJ363">
        <v>138.1</v>
      </c>
      <c r="AK363">
        <v>134.6</v>
      </c>
      <c r="AL363">
        <v>67</v>
      </c>
      <c r="AM363">
        <v>87.6</v>
      </c>
      <c r="AN363">
        <v>202.3</v>
      </c>
      <c r="AO363">
        <v>276.5</v>
      </c>
      <c r="AP363">
        <v>99.1</v>
      </c>
      <c r="AQ363">
        <v>50.7</v>
      </c>
      <c r="AR363">
        <v>33.1</v>
      </c>
      <c r="AS363">
        <v>179.1</v>
      </c>
      <c r="AT363">
        <v>42.5</v>
      </c>
      <c r="AU363">
        <v>207.9</v>
      </c>
      <c r="AV363">
        <v>150.5</v>
      </c>
      <c r="AW363">
        <v>142</v>
      </c>
      <c r="AX363">
        <v>126.3</v>
      </c>
      <c r="AY363">
        <v>150.1</v>
      </c>
      <c r="AZ363">
        <v>36.200000000000003</v>
      </c>
      <c r="BA363">
        <v>168.7</v>
      </c>
      <c r="BB363">
        <v>49.8</v>
      </c>
      <c r="BC363">
        <v>245.4</v>
      </c>
      <c r="BD363">
        <v>230.2</v>
      </c>
      <c r="BE363">
        <v>31</v>
      </c>
      <c r="BF363">
        <v>144.6</v>
      </c>
      <c r="BG363">
        <v>43.1</v>
      </c>
      <c r="BH363">
        <v>362.1</v>
      </c>
      <c r="BI363">
        <v>86.1</v>
      </c>
      <c r="BJ363">
        <v>147.9</v>
      </c>
      <c r="BK363">
        <v>81</v>
      </c>
      <c r="BL363">
        <v>55.6</v>
      </c>
      <c r="BM363">
        <v>103.8</v>
      </c>
    </row>
    <row r="364" spans="1:65" x14ac:dyDescent="0.35">
      <c r="A364" s="12">
        <v>45287</v>
      </c>
      <c r="B364">
        <v>164</v>
      </c>
      <c r="C364">
        <v>93.6</v>
      </c>
      <c r="D364">
        <v>93.6</v>
      </c>
      <c r="E364">
        <v>96.8</v>
      </c>
      <c r="F364">
        <v>188.9</v>
      </c>
      <c r="G364">
        <v>191.1</v>
      </c>
      <c r="H364">
        <v>189.3</v>
      </c>
      <c r="I364">
        <v>95.8</v>
      </c>
      <c r="J364">
        <v>88</v>
      </c>
      <c r="K364">
        <v>84.1</v>
      </c>
      <c r="L364">
        <v>239.7</v>
      </c>
      <c r="M364">
        <v>48.5</v>
      </c>
      <c r="N364">
        <v>49.5</v>
      </c>
      <c r="O364">
        <v>49.4</v>
      </c>
      <c r="P364">
        <v>86.4</v>
      </c>
      <c r="Q364">
        <v>86.9</v>
      </c>
      <c r="R364">
        <v>130.1</v>
      </c>
      <c r="S364">
        <v>118.9</v>
      </c>
      <c r="T364">
        <v>106.3</v>
      </c>
      <c r="U364">
        <v>117.4</v>
      </c>
      <c r="V364">
        <v>135.30000000000001</v>
      </c>
      <c r="W364">
        <v>100.3</v>
      </c>
      <c r="X364">
        <v>84.9</v>
      </c>
      <c r="Y364">
        <v>98.8</v>
      </c>
      <c r="Z364">
        <v>123.6</v>
      </c>
      <c r="AA364">
        <v>71.599999999999994</v>
      </c>
      <c r="AB364">
        <v>79.2</v>
      </c>
      <c r="AC364">
        <v>53.2</v>
      </c>
      <c r="AD364">
        <v>46</v>
      </c>
      <c r="AE364">
        <f t="shared" si="0"/>
        <v>99.2</v>
      </c>
      <c r="AF364">
        <v>120.3</v>
      </c>
      <c r="AG364">
        <v>63.4</v>
      </c>
      <c r="AH364">
        <v>85.7</v>
      </c>
      <c r="AI364">
        <v>217.9</v>
      </c>
      <c r="AJ364">
        <v>186.2</v>
      </c>
      <c r="AK364">
        <v>167.5</v>
      </c>
      <c r="AL364">
        <v>91</v>
      </c>
      <c r="AM364">
        <v>117.5</v>
      </c>
      <c r="AN364">
        <v>274</v>
      </c>
      <c r="AO364">
        <v>367</v>
      </c>
      <c r="AP364">
        <v>135.1</v>
      </c>
      <c r="AQ364">
        <v>68</v>
      </c>
      <c r="AR364">
        <v>46.7</v>
      </c>
      <c r="AS364">
        <v>239.2</v>
      </c>
      <c r="AT364">
        <v>59.5</v>
      </c>
      <c r="AU364">
        <v>268.39999999999998</v>
      </c>
      <c r="AV364">
        <v>201.9</v>
      </c>
      <c r="AW364">
        <v>180</v>
      </c>
      <c r="AX364">
        <v>166.6</v>
      </c>
      <c r="AY364">
        <v>202.3</v>
      </c>
      <c r="AZ364">
        <v>51.9</v>
      </c>
      <c r="BA364">
        <v>224.5</v>
      </c>
      <c r="BB364">
        <v>57.5</v>
      </c>
      <c r="BC364">
        <v>434.5</v>
      </c>
      <c r="BD364">
        <v>307.5</v>
      </c>
      <c r="BE364">
        <v>42</v>
      </c>
      <c r="BF364">
        <v>196.7</v>
      </c>
      <c r="BG364">
        <v>60.4</v>
      </c>
      <c r="BH364">
        <v>367.9</v>
      </c>
      <c r="BI364">
        <v>87.9</v>
      </c>
      <c r="BJ364">
        <v>150.69999999999999</v>
      </c>
      <c r="BK364">
        <v>82</v>
      </c>
      <c r="BL364">
        <v>57.5</v>
      </c>
      <c r="BM364">
        <v>108.2</v>
      </c>
    </row>
    <row r="365" spans="1:65" x14ac:dyDescent="0.35">
      <c r="A365" s="12">
        <v>45288</v>
      </c>
      <c r="B365">
        <v>160</v>
      </c>
      <c r="C365">
        <v>92.2</v>
      </c>
      <c r="D365">
        <v>92.2</v>
      </c>
      <c r="E365">
        <v>95.3</v>
      </c>
      <c r="F365">
        <v>185.4</v>
      </c>
      <c r="G365">
        <v>187.9</v>
      </c>
      <c r="H365">
        <v>185.2</v>
      </c>
      <c r="I365">
        <v>94</v>
      </c>
      <c r="J365">
        <v>90.9</v>
      </c>
      <c r="K365">
        <v>94.4</v>
      </c>
      <c r="L365">
        <v>183.6</v>
      </c>
      <c r="M365">
        <v>47.2</v>
      </c>
      <c r="N365">
        <v>48.4</v>
      </c>
      <c r="O365">
        <v>48.2</v>
      </c>
      <c r="P365">
        <v>84.1</v>
      </c>
      <c r="Q365">
        <v>85</v>
      </c>
      <c r="R365">
        <v>127.1</v>
      </c>
      <c r="S365">
        <v>117.2</v>
      </c>
      <c r="T365">
        <v>104.4</v>
      </c>
      <c r="U365">
        <v>114.4</v>
      </c>
      <c r="V365">
        <v>132.6</v>
      </c>
      <c r="W365">
        <v>97.3</v>
      </c>
      <c r="X365">
        <v>82.9</v>
      </c>
      <c r="Y365">
        <v>96.5</v>
      </c>
      <c r="Z365">
        <v>120.6</v>
      </c>
      <c r="AA365">
        <v>69.7</v>
      </c>
      <c r="AB365">
        <v>78</v>
      </c>
      <c r="AC365">
        <v>31.9</v>
      </c>
      <c r="AD365">
        <v>44.1</v>
      </c>
      <c r="AE365">
        <f t="shared" si="0"/>
        <v>76</v>
      </c>
      <c r="AF365">
        <v>120.4</v>
      </c>
      <c r="AG365">
        <v>62.2</v>
      </c>
      <c r="AH365">
        <v>85.9</v>
      </c>
      <c r="AI365">
        <v>213.6</v>
      </c>
      <c r="AJ365">
        <v>182.5</v>
      </c>
      <c r="AK365">
        <v>164.5</v>
      </c>
      <c r="AL365">
        <v>88</v>
      </c>
      <c r="AM365">
        <v>115</v>
      </c>
      <c r="AN365">
        <v>265.5</v>
      </c>
      <c r="AO365">
        <v>329.8</v>
      </c>
      <c r="AP365">
        <v>135.4</v>
      </c>
      <c r="AQ365">
        <v>66.3</v>
      </c>
      <c r="AR365">
        <v>40.1</v>
      </c>
      <c r="AS365">
        <v>234</v>
      </c>
      <c r="AT365">
        <v>58.3</v>
      </c>
      <c r="AU365">
        <v>261.5</v>
      </c>
      <c r="AV365">
        <v>196.8</v>
      </c>
      <c r="AW365">
        <v>175.6</v>
      </c>
      <c r="AX365">
        <v>162.6</v>
      </c>
      <c r="AY365">
        <v>198.5</v>
      </c>
      <c r="AZ365">
        <v>50.7</v>
      </c>
      <c r="BA365">
        <v>219</v>
      </c>
      <c r="BB365">
        <v>56.4</v>
      </c>
      <c r="BC365">
        <v>352.6</v>
      </c>
      <c r="BD365">
        <v>299.5</v>
      </c>
      <c r="BE365">
        <v>40.6</v>
      </c>
      <c r="BF365">
        <v>192.3</v>
      </c>
      <c r="BG365">
        <v>54.3</v>
      </c>
      <c r="BH365">
        <v>380.2</v>
      </c>
      <c r="BI365">
        <v>89.6</v>
      </c>
      <c r="BJ365">
        <v>192.9</v>
      </c>
      <c r="BK365">
        <v>80</v>
      </c>
      <c r="BL365">
        <v>61.6</v>
      </c>
      <c r="BM365">
        <v>103.9</v>
      </c>
    </row>
    <row r="366" spans="1:65" x14ac:dyDescent="0.35">
      <c r="A366" s="12">
        <v>45289</v>
      </c>
      <c r="B366">
        <v>163</v>
      </c>
      <c r="C366">
        <v>93</v>
      </c>
      <c r="D366">
        <v>93</v>
      </c>
      <c r="E366">
        <v>95.9</v>
      </c>
      <c r="F366">
        <v>250.5</v>
      </c>
      <c r="G366">
        <v>190</v>
      </c>
      <c r="H366">
        <v>187.2</v>
      </c>
      <c r="I366">
        <v>95.2</v>
      </c>
      <c r="J366">
        <v>92.1</v>
      </c>
      <c r="K366">
        <v>95</v>
      </c>
      <c r="L366">
        <v>185.3</v>
      </c>
      <c r="M366">
        <v>48</v>
      </c>
      <c r="N366">
        <v>48.9</v>
      </c>
      <c r="O366">
        <v>48.8</v>
      </c>
      <c r="P366">
        <v>85.4</v>
      </c>
      <c r="Q366">
        <v>86.7</v>
      </c>
      <c r="R366">
        <v>129.30000000000001</v>
      </c>
      <c r="S366">
        <v>116.2</v>
      </c>
      <c r="T366">
        <v>105.2</v>
      </c>
      <c r="U366">
        <v>114.7</v>
      </c>
      <c r="V366">
        <v>132.9</v>
      </c>
      <c r="W366">
        <v>100.5</v>
      </c>
      <c r="X366">
        <v>83.6</v>
      </c>
      <c r="Y366">
        <v>99</v>
      </c>
      <c r="Z366">
        <v>121.4</v>
      </c>
      <c r="AA366">
        <v>72.400000000000006</v>
      </c>
      <c r="AB366">
        <v>78.599999999999994</v>
      </c>
      <c r="AC366">
        <v>32.200000000000003</v>
      </c>
      <c r="AD366">
        <v>45</v>
      </c>
      <c r="AE366">
        <f t="shared" si="0"/>
        <v>77.2</v>
      </c>
      <c r="AF366">
        <v>119.7</v>
      </c>
      <c r="AG366">
        <v>62.5</v>
      </c>
      <c r="AH366">
        <v>84.9</v>
      </c>
      <c r="AI366">
        <v>215.3</v>
      </c>
      <c r="AJ366">
        <v>183.8</v>
      </c>
      <c r="AK366">
        <v>167.7</v>
      </c>
      <c r="AL366">
        <v>90</v>
      </c>
      <c r="AM366">
        <v>115.7</v>
      </c>
      <c r="AN366">
        <v>17.899999999999999</v>
      </c>
      <c r="AO366">
        <v>384.8</v>
      </c>
      <c r="AP366">
        <v>137.1</v>
      </c>
      <c r="AQ366">
        <v>67</v>
      </c>
      <c r="AR366">
        <v>45.3</v>
      </c>
      <c r="AS366">
        <v>311</v>
      </c>
      <c r="AT366">
        <v>59.5</v>
      </c>
      <c r="AU366">
        <v>266.89999999999998</v>
      </c>
      <c r="AV366">
        <v>200.5</v>
      </c>
      <c r="AW366">
        <v>179</v>
      </c>
      <c r="AX366">
        <v>163.69999999999999</v>
      </c>
      <c r="AY366">
        <v>199.9</v>
      </c>
      <c r="AZ366">
        <v>51.5</v>
      </c>
      <c r="BA366">
        <v>223</v>
      </c>
      <c r="BB366">
        <v>56.8</v>
      </c>
      <c r="BC366">
        <v>353.1</v>
      </c>
      <c r="BD366">
        <v>299.5</v>
      </c>
      <c r="BE366">
        <v>41.1</v>
      </c>
      <c r="BF366">
        <v>192.5</v>
      </c>
      <c r="BG366">
        <v>59</v>
      </c>
      <c r="BH366">
        <v>368</v>
      </c>
      <c r="BI366">
        <v>87.5</v>
      </c>
      <c r="BJ366">
        <v>181.1</v>
      </c>
      <c r="BK366">
        <v>77</v>
      </c>
      <c r="BL366">
        <v>63.6</v>
      </c>
      <c r="BM366">
        <v>131.1</v>
      </c>
    </row>
    <row r="367" spans="1:65" x14ac:dyDescent="0.35">
      <c r="A367" s="12">
        <v>45290</v>
      </c>
      <c r="B367">
        <v>162</v>
      </c>
      <c r="C367">
        <v>93.1</v>
      </c>
      <c r="D367">
        <v>93.1</v>
      </c>
      <c r="E367">
        <v>95.1</v>
      </c>
      <c r="F367">
        <v>246.6</v>
      </c>
      <c r="G367">
        <v>187.8</v>
      </c>
      <c r="H367">
        <v>184.9</v>
      </c>
      <c r="I367">
        <v>94.7</v>
      </c>
      <c r="J367">
        <v>91</v>
      </c>
      <c r="K367">
        <v>94.4</v>
      </c>
      <c r="L367">
        <v>184.1</v>
      </c>
      <c r="M367">
        <v>47.5</v>
      </c>
      <c r="N367">
        <v>48.3</v>
      </c>
      <c r="O367">
        <v>48.3</v>
      </c>
      <c r="P367">
        <v>84.3</v>
      </c>
      <c r="Q367">
        <v>85.2</v>
      </c>
      <c r="R367">
        <v>127.4</v>
      </c>
      <c r="S367">
        <v>116</v>
      </c>
      <c r="T367">
        <v>103.8</v>
      </c>
      <c r="U367">
        <v>113.1</v>
      </c>
      <c r="V367">
        <v>131.9</v>
      </c>
      <c r="W367">
        <v>99.2</v>
      </c>
      <c r="X367">
        <v>82.9</v>
      </c>
      <c r="Y367">
        <v>98.3</v>
      </c>
      <c r="Z367">
        <v>120.8</v>
      </c>
      <c r="AA367">
        <v>70.5</v>
      </c>
      <c r="AB367">
        <v>77.599999999999994</v>
      </c>
      <c r="AC367">
        <v>31.7</v>
      </c>
      <c r="AD367">
        <v>45.5</v>
      </c>
      <c r="AE367">
        <f t="shared" si="0"/>
        <v>77.2</v>
      </c>
      <c r="AF367">
        <v>119</v>
      </c>
      <c r="AG367">
        <v>62.3</v>
      </c>
      <c r="AH367">
        <v>84.7</v>
      </c>
      <c r="AI367">
        <v>213.8</v>
      </c>
      <c r="AJ367">
        <v>182.4</v>
      </c>
      <c r="AK367">
        <v>167.3</v>
      </c>
      <c r="AL367">
        <v>88</v>
      </c>
      <c r="AM367">
        <v>115.3</v>
      </c>
      <c r="AN367">
        <v>386</v>
      </c>
      <c r="AO367">
        <v>356.2</v>
      </c>
      <c r="AP367">
        <v>137.19999999999999</v>
      </c>
      <c r="AQ367">
        <v>66.7</v>
      </c>
      <c r="AR367">
        <v>41.4</v>
      </c>
      <c r="AS367">
        <v>327.10000000000002</v>
      </c>
      <c r="AT367">
        <v>58.4</v>
      </c>
      <c r="AU367">
        <v>263.5</v>
      </c>
      <c r="AV367">
        <v>197.9</v>
      </c>
      <c r="AW367">
        <v>357.9</v>
      </c>
      <c r="AX367">
        <v>163.30000000000001</v>
      </c>
      <c r="AY367">
        <v>198.4</v>
      </c>
      <c r="AZ367">
        <v>51</v>
      </c>
      <c r="BA367">
        <v>221.2</v>
      </c>
      <c r="BB367">
        <v>55.8</v>
      </c>
      <c r="BC367">
        <v>355.2</v>
      </c>
      <c r="BD367">
        <v>301.3</v>
      </c>
      <c r="BE367">
        <v>40.9</v>
      </c>
      <c r="BF367">
        <v>192.5</v>
      </c>
      <c r="BG367">
        <v>57</v>
      </c>
      <c r="BH367">
        <v>356.5</v>
      </c>
      <c r="BI367">
        <v>84.6</v>
      </c>
      <c r="BJ367">
        <v>153.5</v>
      </c>
      <c r="BK367">
        <v>74</v>
      </c>
      <c r="BL367">
        <v>53.9</v>
      </c>
      <c r="BM367">
        <v>100</v>
      </c>
    </row>
    <row r="368" spans="1:65" x14ac:dyDescent="0.35">
      <c r="A368" s="12">
        <v>45291</v>
      </c>
      <c r="B368">
        <v>157</v>
      </c>
      <c r="C368">
        <v>94.6</v>
      </c>
      <c r="D368">
        <v>94.6</v>
      </c>
      <c r="E368">
        <v>92.4</v>
      </c>
      <c r="F368">
        <v>180.7</v>
      </c>
      <c r="G368">
        <v>183.8</v>
      </c>
      <c r="H368">
        <v>181</v>
      </c>
      <c r="I368">
        <v>92.3</v>
      </c>
      <c r="J368">
        <v>89.2</v>
      </c>
      <c r="K368">
        <v>97.3</v>
      </c>
      <c r="L368">
        <v>179.2</v>
      </c>
      <c r="M368">
        <v>46.4</v>
      </c>
      <c r="N368">
        <v>47.3</v>
      </c>
      <c r="O368">
        <v>47</v>
      </c>
      <c r="P368">
        <v>83.5</v>
      </c>
      <c r="Q368">
        <v>83.7</v>
      </c>
      <c r="R368">
        <v>124.9</v>
      </c>
      <c r="S368">
        <v>111.8</v>
      </c>
      <c r="T368">
        <v>101.7</v>
      </c>
      <c r="U368">
        <v>112.5</v>
      </c>
      <c r="V368">
        <v>129.69999999999999</v>
      </c>
      <c r="W368">
        <v>98.7</v>
      </c>
      <c r="X368">
        <v>82.1</v>
      </c>
      <c r="Y368">
        <v>97.2</v>
      </c>
      <c r="Z368">
        <v>117.7</v>
      </c>
      <c r="AA368">
        <v>70.099999999999994</v>
      </c>
      <c r="AB368">
        <v>75.7</v>
      </c>
      <c r="AC368">
        <v>32.4</v>
      </c>
      <c r="AD368">
        <v>46.6</v>
      </c>
      <c r="AE368">
        <f t="shared" si="0"/>
        <v>79</v>
      </c>
      <c r="AF368">
        <v>117.7</v>
      </c>
      <c r="AG368">
        <v>60.2</v>
      </c>
      <c r="AH368">
        <v>86.4</v>
      </c>
      <c r="AI368">
        <v>208.4</v>
      </c>
      <c r="AJ368">
        <v>178.5</v>
      </c>
      <c r="AK368">
        <v>114.8</v>
      </c>
      <c r="AL368">
        <v>87</v>
      </c>
      <c r="AM368">
        <v>355.4</v>
      </c>
      <c r="AN368">
        <v>772.1</v>
      </c>
      <c r="AO368">
        <v>345</v>
      </c>
      <c r="AP368">
        <v>133.1</v>
      </c>
      <c r="AQ368">
        <v>64.599999999999994</v>
      </c>
      <c r="AR368">
        <v>43.7</v>
      </c>
      <c r="AS368">
        <v>316.10000000000002</v>
      </c>
      <c r="AT368">
        <v>57.2</v>
      </c>
      <c r="AU368">
        <v>259.7</v>
      </c>
      <c r="AV368">
        <v>194.1</v>
      </c>
      <c r="AW368">
        <v>177.3</v>
      </c>
      <c r="AX368">
        <v>162.69999999999999</v>
      </c>
      <c r="AY368">
        <v>194.8</v>
      </c>
      <c r="AZ368">
        <v>50.2</v>
      </c>
      <c r="BA368">
        <v>216.1</v>
      </c>
      <c r="BB368">
        <v>54.3</v>
      </c>
      <c r="BC368">
        <v>346.6</v>
      </c>
      <c r="BD368">
        <v>293.10000000000002</v>
      </c>
      <c r="BE368">
        <v>39</v>
      </c>
      <c r="BF368">
        <v>184.6</v>
      </c>
      <c r="BG368">
        <v>55.7</v>
      </c>
      <c r="BH368">
        <v>343.8</v>
      </c>
      <c r="BI368">
        <v>81.900000000000006</v>
      </c>
      <c r="BJ368">
        <v>164.8</v>
      </c>
      <c r="BK368">
        <v>74.400000000000006</v>
      </c>
      <c r="BL368">
        <v>41.3</v>
      </c>
      <c r="BM368">
        <v>77.599999999999994</v>
      </c>
    </row>
    <row r="369" spans="1:22" x14ac:dyDescent="0.35">
      <c r="A369" s="12"/>
      <c r="V369"/>
    </row>
    <row r="370" spans="1:22" x14ac:dyDescent="0.35">
      <c r="A370" s="12"/>
      <c r="V370"/>
    </row>
    <row r="371" spans="1:22" x14ac:dyDescent="0.35">
      <c r="A371" s="12"/>
      <c r="V371"/>
    </row>
    <row r="372" spans="1:22" x14ac:dyDescent="0.35">
      <c r="A372" s="12"/>
      <c r="V372"/>
    </row>
    <row r="373" spans="1:22" x14ac:dyDescent="0.35">
      <c r="A373" s="12"/>
      <c r="V373"/>
    </row>
    <row r="374" spans="1:22" x14ac:dyDescent="0.35">
      <c r="A374" s="12"/>
      <c r="V374"/>
    </row>
    <row r="375" spans="1:22" x14ac:dyDescent="0.35">
      <c r="A375" s="12"/>
      <c r="V375"/>
    </row>
    <row r="376" spans="1:22" x14ac:dyDescent="0.35">
      <c r="A376" s="12"/>
      <c r="V376"/>
    </row>
    <row r="377" spans="1:22" x14ac:dyDescent="0.35">
      <c r="A377" s="12"/>
      <c r="V377"/>
    </row>
    <row r="378" spans="1:22" x14ac:dyDescent="0.35">
      <c r="A378" s="12"/>
      <c r="V378"/>
    </row>
    <row r="379" spans="1:22" x14ac:dyDescent="0.35">
      <c r="A379" s="12"/>
      <c r="V379"/>
    </row>
    <row r="380" spans="1:22" x14ac:dyDescent="0.35">
      <c r="A380" s="12"/>
      <c r="V380"/>
    </row>
    <row r="381" spans="1:22" x14ac:dyDescent="0.35">
      <c r="A381" s="12"/>
      <c r="V381"/>
    </row>
    <row r="382" spans="1:22" x14ac:dyDescent="0.35">
      <c r="A382" s="12"/>
      <c r="V382"/>
    </row>
    <row r="383" spans="1:22" x14ac:dyDescent="0.35">
      <c r="A383" s="12"/>
      <c r="V383"/>
    </row>
    <row r="384" spans="1:22" x14ac:dyDescent="0.35">
      <c r="A384" s="12"/>
      <c r="V384"/>
    </row>
    <row r="385" spans="1:22" x14ac:dyDescent="0.35">
      <c r="A385" s="12"/>
      <c r="V385"/>
    </row>
    <row r="386" spans="1:22" x14ac:dyDescent="0.35">
      <c r="A386" s="12"/>
      <c r="V386"/>
    </row>
    <row r="387" spans="1:22" x14ac:dyDescent="0.35">
      <c r="A387" s="12"/>
      <c r="V387"/>
    </row>
    <row r="388" spans="1:22" x14ac:dyDescent="0.35">
      <c r="A388" s="12"/>
      <c r="V388"/>
    </row>
    <row r="389" spans="1:22" x14ac:dyDescent="0.35">
      <c r="A389" s="12"/>
      <c r="V389"/>
    </row>
    <row r="390" spans="1:22" x14ac:dyDescent="0.35">
      <c r="A390" s="12"/>
      <c r="V390"/>
    </row>
    <row r="391" spans="1:22" x14ac:dyDescent="0.35">
      <c r="A391" s="12"/>
      <c r="V391"/>
    </row>
    <row r="392" spans="1:22" x14ac:dyDescent="0.35">
      <c r="A392" s="12"/>
      <c r="V392"/>
    </row>
    <row r="393" spans="1:22" x14ac:dyDescent="0.35">
      <c r="A393" s="12"/>
      <c r="V393"/>
    </row>
    <row r="394" spans="1:22" x14ac:dyDescent="0.35">
      <c r="A394" s="12"/>
      <c r="V394"/>
    </row>
    <row r="395" spans="1:22" x14ac:dyDescent="0.35">
      <c r="A395" s="12"/>
      <c r="V395"/>
    </row>
    <row r="396" spans="1:22" x14ac:dyDescent="0.35">
      <c r="A396" s="12"/>
      <c r="V396"/>
    </row>
    <row r="397" spans="1:22" x14ac:dyDescent="0.35">
      <c r="A397" s="12"/>
      <c r="V397"/>
    </row>
    <row r="398" spans="1:22" x14ac:dyDescent="0.35">
      <c r="A398" s="12"/>
      <c r="V398"/>
    </row>
    <row r="399" spans="1:22" x14ac:dyDescent="0.35">
      <c r="A399" s="12"/>
      <c r="V399"/>
    </row>
    <row r="400" spans="1:22" x14ac:dyDescent="0.35">
      <c r="V400"/>
    </row>
    <row r="401" spans="22:22" x14ac:dyDescent="0.35">
      <c r="V401"/>
    </row>
  </sheetData>
  <autoFilter ref="A1:BM1" xr:uid="{00000000-0009-0000-0000-000000000000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O399"/>
  <sheetViews>
    <sheetView zoomScale="108" zoomScaleNormal="108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defaultRowHeight="14.5" x14ac:dyDescent="0.35"/>
  <cols>
    <col min="1" max="1" width="11.36328125" style="1" customWidth="1"/>
    <col min="2" max="2" width="14.08984375" customWidth="1"/>
    <col min="6" max="6" width="10.6328125" customWidth="1"/>
    <col min="7" max="7" width="15.54296875" bestFit="1" customWidth="1"/>
    <col min="8" max="8" width="19.36328125" customWidth="1"/>
    <col min="17" max="17" width="9.08984375" customWidth="1"/>
    <col min="18" max="18" width="11.36328125" bestFit="1" customWidth="1"/>
    <col min="19" max="19" width="11.08984375" bestFit="1" customWidth="1"/>
    <col min="20" max="20" width="11.6328125" bestFit="1" customWidth="1"/>
    <col min="21" max="21" width="11.54296875" bestFit="1" customWidth="1"/>
    <col min="22" max="22" width="11.6328125" bestFit="1" customWidth="1"/>
    <col min="23" max="23" width="12" bestFit="1" customWidth="1"/>
    <col min="24" max="24" width="10.6328125" bestFit="1" customWidth="1"/>
    <col min="25" max="25" width="10.54296875" bestFit="1" customWidth="1"/>
    <col min="31" max="32" width="9.08984375"/>
    <col min="33" max="33" width="10.6328125" customWidth="1"/>
    <col min="46" max="51" width="9.08984375"/>
    <col min="60" max="60" width="10.54296875" bestFit="1" customWidth="1"/>
    <col min="63" max="63" width="17" bestFit="1" customWidth="1"/>
    <col min="66" max="67" width="12.6328125" style="3" customWidth="1"/>
  </cols>
  <sheetData>
    <row r="1" spans="1:67" s="36" customFormat="1" ht="58" x14ac:dyDescent="0.35">
      <c r="A1" s="35" t="s">
        <v>0</v>
      </c>
      <c r="B1" s="36" t="s">
        <v>19</v>
      </c>
      <c r="C1" s="36" t="s">
        <v>18</v>
      </c>
      <c r="D1" s="36" t="s">
        <v>3</v>
      </c>
      <c r="E1" s="36" t="s">
        <v>4</v>
      </c>
      <c r="F1" s="36" t="s">
        <v>20</v>
      </c>
      <c r="G1" s="36" t="s">
        <v>21</v>
      </c>
      <c r="H1" s="36" t="s">
        <v>22</v>
      </c>
      <c r="I1" s="36" t="s">
        <v>7</v>
      </c>
      <c r="J1" s="36" t="s">
        <v>6</v>
      </c>
      <c r="K1" s="36" t="s">
        <v>5</v>
      </c>
      <c r="L1" s="36" t="s">
        <v>23</v>
      </c>
      <c r="M1" s="36" t="s">
        <v>9</v>
      </c>
      <c r="N1" s="36" t="s">
        <v>11</v>
      </c>
      <c r="O1" s="36" t="s">
        <v>12</v>
      </c>
      <c r="P1" s="36" t="s">
        <v>14</v>
      </c>
      <c r="Q1" s="36" t="s">
        <v>13</v>
      </c>
      <c r="R1" s="36" t="s">
        <v>24</v>
      </c>
      <c r="S1" s="36" t="s">
        <v>25</v>
      </c>
      <c r="T1" s="36" t="s">
        <v>26</v>
      </c>
      <c r="U1" s="36" t="s">
        <v>27</v>
      </c>
      <c r="V1" s="36" t="s">
        <v>28</v>
      </c>
      <c r="W1" s="36" t="s">
        <v>29</v>
      </c>
      <c r="X1" s="36" t="s">
        <v>31</v>
      </c>
      <c r="Y1" s="36" t="s">
        <v>32</v>
      </c>
      <c r="Z1" s="36" t="s">
        <v>16</v>
      </c>
      <c r="AA1" s="36" t="s">
        <v>33</v>
      </c>
      <c r="AB1" s="36" t="s">
        <v>34</v>
      </c>
      <c r="AC1" s="36" t="s">
        <v>35</v>
      </c>
      <c r="AD1" s="36" t="s">
        <v>36</v>
      </c>
      <c r="AE1" s="36" t="s">
        <v>58</v>
      </c>
      <c r="AF1" s="36" t="s">
        <v>60</v>
      </c>
      <c r="AG1" s="36" t="s">
        <v>37</v>
      </c>
      <c r="AH1" s="36" t="s">
        <v>38</v>
      </c>
      <c r="AI1" s="36" t="s">
        <v>39</v>
      </c>
      <c r="AJ1" s="36" t="s">
        <v>40</v>
      </c>
      <c r="AK1" s="36" t="s">
        <v>41</v>
      </c>
      <c r="AL1" s="36" t="s">
        <v>42</v>
      </c>
      <c r="AM1" s="36" t="s">
        <v>10</v>
      </c>
      <c r="AN1" s="36" t="s">
        <v>61</v>
      </c>
      <c r="AO1" s="36" t="s">
        <v>43</v>
      </c>
      <c r="AP1" s="36" t="s">
        <v>44</v>
      </c>
      <c r="AQ1" s="36" t="s">
        <v>45</v>
      </c>
      <c r="AR1" s="36" t="s">
        <v>46</v>
      </c>
      <c r="AS1" s="35" t="s">
        <v>15</v>
      </c>
      <c r="AT1" s="35" t="s">
        <v>8</v>
      </c>
      <c r="AU1" s="35" t="s">
        <v>47</v>
      </c>
      <c r="AV1" s="35" t="s">
        <v>48</v>
      </c>
      <c r="AW1" s="35" t="s">
        <v>49</v>
      </c>
      <c r="AX1" s="35" t="s">
        <v>2</v>
      </c>
      <c r="AY1" s="35" t="s">
        <v>50</v>
      </c>
      <c r="AZ1" s="35" t="s">
        <v>1</v>
      </c>
      <c r="BA1" s="35" t="s">
        <v>51</v>
      </c>
      <c r="BB1" s="37" t="s">
        <v>52</v>
      </c>
      <c r="BC1" s="37" t="s">
        <v>53</v>
      </c>
      <c r="BD1" s="37" t="s">
        <v>54</v>
      </c>
      <c r="BE1" s="37" t="s">
        <v>55</v>
      </c>
      <c r="BF1" s="37" t="s">
        <v>56</v>
      </c>
      <c r="BG1" s="37" t="s">
        <v>57</v>
      </c>
      <c r="BH1" s="36" t="s">
        <v>62</v>
      </c>
      <c r="BI1" s="38" t="s">
        <v>65</v>
      </c>
      <c r="BJ1" s="38" t="s">
        <v>63</v>
      </c>
      <c r="BK1" s="38" t="s">
        <v>64</v>
      </c>
      <c r="BL1" s="38" t="s">
        <v>66</v>
      </c>
      <c r="BM1" s="36" t="s">
        <v>67</v>
      </c>
      <c r="BN1" s="39" t="s">
        <v>68</v>
      </c>
      <c r="BO1" s="39" t="s">
        <v>69</v>
      </c>
    </row>
    <row r="2" spans="1:67" x14ac:dyDescent="0.35">
      <c r="A2" s="1" t="s">
        <v>17</v>
      </c>
      <c r="B2">
        <v>50</v>
      </c>
      <c r="C2">
        <v>40</v>
      </c>
      <c r="D2">
        <v>20</v>
      </c>
      <c r="E2">
        <v>20</v>
      </c>
      <c r="F2">
        <v>40</v>
      </c>
      <c r="G2">
        <v>40</v>
      </c>
      <c r="H2">
        <v>40</v>
      </c>
      <c r="I2">
        <v>20</v>
      </c>
      <c r="J2">
        <v>20</v>
      </c>
      <c r="K2">
        <v>20</v>
      </c>
      <c r="L2">
        <v>40</v>
      </c>
      <c r="M2">
        <v>10</v>
      </c>
      <c r="N2">
        <v>10</v>
      </c>
      <c r="O2">
        <v>10</v>
      </c>
      <c r="P2">
        <v>20</v>
      </c>
      <c r="Q2">
        <v>20</v>
      </c>
      <c r="R2" s="3">
        <v>30</v>
      </c>
      <c r="S2" s="3">
        <v>30</v>
      </c>
      <c r="T2" s="3">
        <v>30</v>
      </c>
      <c r="U2" s="3">
        <v>30</v>
      </c>
      <c r="V2" s="3">
        <v>30</v>
      </c>
      <c r="W2" s="3">
        <v>30</v>
      </c>
      <c r="X2" s="3">
        <v>30</v>
      </c>
      <c r="Y2" s="3">
        <v>30</v>
      </c>
      <c r="Z2" s="3">
        <v>30</v>
      </c>
      <c r="AA2" s="3">
        <v>20</v>
      </c>
      <c r="AB2" s="3">
        <v>20</v>
      </c>
      <c r="AC2" s="3">
        <v>20</v>
      </c>
      <c r="AD2">
        <v>20</v>
      </c>
      <c r="AE2" s="3">
        <v>50</v>
      </c>
      <c r="AF2" s="3">
        <v>30</v>
      </c>
      <c r="AG2" s="16">
        <v>15</v>
      </c>
      <c r="AH2" s="16">
        <v>30</v>
      </c>
      <c r="AI2" s="16">
        <v>50</v>
      </c>
      <c r="AJ2" s="16">
        <v>50</v>
      </c>
      <c r="AK2" s="16">
        <v>50</v>
      </c>
      <c r="AL2" s="16">
        <v>20</v>
      </c>
      <c r="AM2" s="16">
        <v>80</v>
      </c>
      <c r="AN2" s="16">
        <v>125</v>
      </c>
      <c r="AO2" s="16">
        <v>100</v>
      </c>
      <c r="AP2" s="16">
        <v>30</v>
      </c>
      <c r="AQ2" s="16">
        <v>20</v>
      </c>
      <c r="AR2" s="16">
        <v>10</v>
      </c>
      <c r="AS2" s="16">
        <v>70</v>
      </c>
      <c r="AT2" s="16">
        <v>20</v>
      </c>
      <c r="AU2" s="16">
        <v>70</v>
      </c>
      <c r="AV2" s="16">
        <v>50</v>
      </c>
      <c r="AW2" s="16">
        <v>50</v>
      </c>
      <c r="AX2" s="16">
        <v>50</v>
      </c>
      <c r="AY2" s="16">
        <v>50</v>
      </c>
      <c r="AZ2" s="16">
        <v>20</v>
      </c>
      <c r="BA2" s="16">
        <v>50</v>
      </c>
      <c r="BB2" s="16">
        <v>20</v>
      </c>
      <c r="BC2" s="16">
        <v>100</v>
      </c>
      <c r="BD2" s="16">
        <v>100</v>
      </c>
      <c r="BE2" s="16">
        <v>20</v>
      </c>
      <c r="BF2" s="16">
        <v>50</v>
      </c>
      <c r="BG2" s="16">
        <v>15</v>
      </c>
      <c r="BH2" s="16">
        <v>80</v>
      </c>
      <c r="BI2" s="16">
        <v>20</v>
      </c>
      <c r="BJ2" s="16">
        <v>50</v>
      </c>
      <c r="BK2" s="16">
        <v>20</v>
      </c>
      <c r="BL2" s="16">
        <v>20</v>
      </c>
      <c r="BM2" s="16">
        <v>40</v>
      </c>
    </row>
    <row r="3" spans="1:67" s="5" customFormat="1" x14ac:dyDescent="0.35">
      <c r="A3" s="11" t="s">
        <v>30</v>
      </c>
      <c r="B3" s="17">
        <v>1833</v>
      </c>
      <c r="C3" s="4">
        <v>1764</v>
      </c>
      <c r="D3" s="4">
        <v>1617</v>
      </c>
      <c r="E3" s="4">
        <v>1614</v>
      </c>
      <c r="F3" s="4">
        <v>1615</v>
      </c>
      <c r="G3" s="4">
        <v>1629</v>
      </c>
      <c r="H3" s="4">
        <v>1623</v>
      </c>
      <c r="I3" s="4">
        <v>1621</v>
      </c>
      <c r="J3" s="4">
        <v>1632</v>
      </c>
      <c r="K3" s="4">
        <v>1618</v>
      </c>
      <c r="L3" s="4">
        <v>1616</v>
      </c>
      <c r="M3" s="4">
        <v>1766</v>
      </c>
      <c r="N3" s="4">
        <v>1745</v>
      </c>
      <c r="O3" s="4">
        <v>1761</v>
      </c>
      <c r="P3" s="4">
        <v>1701</v>
      </c>
      <c r="Q3" s="4">
        <v>1644</v>
      </c>
      <c r="R3" s="4">
        <v>1791</v>
      </c>
      <c r="S3" s="4">
        <v>1913</v>
      </c>
      <c r="T3" s="4">
        <v>1740</v>
      </c>
      <c r="U3" s="4">
        <v>1799</v>
      </c>
      <c r="V3" s="4">
        <v>1710</v>
      </c>
      <c r="W3" s="4">
        <v>1633</v>
      </c>
      <c r="X3" s="4">
        <v>1757</v>
      </c>
      <c r="Y3" s="4">
        <v>1858</v>
      </c>
      <c r="Z3" s="4">
        <v>1753</v>
      </c>
      <c r="AA3" s="4">
        <v>1743</v>
      </c>
      <c r="AB3" s="4">
        <v>1831</v>
      </c>
      <c r="AC3" s="4">
        <v>1620</v>
      </c>
      <c r="AD3" s="4">
        <v>1742</v>
      </c>
      <c r="AE3" s="4" t="s">
        <v>59</v>
      </c>
      <c r="AF3" s="4">
        <v>1847</v>
      </c>
      <c r="AG3" s="4">
        <v>1973</v>
      </c>
      <c r="AH3" s="4">
        <v>1706</v>
      </c>
      <c r="AI3" s="4">
        <v>1746</v>
      </c>
      <c r="AJ3" s="4">
        <v>1599</v>
      </c>
      <c r="AK3" s="4">
        <v>1622</v>
      </c>
      <c r="AL3" s="17">
        <v>1787</v>
      </c>
      <c r="AM3" s="4">
        <v>1627</v>
      </c>
      <c r="AN3" s="4">
        <v>1803</v>
      </c>
      <c r="AO3" s="4">
        <v>1755</v>
      </c>
      <c r="AP3" s="4">
        <v>1700</v>
      </c>
      <c r="AQ3" s="4">
        <v>1660</v>
      </c>
      <c r="AR3" s="4">
        <v>1756</v>
      </c>
      <c r="AS3" s="4">
        <v>1684</v>
      </c>
      <c r="AT3" s="4">
        <v>1718</v>
      </c>
      <c r="AU3" s="4">
        <v>1754</v>
      </c>
      <c r="AV3" s="4">
        <v>1695</v>
      </c>
      <c r="AW3" s="4">
        <v>1741</v>
      </c>
      <c r="AX3" s="4">
        <v>1708</v>
      </c>
      <c r="AY3" s="4">
        <v>1714</v>
      </c>
      <c r="AZ3" s="4">
        <v>1636</v>
      </c>
      <c r="BA3" s="4">
        <v>1826</v>
      </c>
      <c r="BB3" s="4">
        <v>1812</v>
      </c>
      <c r="BC3" s="4">
        <v>1779</v>
      </c>
      <c r="BD3" s="4">
        <v>1846</v>
      </c>
      <c r="BE3" s="4">
        <v>1597</v>
      </c>
      <c r="BF3" s="4">
        <v>1624</v>
      </c>
      <c r="BG3" s="4">
        <v>1717</v>
      </c>
      <c r="BH3" s="4">
        <v>1625</v>
      </c>
      <c r="BI3" s="5">
        <v>1653</v>
      </c>
      <c r="BJ3" s="5">
        <v>1630</v>
      </c>
      <c r="BK3" s="5">
        <v>1635</v>
      </c>
      <c r="BL3" s="5">
        <v>1661</v>
      </c>
      <c r="BM3" s="5">
        <v>1651</v>
      </c>
      <c r="BN3" s="4"/>
      <c r="BO3" s="4"/>
    </row>
    <row r="4" spans="1:67" x14ac:dyDescent="0.35">
      <c r="A4" s="13">
        <v>44927</v>
      </c>
      <c r="B4" s="15">
        <f>(READING!B4*100/(24*B2))</f>
        <v>12.925000000000001</v>
      </c>
      <c r="C4" s="15">
        <f>(READING!C4*100/(24*40))</f>
        <v>10.833333333333334</v>
      </c>
      <c r="D4" s="15">
        <f>(READING!D4*100/(24*20))</f>
        <v>18.833333333333332</v>
      </c>
      <c r="E4" s="15">
        <f>(READING!E4*100/(24*20))</f>
        <v>18.416666666666668</v>
      </c>
      <c r="F4" s="15">
        <f>(READING!F4*100/(24*40))</f>
        <v>18</v>
      </c>
      <c r="G4" s="15">
        <f>(READING!G4*100/(24*40))</f>
        <v>18.46875</v>
      </c>
      <c r="H4" s="15">
        <f>(READING!H4*100/(24*40))</f>
        <v>18.302083333333332</v>
      </c>
      <c r="I4" s="15">
        <f>(READING!I4*100/(24*20))</f>
        <v>18.270833333333332</v>
      </c>
      <c r="J4" s="15">
        <f>(READING!J4*100/(24*20))</f>
        <v>17.875</v>
      </c>
      <c r="K4" s="15">
        <f>(READING!K4*100/(24*20))</f>
        <v>17.875</v>
      </c>
      <c r="L4" s="15">
        <f>(READING!L4*100/(24*40))</f>
        <v>18.010416666666668</v>
      </c>
      <c r="M4" s="15">
        <f>(READING!M4*100/(24*10))</f>
        <v>18.208333333333332</v>
      </c>
      <c r="N4" s="15">
        <f>(READING!N4*100/(24*10))</f>
        <v>18.958333333333332</v>
      </c>
      <c r="O4" s="15">
        <f>(READING!O4*100/(24*10))</f>
        <v>18.791666666666668</v>
      </c>
      <c r="P4" s="15">
        <f>(READING!P4*100/(24*20))</f>
        <v>17.645833333333332</v>
      </c>
      <c r="Q4" s="15">
        <f>(READING!Q4*100/(24*20))</f>
        <v>16.8125</v>
      </c>
      <c r="R4" s="15">
        <f>(READING!R4*100/(24*30))</f>
        <v>16.857777777777777</v>
      </c>
      <c r="S4" s="15">
        <f>(READING!S4*100/(24*30))</f>
        <v>13.682222222222224</v>
      </c>
      <c r="T4" s="15">
        <f>(READING!T4*100/(24*30))</f>
        <v>12.083333333333334</v>
      </c>
      <c r="U4" s="15">
        <f>(READING!U4*100/(24*30))</f>
        <v>15.138888888888889</v>
      </c>
      <c r="V4" s="15">
        <f>(READING!V4*100/(24*30))</f>
        <v>17.027777777777779</v>
      </c>
      <c r="W4" s="15">
        <f>(READING!W4*100/(24*30))</f>
        <v>13.361111111111111</v>
      </c>
      <c r="X4" s="15">
        <f>(READING!X4*100/(24*30))</f>
        <v>11.124999999999998</v>
      </c>
      <c r="Y4" s="15">
        <f>(READING!Y4*100/(24*30))</f>
        <v>12.736111111111111</v>
      </c>
      <c r="Z4" s="15">
        <f>(READING!Z4*100/(24*30))</f>
        <v>16.5</v>
      </c>
      <c r="AA4" s="15">
        <f>(READING!AA4*100/(24*20))</f>
        <v>14.229166666666666</v>
      </c>
      <c r="AB4" s="15">
        <f>(READING!AB4*100/(24*20))</f>
        <v>13.613333333333333</v>
      </c>
      <c r="AC4" s="15">
        <f>(READING!AC4*100/(24*20))</f>
        <v>7.5624999999999991</v>
      </c>
      <c r="AD4" s="15">
        <f>(READING!AD4*100/(24*20))</f>
        <v>9.3183333333333334</v>
      </c>
      <c r="AE4" s="15">
        <f>(READING!AE4*100/(24*50))</f>
        <v>12.036166666666666</v>
      </c>
      <c r="AF4" s="15">
        <f>(READING!AF4*100/(24*30))</f>
        <v>13.375</v>
      </c>
      <c r="AG4" s="15">
        <f>(READING!AG4*100/(24*15))</f>
        <v>16.333333333333332</v>
      </c>
      <c r="AH4" s="15">
        <f>(READING!AH4*100/(24*30))</f>
        <v>11.111111111111111</v>
      </c>
      <c r="AI4" s="15">
        <f>(READING!AI4*100/(24*50))</f>
        <v>16.283333333333335</v>
      </c>
      <c r="AJ4" s="15">
        <f>(READING!AJ4*100/(24*50))</f>
        <v>16.166666666666668</v>
      </c>
      <c r="AK4" s="15">
        <f>(READING!AK4*100/(24*50))</f>
        <v>12.516666666666666</v>
      </c>
      <c r="AL4" s="15">
        <f>(READING!AL4*100/(24*20))</f>
        <v>16.283333333333335</v>
      </c>
      <c r="AM4" s="15">
        <f>(READING!AM4*100/(24*80))</f>
        <v>18.020833333333332</v>
      </c>
      <c r="AN4" s="15">
        <f>(READING!AN4*100/(24*125))</f>
        <v>12.18</v>
      </c>
      <c r="AO4" s="15">
        <f>(READING!AO4*100/(24*100))</f>
        <v>12.887499999999999</v>
      </c>
      <c r="AP4" s="15">
        <f>(READING!AP4*100/(24*30))</f>
        <v>17.736111111111111</v>
      </c>
      <c r="AQ4" s="15">
        <f>(READING!AQ4*100/(24*20))</f>
        <v>12.958333333333334</v>
      </c>
      <c r="AR4" s="15">
        <f>(READING!AR4*100/(24*10))</f>
        <v>13.541666666666666</v>
      </c>
      <c r="AS4" s="15">
        <f>(READING!AS4*100/(24*70))</f>
        <v>18.392857142857142</v>
      </c>
      <c r="AT4" s="15">
        <f>(READING!AT4*100/(24*20))</f>
        <v>14.833333333333334</v>
      </c>
      <c r="AU4" s="15">
        <f>(READING!AU4*100/(24*70))</f>
        <v>14.94047619047619</v>
      </c>
      <c r="AV4" s="15">
        <f>(READING!AV4*100/(24*50))</f>
        <v>15.108333333333333</v>
      </c>
      <c r="AW4" s="15">
        <f>(READING!AY4*100/(24*50))</f>
        <v>14.666666666666666</v>
      </c>
      <c r="AX4" s="15">
        <f>(READING!AX4*100/(24*50))</f>
        <v>11.75</v>
      </c>
      <c r="AY4" s="15">
        <f>(READING!AY4*100/(24*50))</f>
        <v>14.666666666666666</v>
      </c>
      <c r="AZ4" s="15">
        <f>(READING!AZ4*100/(24*20))</f>
        <v>13.020833333333334</v>
      </c>
      <c r="BA4" s="15">
        <f>(READING!BA4*100/(24*50))</f>
        <v>16.916</v>
      </c>
      <c r="BB4" s="15">
        <f>(READING!BB4*100/(24*20))</f>
        <v>12.416666666666666</v>
      </c>
      <c r="BC4" s="15">
        <f>(READING!BC4*100/(24*100))</f>
        <v>14.775</v>
      </c>
      <c r="BD4" s="15">
        <f>(READING!BD4*100/(24*100))</f>
        <v>12.734666666666667</v>
      </c>
      <c r="BE4" s="15">
        <f>(READING!BE4*100/(24*20))</f>
        <v>11.625</v>
      </c>
      <c r="BF4" s="15">
        <f>(READING!BF4*100/(24*50))</f>
        <v>14.574999999999999</v>
      </c>
      <c r="BG4" s="15">
        <f>(READING!BG4*100/(24*15))</f>
        <v>17.361111111111111</v>
      </c>
      <c r="BH4" s="15">
        <f>(READING!BH4*100/(24*80))</f>
        <v>18.369791666666668</v>
      </c>
      <c r="BI4" s="15">
        <f>(READING!BI4*100/(24*20))</f>
        <v>17.3125</v>
      </c>
      <c r="BJ4" s="15">
        <f>(READING!BJ4*100/(24*50))</f>
        <v>10.114666666666666</v>
      </c>
      <c r="BK4" s="25">
        <f>(READING!BK4*100/(24*20))</f>
        <v>15.395833333333336</v>
      </c>
      <c r="BL4" s="25">
        <f>(READING!BL4*100/(24*20))</f>
        <v>13.958333333333334</v>
      </c>
      <c r="BM4" s="25">
        <f>(READING!BM4*100/(24*40))</f>
        <v>12.150833333333333</v>
      </c>
      <c r="BN4" s="3">
        <f>COUNTIF(B4:BM4,0)</f>
        <v>0</v>
      </c>
      <c r="BO4" s="3">
        <f>COUNTIF(C4:BM4,"&gt;20")</f>
        <v>0</v>
      </c>
    </row>
    <row r="5" spans="1:67" x14ac:dyDescent="0.35">
      <c r="A5" s="12">
        <v>44928</v>
      </c>
      <c r="B5" s="15">
        <f>(READING!B5*100/(24*50))</f>
        <v>13.541666666666666</v>
      </c>
      <c r="C5" s="15">
        <f>(READING!C5*100/(24*40))</f>
        <v>11.104166666666666</v>
      </c>
      <c r="D5" s="15">
        <f>(READING!D5*100/(24*20))</f>
        <v>19.8125</v>
      </c>
      <c r="E5" s="15">
        <f>(READING!E5*100/(24*20))</f>
        <v>19.416666666666668</v>
      </c>
      <c r="F5" s="15">
        <f>(READING!F5*100/(24*40))</f>
        <v>18.916666666666668</v>
      </c>
      <c r="G5" s="15">
        <f>(READING!G5*100/(24*40))</f>
        <v>19.302083333333332</v>
      </c>
      <c r="H5" s="15">
        <f>(READING!H5*100/(24*40))</f>
        <v>19.177083333333332</v>
      </c>
      <c r="I5" s="15">
        <f>(READING!I5*100/(24*20))</f>
        <v>19.229166666666668</v>
      </c>
      <c r="J5" s="15">
        <f>(READING!J5*100/(24*20))</f>
        <v>18.75</v>
      </c>
      <c r="K5" s="15">
        <f>(READING!K5*100/(24*20))</f>
        <v>18.75</v>
      </c>
      <c r="L5" s="15">
        <f>(READING!L5*100/(24*40))</f>
        <v>18.895833333333332</v>
      </c>
      <c r="M5" s="15">
        <f>(READING!M5*100/(24*10))</f>
        <v>19.125</v>
      </c>
      <c r="N5" s="15">
        <f>(READING!N5*100/(24*10))</f>
        <v>19.833333333333332</v>
      </c>
      <c r="O5" s="15">
        <f>(READING!O5*100/(24*10))</f>
        <v>19.708333333333332</v>
      </c>
      <c r="P5" s="15">
        <f>(READING!P5*100/(24*20))</f>
        <v>18.4375</v>
      </c>
      <c r="Q5" s="15">
        <f>(READING!Q5*100/(24*20))</f>
        <v>17.729166666666668</v>
      </c>
      <c r="R5" s="15">
        <f>(READING!R5*100/(24*30))</f>
        <v>17.771111111111111</v>
      </c>
      <c r="S5" s="15">
        <f>(READING!S5*100/(24*30))</f>
        <v>14.433333333333334</v>
      </c>
      <c r="T5" s="15">
        <f>(READING!T5*100/(24*30))</f>
        <v>12.638888888888889</v>
      </c>
      <c r="U5" s="15">
        <f>(READING!U5*100/(24*30))</f>
        <v>15.986111111111111</v>
      </c>
      <c r="V5" s="15">
        <f>(READING!V5*100/(24*30))</f>
        <v>17.847222222222221</v>
      </c>
      <c r="W5" s="15">
        <f>(READING!W5*100/(24*30))</f>
        <v>14.333333333333334</v>
      </c>
      <c r="X5" s="15">
        <f>(READING!X5*100/(24*30))</f>
        <v>11.666666666666666</v>
      </c>
      <c r="Y5" s="15">
        <f>(READING!Y5*100/(24*30))</f>
        <v>14.611111111111111</v>
      </c>
      <c r="Z5" s="15">
        <f>(READING!Z5*100/(24*30))</f>
        <v>17.291666666666668</v>
      </c>
      <c r="AA5" s="15">
        <f>(READING!AA5*100/(24*20))</f>
        <v>15.812500000000002</v>
      </c>
      <c r="AB5" s="15">
        <f>(READING!AB5*100/(24*20))</f>
        <v>13.84</v>
      </c>
      <c r="AC5" s="15">
        <f>(READING!AC5*100/(24*20))</f>
        <v>7.916666666666667</v>
      </c>
      <c r="AD5" s="15">
        <f>(READING!AD5*100/(24*20))</f>
        <v>9.7266666666666666</v>
      </c>
      <c r="AE5" s="15">
        <f>(READING!AE5*100/(24*50))</f>
        <v>12.808</v>
      </c>
      <c r="AF5" s="15">
        <f>(READING!AF5*100/(24*30))</f>
        <v>14.125</v>
      </c>
      <c r="AG5" s="15">
        <f>(READING!AG5*100/(24*15))</f>
        <v>17.111111111111111</v>
      </c>
      <c r="AH5" s="15">
        <f>(READING!AH5*100/(24*30))</f>
        <v>11.940000000000001</v>
      </c>
      <c r="AI5" s="15">
        <f>(READING!AI5*100/(24*50))</f>
        <v>17.116666666666667</v>
      </c>
      <c r="AJ5" s="15">
        <f>(READING!AJ5*100/(24*50))</f>
        <v>16.983333333333334</v>
      </c>
      <c r="AK5" s="15">
        <f>(READING!AK5*100/(24*50))</f>
        <v>13.141666666666666</v>
      </c>
      <c r="AL5" s="15">
        <f>(READING!AL5*100/(24*20))</f>
        <v>17.078333333333333</v>
      </c>
      <c r="AM5" s="15">
        <f>(READING!AM5*100/(24*80))</f>
        <v>18.953125</v>
      </c>
      <c r="AN5" s="15">
        <f>(READING!AN5*100/(24*125))</f>
        <v>14.033333333333333</v>
      </c>
      <c r="AO5" s="15">
        <f>(READING!AO5*100/(24*100))</f>
        <v>15.375</v>
      </c>
      <c r="AP5" s="15">
        <f>(READING!AP5*100/(24*30))</f>
        <v>18.763888888888889</v>
      </c>
      <c r="AQ5" s="15">
        <f>(READING!AQ5*100/(24*20))</f>
        <v>13.625000000000002</v>
      </c>
      <c r="AR5" s="15">
        <f>(READING!AR5*100/(24*10))</f>
        <v>20.208333333333332</v>
      </c>
      <c r="AS5" s="15">
        <f>(READING!AS5*100/(24*70))</f>
        <v>19.333333333333332</v>
      </c>
      <c r="AT5" s="15">
        <f>(READING!AT5*100/(24*20))</f>
        <v>15.5625</v>
      </c>
      <c r="AU5" s="15">
        <f>(READING!AU5*100/(24*70))</f>
        <v>15.714285714285714</v>
      </c>
      <c r="AV5" s="15">
        <f>(READING!AV5*100/(24*50))</f>
        <v>15.891666666666667</v>
      </c>
      <c r="AW5" s="15">
        <f>(READING!AY5*100/(24*50))</f>
        <v>15.925000000000001</v>
      </c>
      <c r="AX5" s="15">
        <f>(READING!AX5*100/(24*50))</f>
        <v>12.033333333333333</v>
      </c>
      <c r="AY5" s="15">
        <f>(READING!AY5*100/(24*50))</f>
        <v>15.925000000000001</v>
      </c>
      <c r="AZ5" s="15">
        <f>(READING!AZ5*100/(24*20))</f>
        <v>13.4375</v>
      </c>
      <c r="BA5" s="15">
        <f>(READING!BA5*100/(24*50))</f>
        <v>17.777333333333331</v>
      </c>
      <c r="BB5" s="15">
        <f>(READING!BB5*100/(24*20))</f>
        <v>12.666666666666666</v>
      </c>
      <c r="BC5" s="15">
        <f>(READING!BC5*100/(24*100))</f>
        <v>15.483333333333333</v>
      </c>
      <c r="BD5" s="15">
        <f>(READING!BD5*100/(24*100))</f>
        <v>14.272000000000002</v>
      </c>
      <c r="BE5" s="15">
        <f>(READING!BE5*100/(24*20))</f>
        <v>12.3125</v>
      </c>
      <c r="BF5" s="15">
        <f>(READING!BF5*100/(24*50))</f>
        <v>15.375</v>
      </c>
      <c r="BG5" s="15">
        <f>(READING!BG5*100/(24*15))</f>
        <v>17.888888888888893</v>
      </c>
      <c r="BH5" s="15">
        <f>(READING!BH5*100/(24*80))</f>
        <v>19.104166666666668</v>
      </c>
      <c r="BI5" s="15">
        <f>(READING!BI5*100/(24*20))</f>
        <v>18.083333333333332</v>
      </c>
      <c r="BJ5" s="15">
        <f>(READING!BJ5*100/(24*50))</f>
        <v>13.205333333333334</v>
      </c>
      <c r="BK5" s="25">
        <f>(READING!BK5*100/(24*20))</f>
        <v>15.979166666666666</v>
      </c>
      <c r="BL5" s="25">
        <f>(READING!BL5*100/(24*20))</f>
        <v>11.875</v>
      </c>
      <c r="BM5" s="25">
        <f>(READING!BM5*100/(24*40))</f>
        <v>12.409166666666666</v>
      </c>
      <c r="BN5" s="3">
        <f t="shared" ref="BN5:BN68" si="0">COUNTIF(B5:BM5,0)</f>
        <v>0</v>
      </c>
      <c r="BO5" s="3">
        <f t="shared" ref="BO5:BO68" si="1">COUNTIF(C5:BM5,"&gt;20")</f>
        <v>1</v>
      </c>
    </row>
    <row r="6" spans="1:67" x14ac:dyDescent="0.35">
      <c r="A6" s="12">
        <v>44929</v>
      </c>
      <c r="B6" s="15">
        <f>(READING!B6*100/(24*50))</f>
        <v>13.083333333333334</v>
      </c>
      <c r="C6" s="15">
        <f>(READING!C6*100/(24*40))</f>
        <v>11.0625</v>
      </c>
      <c r="D6" s="15">
        <f>(READING!D6*100/(24*20))</f>
        <v>18.6875</v>
      </c>
      <c r="E6" s="15">
        <f>(READING!E6*100/(24*20))</f>
        <v>18.333333333333332</v>
      </c>
      <c r="F6" s="15">
        <f>(READING!F6*100/(24*40))</f>
        <v>17.8125</v>
      </c>
      <c r="G6" s="15">
        <f>(READING!G6*100/(24*40))</f>
        <v>18.197916666666668</v>
      </c>
      <c r="H6" s="15">
        <f>(READING!H6*100/(24*40))</f>
        <v>18.09375</v>
      </c>
      <c r="I6" s="15">
        <f>(READING!I6*100/(24*20))</f>
        <v>18.229166666666668</v>
      </c>
      <c r="J6" s="15">
        <f>(READING!J6*100/(24*20))</f>
        <v>17.916666666666668</v>
      </c>
      <c r="K6" s="15">
        <f>(READING!K6*100/(24*20))</f>
        <v>17.916666666666668</v>
      </c>
      <c r="L6" s="15">
        <f>(READING!L6*100/(24*40))</f>
        <v>17.947916666666668</v>
      </c>
      <c r="M6" s="15">
        <f>(READING!M6*100/(24*10))</f>
        <v>18.375</v>
      </c>
      <c r="N6" s="15">
        <f>(READING!N6*100/(24*10))</f>
        <v>19</v>
      </c>
      <c r="O6" s="15">
        <f>(READING!O6*100/(24*10))</f>
        <v>18.708333333333332</v>
      </c>
      <c r="P6" s="15">
        <f>(READING!P6*100/(24*20))</f>
        <v>17.625</v>
      </c>
      <c r="Q6" s="15">
        <f>(READING!Q6*100/(24*20))</f>
        <v>16.750000000000004</v>
      </c>
      <c r="R6" s="15">
        <f>(READING!R6*100/(24*30))</f>
        <v>17.037777777777777</v>
      </c>
      <c r="S6" s="15">
        <f>(READING!S6*100/(24*30))</f>
        <v>14.332222222222221</v>
      </c>
      <c r="T6" s="15">
        <f>(READING!T6*100/(24*30))</f>
        <v>12.416666666666666</v>
      </c>
      <c r="U6" s="15">
        <f>(READING!U6*100/(24*30))</f>
        <v>15.680555555555555</v>
      </c>
      <c r="V6" s="15">
        <f>(READING!V6*100/(24*30))</f>
        <v>17.458333333333332</v>
      </c>
      <c r="W6" s="15">
        <f>(READING!W6*100/(24*30))</f>
        <v>13.611111111111111</v>
      </c>
      <c r="X6" s="15">
        <f>(READING!X6*100/(24*30))</f>
        <v>11.319444444444445</v>
      </c>
      <c r="Y6" s="15">
        <f>(READING!Y6*100/(24*30))</f>
        <v>14.208333333333334</v>
      </c>
      <c r="Z6" s="15">
        <f>(READING!Z6*100/(24*30))</f>
        <v>16.722222222222221</v>
      </c>
      <c r="AA6" s="15">
        <f>(READING!AA6*100/(24*20))</f>
        <v>15.375</v>
      </c>
      <c r="AB6" s="15">
        <f>(READING!AB6*100/(24*20))</f>
        <v>14.743333333333334</v>
      </c>
      <c r="AC6" s="15">
        <f>(READING!AC6*100/(24*20))</f>
        <v>8.2916666666666661</v>
      </c>
      <c r="AD6" s="15">
        <f>(READING!AD6*100/(24*20))</f>
        <v>9.7366666666666664</v>
      </c>
      <c r="AE6" s="15">
        <f>(READING!AE6*100/(24*50))</f>
        <v>12.357666666666667</v>
      </c>
      <c r="AF6" s="15">
        <f>(READING!AF6*100/(24*30))</f>
        <v>13.736111111111111</v>
      </c>
      <c r="AG6" s="15">
        <f>(READING!AG6*100/(24*15))</f>
        <v>16.722222222222221</v>
      </c>
      <c r="AH6" s="15">
        <f>(READING!AH6*100/(24*30))</f>
        <v>11.117777777777778</v>
      </c>
      <c r="AI6" s="15">
        <f>(READING!AI6*100/(24*50))</f>
        <v>16.225000000000001</v>
      </c>
      <c r="AJ6" s="15">
        <f>(READING!AJ6*100/(24*50))</f>
        <v>16.333333333333332</v>
      </c>
      <c r="AK6" s="15">
        <f>(READING!AK6*100/(24*50))</f>
        <v>12.783333333333333</v>
      </c>
      <c r="AL6" s="15">
        <f>(READING!AL6*100/(24*20))</f>
        <v>16.350000000000001</v>
      </c>
      <c r="AM6" s="15">
        <f>(READING!AM6*100/(24*80))</f>
        <v>18.036458333333332</v>
      </c>
      <c r="AN6" s="15">
        <f>(READING!AN6*100/(24*125))</f>
        <v>13.596666666666666</v>
      </c>
      <c r="AO6" s="15">
        <f>(READING!AO6*100/(24*100))</f>
        <v>14.908333333333333</v>
      </c>
      <c r="AP6" s="15">
        <f>(READING!AP6*100/(24*30))</f>
        <v>18.125</v>
      </c>
      <c r="AQ6" s="15">
        <f>(READING!AQ6*100/(24*20))</f>
        <v>13.020833333333334</v>
      </c>
      <c r="AR6" s="15">
        <f>(READING!AR6*100/(24*10))</f>
        <v>16.041666666666668</v>
      </c>
      <c r="AS6" s="15">
        <f>(READING!AS6*100/(24*70))</f>
        <v>18.38095238095238</v>
      </c>
      <c r="AT6" s="15">
        <f>(READING!AT6*100/(24*20))</f>
        <v>15.291666666666668</v>
      </c>
      <c r="AU6" s="15">
        <f>(READING!AU6*100/(24*70))</f>
        <v>15.05952380952381</v>
      </c>
      <c r="AV6" s="15">
        <f>(READING!AV6*100/(24*50))</f>
        <v>14.316666666666666</v>
      </c>
      <c r="AW6" s="15">
        <f>(READING!AY6*100/(24*50))</f>
        <v>14.466666666666667</v>
      </c>
      <c r="AX6" s="15">
        <f>(READING!AX6*100/(24*50))</f>
        <v>11.125</v>
      </c>
      <c r="AY6" s="15">
        <f>(READING!AY6*100/(24*50))</f>
        <v>14.466666666666667</v>
      </c>
      <c r="AZ6" s="15">
        <f>(READING!AZ6*100/(24*20))</f>
        <v>12.875</v>
      </c>
      <c r="BA6" s="15">
        <f>(READING!BA6*100/(24*50))</f>
        <v>16.996000000000002</v>
      </c>
      <c r="BB6" s="15">
        <f>(READING!BB6*100/(24*20))</f>
        <v>12.041666666666666</v>
      </c>
      <c r="BC6" s="15">
        <f>(READING!BC6*100/(24*100))</f>
        <v>14.9375</v>
      </c>
      <c r="BD6" s="15">
        <f>(READING!BD6*100/(24*100))</f>
        <v>13.833333333333334</v>
      </c>
      <c r="BE6" s="15">
        <f>(READING!BE6*100/(24*20))</f>
        <v>11.875</v>
      </c>
      <c r="BF6" s="15">
        <f>(READING!BF6*100/(24*50))</f>
        <v>14.725</v>
      </c>
      <c r="BG6" s="15">
        <f>(READING!BG6*100/(24*15))</f>
        <v>16.916666666666668</v>
      </c>
      <c r="BH6" s="15">
        <f>(READING!BH6*100/(24*80))</f>
        <v>18.90625</v>
      </c>
      <c r="BI6" s="15">
        <f>(READING!BI6*100/(24*20))</f>
        <v>17.958333333333332</v>
      </c>
      <c r="BJ6" s="15">
        <f>(READING!BJ6*100/(24*50))</f>
        <v>12.266666666666666</v>
      </c>
      <c r="BK6" s="25">
        <f>(READING!BK6*100/(24*20))</f>
        <v>15.875</v>
      </c>
      <c r="BL6" s="25">
        <f>(READING!BL6*100/(24*20))</f>
        <v>11.875</v>
      </c>
      <c r="BM6" s="25">
        <f>(READING!BM6*100/(24*40))</f>
        <v>13.235000000000001</v>
      </c>
      <c r="BN6" s="3">
        <f t="shared" si="0"/>
        <v>0</v>
      </c>
      <c r="BO6" s="3">
        <f t="shared" si="1"/>
        <v>0</v>
      </c>
    </row>
    <row r="7" spans="1:67" x14ac:dyDescent="0.35">
      <c r="A7" s="12">
        <v>44930</v>
      </c>
      <c r="B7" s="15">
        <f>(READING!B7*100/(24*50))</f>
        <v>13.925000000000001</v>
      </c>
      <c r="C7" s="15">
        <f>(READING!C7*100/(24*40))</f>
        <v>11.65625</v>
      </c>
      <c r="D7" s="15">
        <f>(READING!D7*100/(24*20))</f>
        <v>20.75</v>
      </c>
      <c r="E7" s="15">
        <f>(READING!E7*100/(24*20))</f>
        <v>20.354166666666668</v>
      </c>
      <c r="F7" s="15">
        <f>(READING!F7*100/(24*40))</f>
        <v>19.739583333333332</v>
      </c>
      <c r="G7" s="15">
        <f>(READING!G7*100/(24*40))</f>
        <v>20.145833333333332</v>
      </c>
      <c r="H7" s="15">
        <f>(READING!H7*100/(24*40))</f>
        <v>19.958333333333332</v>
      </c>
      <c r="I7" s="15">
        <f>(READING!I7*100/(24*20))</f>
        <v>20.104166666666668</v>
      </c>
      <c r="J7" s="15">
        <f>(READING!J7*100/(24*20))</f>
        <v>19.5625</v>
      </c>
      <c r="K7" s="15">
        <f>(READING!K7*100/(24*20))</f>
        <v>19.5625</v>
      </c>
      <c r="L7" s="15">
        <f>(READING!L7*100/(24*40))</f>
        <v>19.635416666666668</v>
      </c>
      <c r="M7" s="15">
        <f>(READING!M7*100/(24*10))</f>
        <v>19.833333333333332</v>
      </c>
      <c r="N7" s="15">
        <f>(READING!N7*100/(24*10))</f>
        <v>20.625</v>
      </c>
      <c r="O7" s="15">
        <f>(READING!O7*100/(24*10))</f>
        <v>20.5</v>
      </c>
      <c r="P7" s="15">
        <f>(READING!P7*100/(24*20))</f>
        <v>19.166666666666668</v>
      </c>
      <c r="Q7" s="15">
        <f>(READING!Q7*100/(24*20))</f>
        <v>18.375</v>
      </c>
      <c r="R7" s="15">
        <f>(READING!R7*100/(24*30))</f>
        <v>18.366666666666667</v>
      </c>
      <c r="S7" s="15">
        <f>(READING!S7*100/(24*30))</f>
        <v>15.238888888888889</v>
      </c>
      <c r="T7" s="15">
        <f>(READING!T7*100/(24*30))</f>
        <v>13.125</v>
      </c>
      <c r="U7" s="15">
        <f>(READING!U7*100/(24*30))</f>
        <v>16.597222222222221</v>
      </c>
      <c r="V7" s="15">
        <f>(READING!V7*100/(24*30))</f>
        <v>18.611111111111111</v>
      </c>
      <c r="W7" s="15">
        <f>(READING!W7*100/(24*30))</f>
        <v>14.583333333333334</v>
      </c>
      <c r="X7" s="15">
        <f>(READING!X7*100/(24*30))</f>
        <v>12.097222222222221</v>
      </c>
      <c r="Y7" s="15">
        <f>(READING!Y7*100/(24*30))</f>
        <v>15.263888888888889</v>
      </c>
      <c r="Z7" s="15">
        <f>(READING!Z7*100/(24*30))</f>
        <v>18.027777777777779</v>
      </c>
      <c r="AA7" s="15">
        <f>(READING!AA7*100/(24*20))</f>
        <v>16.583333333333332</v>
      </c>
      <c r="AB7" s="15">
        <f>(READING!AB7*100/(24*20))</f>
        <v>15.593333333333334</v>
      </c>
      <c r="AC7" s="15">
        <f>(READING!AC7*100/(24*20))</f>
        <v>8.5416666666666661</v>
      </c>
      <c r="AD7" s="15">
        <f>(READING!AD7*100/(24*20))</f>
        <v>10.301666666666668</v>
      </c>
      <c r="AE7" s="15">
        <f>(READING!AE7*100/(24*50))</f>
        <v>13.215333333333334</v>
      </c>
      <c r="AF7" s="15">
        <f>(READING!AF7*100/(24*30))</f>
        <v>14.513888888888889</v>
      </c>
      <c r="AG7" s="15">
        <f>(READING!AG7*100/(24*15))</f>
        <v>17.833333333333332</v>
      </c>
      <c r="AH7" s="15">
        <f>(READING!AH7*100/(24*30))</f>
        <v>12.664444444444444</v>
      </c>
      <c r="AI7" s="15">
        <f>(READING!AI7*100/(24*50))</f>
        <v>17.766666666666666</v>
      </c>
      <c r="AJ7" s="15">
        <f>(READING!AJ7*100/(24*50))</f>
        <v>17.675000000000001</v>
      </c>
      <c r="AK7" s="15">
        <f>(READING!AK7*100/(24*50))</f>
        <v>13.5</v>
      </c>
      <c r="AL7" s="15">
        <f>(READING!AL7*100/(24*20))</f>
        <v>17.785</v>
      </c>
      <c r="AM7" s="15">
        <f>(READING!AM7*100/(24*80))</f>
        <v>19.6875</v>
      </c>
      <c r="AN7" s="15">
        <f>(READING!AN7*100/(24*125))</f>
        <v>14.43</v>
      </c>
      <c r="AO7" s="15">
        <f>(READING!AO7*100/(24*100))</f>
        <v>15.979166666666666</v>
      </c>
      <c r="AP7" s="15">
        <f>(READING!AP7*100/(24*30))</f>
        <v>19.513888888888889</v>
      </c>
      <c r="AQ7" s="15">
        <f>(READING!AQ7*100/(24*20))</f>
        <v>14.125</v>
      </c>
      <c r="AR7" s="15">
        <f>(READING!AR7*100/(24*10))</f>
        <v>20.208333333333332</v>
      </c>
      <c r="AS7" s="15">
        <f>(READING!AS7*100/(24*70))</f>
        <v>20.113095238095237</v>
      </c>
      <c r="AT7" s="15">
        <f>(READING!AT7*100/(24*20))</f>
        <v>16.333333333333336</v>
      </c>
      <c r="AU7" s="15">
        <f>(READING!AU7*100/(24*70))</f>
        <v>16.19047619047619</v>
      </c>
      <c r="AV7" s="15">
        <f>(READING!AV7*100/(24*50))</f>
        <v>16.475000000000001</v>
      </c>
      <c r="AW7" s="15">
        <f>(READING!AY7*100/(24*50))</f>
        <v>16.866666666666667</v>
      </c>
      <c r="AX7" s="15">
        <f>(READING!AX7*100/(24*50))</f>
        <v>12.775000000000002</v>
      </c>
      <c r="AY7" s="15">
        <f>(READING!AY7*100/(24*50))</f>
        <v>16.866666666666667</v>
      </c>
      <c r="AZ7" s="15">
        <f>(READING!AZ7*100/(24*20))</f>
        <v>13.625000000000002</v>
      </c>
      <c r="BA7" s="15">
        <f>(READING!BA7*100/(24*50))</f>
        <v>18.396000000000001</v>
      </c>
      <c r="BB7" s="15">
        <f>(READING!BB7*100/(24*20))</f>
        <v>12.9375</v>
      </c>
      <c r="BC7" s="15">
        <f>(READING!BC7*100/(24*100))</f>
        <v>15.945833333333333</v>
      </c>
      <c r="BD7" s="15">
        <f>(READING!BD7*100/(24*100))</f>
        <v>14.812000000000001</v>
      </c>
      <c r="BE7" s="15">
        <f>(READING!BE7*100/(24*20))</f>
        <v>12.625</v>
      </c>
      <c r="BF7" s="15">
        <f>(READING!BF7*100/(24*50))</f>
        <v>15.725</v>
      </c>
      <c r="BG7" s="15">
        <f>(READING!BG7*100/(24*15))</f>
        <v>18.111111111111111</v>
      </c>
      <c r="BH7" s="15">
        <f>(READING!BH7*100/(24*80))</f>
        <v>18.161458333333332</v>
      </c>
      <c r="BI7" s="15">
        <f>(READING!BI7*100/(24*20))</f>
        <v>16.999999999999996</v>
      </c>
      <c r="BJ7" s="15">
        <f>(READING!BJ7*100/(24*50))</f>
        <v>14.272000000000002</v>
      </c>
      <c r="BK7" s="25">
        <f>(READING!BK7*100/(24*20))</f>
        <v>15.124999999999998</v>
      </c>
      <c r="BL7" s="25">
        <f>(READING!BL7*100/(24*20))</f>
        <v>11.25</v>
      </c>
      <c r="BM7" s="25">
        <f>(READING!BM7*100/(24*40))</f>
        <v>14.0375</v>
      </c>
      <c r="BN7" s="3">
        <f t="shared" si="0"/>
        <v>0</v>
      </c>
      <c r="BO7" s="3">
        <f t="shared" si="1"/>
        <v>8</v>
      </c>
    </row>
    <row r="8" spans="1:67" x14ac:dyDescent="0.35">
      <c r="A8" s="12">
        <v>44931</v>
      </c>
      <c r="B8" s="15">
        <f>(READING!B8*100/(24*50))</f>
        <v>11.516666666666666</v>
      </c>
      <c r="C8" s="15">
        <f>(READING!C8*100/(24*40))</f>
        <v>9.9375</v>
      </c>
      <c r="D8" s="15">
        <f>(READING!D8*100/(24*20))</f>
        <v>16.604166666666668</v>
      </c>
      <c r="E8" s="15">
        <f>(READING!E8*100/(24*20))</f>
        <v>16.333333333333336</v>
      </c>
      <c r="F8" s="15">
        <f>(READING!F8*100/(24*40))</f>
        <v>15.812500000000002</v>
      </c>
      <c r="G8" s="15">
        <f>(READING!G8*100/(24*40))</f>
        <v>16.1875</v>
      </c>
      <c r="H8" s="15">
        <f>(READING!H8*100/(24*40))</f>
        <v>16.072916666666668</v>
      </c>
      <c r="I8" s="15">
        <f>(READING!I8*100/(24*20))</f>
        <v>16.25</v>
      </c>
      <c r="J8" s="15">
        <f>(READING!J8*100/(24*20))</f>
        <v>15.833333333333334</v>
      </c>
      <c r="K8" s="15">
        <f>(READING!K8*100/(24*20))</f>
        <v>15.833333333333334</v>
      </c>
      <c r="L8" s="15">
        <f>(READING!L8*100/(24*40))</f>
        <v>15.916666666666668</v>
      </c>
      <c r="M8" s="15">
        <f>(READING!M8*100/(24*10))</f>
        <v>16.166666666666664</v>
      </c>
      <c r="N8" s="15">
        <f>(READING!N8*100/(24*10))</f>
        <v>16.958333333333336</v>
      </c>
      <c r="O8" s="15">
        <f>(READING!O8*100/(24*10))</f>
        <v>16.750000000000004</v>
      </c>
      <c r="P8" s="15">
        <f>(READING!P8*100/(24*20))</f>
        <v>15.604166666666668</v>
      </c>
      <c r="Q8" s="15">
        <f>(READING!Q8*100/(24*20))</f>
        <v>14.791666666666666</v>
      </c>
      <c r="R8" s="15">
        <f>(READING!R8*100/(24*30))</f>
        <v>14.86888888888889</v>
      </c>
      <c r="S8" s="15">
        <f>(READING!S8*100/(24*30))</f>
        <v>12.875555555555556</v>
      </c>
      <c r="T8" s="15">
        <f>(READING!T8*100/(24*30))</f>
        <v>11.25</v>
      </c>
      <c r="U8" s="15">
        <f>(READING!U8*100/(24*30))</f>
        <v>13.513888888888889</v>
      </c>
      <c r="V8" s="15">
        <f>(READING!V8*100/(24*30))</f>
        <v>10.416666666666666</v>
      </c>
      <c r="W8" s="15">
        <f>(READING!W8*100/(24*30))</f>
        <v>11.597222222222221</v>
      </c>
      <c r="X8" s="15">
        <f>(READING!X8*100/(24*30))</f>
        <v>10.097222222222221</v>
      </c>
      <c r="Y8" s="15">
        <f>(READING!Y8*100/(24*30))</f>
        <v>12.513888888888889</v>
      </c>
      <c r="Z8" s="15">
        <f>(READING!Z8*100/(24*30))</f>
        <v>14.902777777777779</v>
      </c>
      <c r="AA8" s="15">
        <f>(READING!AA8*100/(24*20))</f>
        <v>13.145833333333334</v>
      </c>
      <c r="AB8" s="15">
        <f>(READING!AB8*100/(24*20))</f>
        <v>12.873333333333333</v>
      </c>
      <c r="AC8" s="15">
        <f>(READING!AC8*100/(24*20))</f>
        <v>7.416666666666667</v>
      </c>
      <c r="AD8" s="15">
        <f>(READING!AD8*100/(24*20))</f>
        <v>8.6933333333333334</v>
      </c>
      <c r="AE8" s="15">
        <f>(READING!AE8*100/(24*50))</f>
        <v>10.810666666666668</v>
      </c>
      <c r="AF8" s="15">
        <f>(READING!AF8*100/(24*30))</f>
        <v>12.208333333333334</v>
      </c>
      <c r="AG8" s="15">
        <f>(READING!AG8*100/(24*15))</f>
        <v>14.5</v>
      </c>
      <c r="AH8" s="15">
        <f>(READING!AH8*100/(24*30))</f>
        <v>11.397777777777778</v>
      </c>
      <c r="AI8" s="15">
        <f>(READING!AI8*100/(24*50))</f>
        <v>14.441666666666666</v>
      </c>
      <c r="AJ8" s="15">
        <f>(READING!AJ8*100/(24*50))</f>
        <v>14.066666666666666</v>
      </c>
      <c r="AK8" s="15">
        <f>(READING!AK8*100/(24*50))</f>
        <v>11.033333333333333</v>
      </c>
      <c r="AL8" s="15">
        <f>(READING!AL8*100/(24*20))</f>
        <v>14.438333333333334</v>
      </c>
      <c r="AM8" s="15">
        <f>(READING!AM8*100/(24*80))</f>
        <v>15.875</v>
      </c>
      <c r="AN8" s="15">
        <f>(READING!AN8*100/(24*125))</f>
        <v>11.84</v>
      </c>
      <c r="AO8" s="15">
        <f>(READING!AO8*100/(24*100))</f>
        <v>13.137499999999999</v>
      </c>
      <c r="AP8" s="15">
        <f>(READING!AP8*100/(24*30))</f>
        <v>15.875</v>
      </c>
      <c r="AQ8" s="15">
        <f>(READING!AQ8*100/(24*20))</f>
        <v>11.458333333333334</v>
      </c>
      <c r="AR8" s="15">
        <f>(READING!AR8*100/(24*10))</f>
        <v>19.625</v>
      </c>
      <c r="AS8" s="15">
        <f>(READING!AS8*100/(24*70))</f>
        <v>16.232142857142858</v>
      </c>
      <c r="AT8" s="15">
        <f>(READING!AT8*100/(24*20))</f>
        <v>13.020833333333334</v>
      </c>
      <c r="AU8" s="15">
        <f>(READING!AU8*100/(24*70))</f>
        <v>13.214285714285714</v>
      </c>
      <c r="AV8" s="15">
        <f>(READING!AV8*100/(24*50))</f>
        <v>13.416666666666666</v>
      </c>
      <c r="AW8" s="15">
        <f>(READING!AY8*100/(24*50))</f>
        <v>13.833333333333334</v>
      </c>
      <c r="AX8" s="15">
        <f>(READING!AX8*100/(24*50))</f>
        <v>10.65</v>
      </c>
      <c r="AY8" s="15">
        <f>(READING!AY8*100/(24*50))</f>
        <v>13.833333333333334</v>
      </c>
      <c r="AZ8" s="15">
        <f>(READING!AZ8*100/(24*20))</f>
        <v>10.854166666666666</v>
      </c>
      <c r="BA8" s="15">
        <f>(READING!BA8*100/(24*50))</f>
        <v>15.057333333333332</v>
      </c>
      <c r="BB8" s="15">
        <f>(READING!BB8*100/(24*20))</f>
        <v>10.5</v>
      </c>
      <c r="BC8" s="15">
        <f>(READING!BC8*100/(24*100))</f>
        <v>13.2</v>
      </c>
      <c r="BD8" s="15">
        <f>(READING!BD8*100/(24*100))</f>
        <v>12.248666666666669</v>
      </c>
      <c r="BE8" s="15">
        <f>(READING!BE8*100/(24*20))</f>
        <v>10.083333333333334</v>
      </c>
      <c r="BF8" s="15">
        <f>(READING!BF8*100/(24*50))</f>
        <v>12.849999999999998</v>
      </c>
      <c r="BG8" s="15">
        <f>(READING!BG8*100/(24*15))</f>
        <v>14.638888888888889</v>
      </c>
      <c r="BH8" s="15">
        <f>(READING!BH8*100/(24*80))</f>
        <v>17.479166666666668</v>
      </c>
      <c r="BI8" s="15">
        <f>(READING!BI8*100/(24*20))</f>
        <v>17.020833333333332</v>
      </c>
      <c r="BJ8" s="15">
        <f>(READING!BJ8*100/(24*50))</f>
        <v>12.8</v>
      </c>
      <c r="BK8" s="25">
        <f>(READING!BK8*100/(24*20))</f>
        <v>15.041666666666666</v>
      </c>
      <c r="BL8" s="25">
        <f>(READING!BL8*100/(24*20))</f>
        <v>7.708333333333333</v>
      </c>
      <c r="BM8" s="25">
        <f>(READING!BM8*100/(24*40))</f>
        <v>14.0075</v>
      </c>
      <c r="BN8" s="3">
        <f t="shared" si="0"/>
        <v>0</v>
      </c>
      <c r="BO8" s="3">
        <f t="shared" si="1"/>
        <v>0</v>
      </c>
    </row>
    <row r="9" spans="1:67" x14ac:dyDescent="0.35">
      <c r="A9" s="12">
        <v>44932</v>
      </c>
      <c r="B9" s="15">
        <f>(READING!B9*100/(24*50))</f>
        <v>11.849999999999998</v>
      </c>
      <c r="C9" s="15">
        <f>(READING!C9*100/(24*40))</f>
        <v>10.635416666666666</v>
      </c>
      <c r="D9" s="15">
        <f>(READING!D9*100/(24*20))</f>
        <v>16.916666666666668</v>
      </c>
      <c r="E9" s="15">
        <f>(READING!E9*100/(24*20))</f>
        <v>16.666666666666668</v>
      </c>
      <c r="F9" s="15">
        <f>(READING!F9*100/(24*40))</f>
        <v>16.166666666666664</v>
      </c>
      <c r="G9" s="15">
        <f>(READING!G9*100/(24*40))</f>
        <v>16.625</v>
      </c>
      <c r="H9" s="15">
        <f>(READING!H9*100/(24*40))</f>
        <v>16.5625</v>
      </c>
      <c r="I9" s="15">
        <f>(READING!I9*100/(24*20))</f>
        <v>16.604166666666668</v>
      </c>
      <c r="J9" s="15">
        <f>(READING!J9*100/(24*20))</f>
        <v>16.208333333333332</v>
      </c>
      <c r="K9" s="15">
        <f>(READING!K9*100/(24*20))</f>
        <v>16.208333333333332</v>
      </c>
      <c r="L9" s="15">
        <f>(READING!L9*100/(24*40))</f>
        <v>16.072916666666668</v>
      </c>
      <c r="M9" s="15">
        <f>(READING!M9*100/(24*10))</f>
        <v>16.291666666666668</v>
      </c>
      <c r="N9" s="15">
        <f>(READING!N9*100/(24*10))</f>
        <v>17.041666666666668</v>
      </c>
      <c r="O9" s="15">
        <f>(READING!O9*100/(24*10))</f>
        <v>16.916666666666668</v>
      </c>
      <c r="P9" s="15">
        <f>(READING!P9*100/(24*20))</f>
        <v>15.916666666666668</v>
      </c>
      <c r="Q9" s="15">
        <f>(READING!Q9*100/(24*20))</f>
        <v>15.208333333333334</v>
      </c>
      <c r="R9" s="15">
        <f>(READING!R9*100/(24*30))</f>
        <v>15.28222222222222</v>
      </c>
      <c r="S9" s="15">
        <f>(READING!S9*100/(24*30))</f>
        <v>13.411111111111111</v>
      </c>
      <c r="T9" s="15">
        <f>(READING!T9*100/(24*30))</f>
        <v>11.694444444444445</v>
      </c>
      <c r="U9" s="15">
        <f>(READING!U9*100/(24*30))</f>
        <v>13.916666666666666</v>
      </c>
      <c r="V9" s="15">
        <f>(READING!V9*100/(24*30))</f>
        <v>15.75</v>
      </c>
      <c r="W9" s="15">
        <f>(READING!W9*100/(24*30))</f>
        <v>11.638888888888889</v>
      </c>
      <c r="X9" s="15">
        <f>(READING!X9*100/(24*30))</f>
        <v>10.444444444444445</v>
      </c>
      <c r="Y9" s="15">
        <f>(READING!Y9*100/(24*30))</f>
        <v>12.833333333333334</v>
      </c>
      <c r="Z9" s="15">
        <f>(READING!Z9*100/(24*30))</f>
        <v>15.055555555555555</v>
      </c>
      <c r="AA9" s="15">
        <f>(READING!AA9*100/(24*20))</f>
        <v>13.083333333333334</v>
      </c>
      <c r="AB9" s="15">
        <f>(READING!AB9*100/(24*20))</f>
        <v>13.286666666666667</v>
      </c>
      <c r="AC9" s="15">
        <f>(READING!AC9*100/(24*20))</f>
        <v>7.9791666666666661</v>
      </c>
      <c r="AD9" s="15">
        <f>(READING!AD9*100/(24*20))</f>
        <v>9.0400000000000009</v>
      </c>
      <c r="AE9" s="15">
        <f>(READING!AE9*100/(24*50))</f>
        <v>11.1225</v>
      </c>
      <c r="AF9" s="15">
        <f>(READING!AF9*100/(24*30))</f>
        <v>12.722222222222221</v>
      </c>
      <c r="AG9" s="15">
        <f>(READING!AG9*100/(24*15))</f>
        <v>14.833333333333334</v>
      </c>
      <c r="AH9" s="15">
        <f>(READING!AH9*100/(24*30))</f>
        <v>12.346666666666668</v>
      </c>
      <c r="AI9" s="15">
        <f>(READING!AI9*100/(24*50))</f>
        <v>14.691666666666666</v>
      </c>
      <c r="AJ9" s="15">
        <f>(READING!AJ9*100/(24*50))</f>
        <v>14.8</v>
      </c>
      <c r="AK9" s="15">
        <f>(READING!AK9*100/(24*50))</f>
        <v>11.349999999999998</v>
      </c>
      <c r="AL9" s="15">
        <f>(READING!AL9*100/(24*20))</f>
        <v>14.666666666666668</v>
      </c>
      <c r="AM9" s="15">
        <f>(READING!AM9*100/(24*80))</f>
        <v>16.098958333333336</v>
      </c>
      <c r="AN9" s="15">
        <f>(READING!AN9*100/(24*125))</f>
        <v>11.896666666666667</v>
      </c>
      <c r="AO9" s="15">
        <f>(READING!AO9*100/(24*100))</f>
        <v>13.058333333333332</v>
      </c>
      <c r="AP9" s="15">
        <f>(READING!AP9*100/(24*30))</f>
        <v>15.944444444444445</v>
      </c>
      <c r="AQ9" s="15">
        <f>(READING!AQ9*100/(24*20))</f>
        <v>11.354166666666666</v>
      </c>
      <c r="AR9" s="15">
        <f>(READING!AR9*100/(24*10))</f>
        <v>20.666666666666668</v>
      </c>
      <c r="AS9" s="15">
        <f>(READING!AS9*100/(24*70))</f>
        <v>16.446428571428573</v>
      </c>
      <c r="AT9" s="15">
        <f>(READING!AT9*100/(24*20))</f>
        <v>13.25</v>
      </c>
      <c r="AU9" s="15">
        <f>(READING!AU9*100/(24*70))</f>
        <v>13.333333333333334</v>
      </c>
      <c r="AV9" s="15">
        <f>(READING!AV9*100/(24*50))</f>
        <v>13.441666666666668</v>
      </c>
      <c r="AW9" s="15">
        <f>(READING!AY9*100/(24*50))</f>
        <v>14.191666666666666</v>
      </c>
      <c r="AX9" s="15">
        <f>(READING!AX9*100/(24*50))</f>
        <v>10.908333333333333</v>
      </c>
      <c r="AY9" s="15">
        <f>(READING!AY9*100/(24*50))</f>
        <v>14.191666666666666</v>
      </c>
      <c r="AZ9" s="15">
        <f>(READING!AZ9*100/(24*20))</f>
        <v>11</v>
      </c>
      <c r="BA9" s="15">
        <f>(READING!BA9*100/(24*50))</f>
        <v>14.769333333333334</v>
      </c>
      <c r="BB9" s="15">
        <f>(READING!BB9*100/(24*20))</f>
        <v>9.4583333333333339</v>
      </c>
      <c r="BC9" s="15">
        <f>(READING!BC9*100/(24*100))</f>
        <v>13.254166666666668</v>
      </c>
      <c r="BD9" s="15">
        <f>(READING!BD9*100/(24*100))</f>
        <v>12.216000000000001</v>
      </c>
      <c r="BE9" s="15">
        <f>(READING!BE9*100/(24*20))</f>
        <v>10</v>
      </c>
      <c r="BF9" s="15">
        <f>(READING!BF9*100/(24*50))</f>
        <v>12.791666666666666</v>
      </c>
      <c r="BG9" s="15">
        <f>(READING!BG9*100/(24*15))</f>
        <v>14.5</v>
      </c>
      <c r="BH9" s="15">
        <f>(READING!BH9*100/(24*80))</f>
        <v>13.265625</v>
      </c>
      <c r="BI9" s="15">
        <f>(READING!BI9*100/(24*20))</f>
        <v>13.208333333333334</v>
      </c>
      <c r="BJ9" s="15">
        <f>(READING!BJ9*100/(24*50))</f>
        <v>11.482666666666667</v>
      </c>
      <c r="BK9" s="25">
        <f>(READING!BK9*100/(24*20))</f>
        <v>11.75</v>
      </c>
      <c r="BL9" s="25">
        <f>(READING!BL9*100/(24*20))</f>
        <v>11.666666666666666</v>
      </c>
      <c r="BM9" s="25">
        <f>(READING!BM9*100/(24*40))</f>
        <v>14.371666666666666</v>
      </c>
      <c r="BN9" s="3">
        <f t="shared" si="0"/>
        <v>0</v>
      </c>
      <c r="BO9" s="3">
        <f t="shared" si="1"/>
        <v>1</v>
      </c>
    </row>
    <row r="10" spans="1:67" x14ac:dyDescent="0.35">
      <c r="A10" s="12">
        <v>44933</v>
      </c>
      <c r="B10" s="15">
        <f>(READING!B10*100/(24*50))</f>
        <v>9.7666666666666675</v>
      </c>
      <c r="C10" s="15">
        <f>(READING!C10*100/(24*40))</f>
        <v>8.8333333333333339</v>
      </c>
      <c r="D10" s="15">
        <f>(READING!D10*100/(24*20))</f>
        <v>13.3125</v>
      </c>
      <c r="E10" s="15">
        <f>(READING!E10*100/(24*20))</f>
        <v>13.208333333333334</v>
      </c>
      <c r="F10" s="15">
        <f>(READING!F10*100/(24*40))</f>
        <v>12.885416666666666</v>
      </c>
      <c r="G10" s="15">
        <f>(READING!G10*100/(24*40))</f>
        <v>13.291666666666666</v>
      </c>
      <c r="H10" s="15">
        <f>(READING!H10*100/(24*40))</f>
        <v>13.260416666666666</v>
      </c>
      <c r="I10" s="15">
        <f>(READING!I10*100/(24*20))</f>
        <v>13.25</v>
      </c>
      <c r="J10" s="15">
        <f>(READING!J10*100/(24*20))</f>
        <v>12.833333333333334</v>
      </c>
      <c r="K10" s="15">
        <f>(READING!K10*100/(24*20))</f>
        <v>12.833333333333334</v>
      </c>
      <c r="L10" s="15">
        <f>(READING!L10*100/(24*40))</f>
        <v>12.802083333333334</v>
      </c>
      <c r="M10" s="15">
        <f>(READING!M10*100/(24*10))</f>
        <v>12.791666666666666</v>
      </c>
      <c r="N10" s="15">
        <f>(READING!N10*100/(24*10))</f>
        <v>13.416666666666668</v>
      </c>
      <c r="O10" s="15">
        <f>(READING!O10*100/(24*10))</f>
        <v>13.416666666666668</v>
      </c>
      <c r="P10" s="15">
        <f>(READING!P10*100/(24*20))</f>
        <v>12.729166666666666</v>
      </c>
      <c r="Q10" s="15">
        <f>(READING!Q10*100/(24*20))</f>
        <v>12.145833333333334</v>
      </c>
      <c r="R10" s="15">
        <f>(READING!R10*100/(24*30))</f>
        <v>12.237777777777776</v>
      </c>
      <c r="S10" s="15">
        <f>(READING!S10*100/(24*30))</f>
        <v>10.118888888888888</v>
      </c>
      <c r="T10" s="15">
        <f>(READING!T10*100/(24*30))</f>
        <v>8.9861111111111107</v>
      </c>
      <c r="U10" s="15">
        <f>(READING!U10*100/(24*30))</f>
        <v>11</v>
      </c>
      <c r="V10" s="15">
        <f>(READING!V10*100/(24*30))</f>
        <v>12.569444444444445</v>
      </c>
      <c r="W10" s="15">
        <f>(READING!W10*100/(24*30))</f>
        <v>9.6944444444444446</v>
      </c>
      <c r="X10" s="15">
        <f>(READING!X10*100/(24*30))</f>
        <v>8.3888888888888893</v>
      </c>
      <c r="Y10" s="15">
        <f>(READING!Y10*100/(24*30))</f>
        <v>10.166666666666666</v>
      </c>
      <c r="Z10" s="15">
        <f>(READING!Z10*100/(24*30))</f>
        <v>11.888888888888889</v>
      </c>
      <c r="AA10" s="15">
        <f>(READING!AA10*100/(24*20))</f>
        <v>10.625</v>
      </c>
      <c r="AB10" s="15">
        <f>(READING!AB10*100/(24*20))</f>
        <v>10.191666666666666</v>
      </c>
      <c r="AC10" s="15">
        <f>(READING!AC10*100/(24*20))</f>
        <v>6.333333333333333</v>
      </c>
      <c r="AD10" s="15">
        <f>(READING!AD10*100/(24*20))</f>
        <v>7.5533333333333328</v>
      </c>
      <c r="AE10" s="15">
        <f>(READING!AE10*100/(24*50))</f>
        <v>8.8435000000000006</v>
      </c>
      <c r="AF10" s="15">
        <f>(READING!AF10*100/(24*30))</f>
        <v>10.333333333333334</v>
      </c>
      <c r="AG10" s="15">
        <f>(READING!AG10*100/(24*15))</f>
        <v>11.666666666666666</v>
      </c>
      <c r="AH10" s="15">
        <f>(READING!AH10*100/(24*30))</f>
        <v>10.224444444444446</v>
      </c>
      <c r="AI10" s="15">
        <f>(READING!AI10*100/(24*50))</f>
        <v>11.766666666666666</v>
      </c>
      <c r="AJ10" s="15">
        <f>(READING!AJ10*100/(24*50))</f>
        <v>11.8</v>
      </c>
      <c r="AK10" s="15">
        <f>(READING!AK10*100/(24*50))</f>
        <v>9.3249999999999993</v>
      </c>
      <c r="AL10" s="15">
        <f>(READING!AL10*100/(24*20))</f>
        <v>11.643333333333334</v>
      </c>
      <c r="AM10" s="15">
        <f>(READING!AM10*100/(24*80))</f>
        <v>12.802083333333334</v>
      </c>
      <c r="AN10" s="15">
        <f>(READING!AN10*100/(24*125))</f>
        <v>9.6999999999999993</v>
      </c>
      <c r="AO10" s="15">
        <f>(READING!AO10*100/(24*100))</f>
        <v>10.479166666666666</v>
      </c>
      <c r="AP10" s="15">
        <f>(READING!AP10*100/(24*30))</f>
        <v>12.361111111111111</v>
      </c>
      <c r="AQ10" s="15">
        <f>(READING!AQ10*100/(24*20))</f>
        <v>8.8125</v>
      </c>
      <c r="AR10" s="15">
        <f>(READING!AR10*100/(24*10))</f>
        <v>18.125</v>
      </c>
      <c r="AS10" s="15">
        <f>(READING!AS10*100/(24*70))</f>
        <v>13.011904761904763</v>
      </c>
      <c r="AT10" s="15">
        <f>(READING!AT10*100/(24*20))</f>
        <v>10.458333333333334</v>
      </c>
      <c r="AU10" s="15">
        <f>(READING!AU10*100/(24*70))</f>
        <v>10.833333333333334</v>
      </c>
      <c r="AV10" s="15">
        <f>(READING!AV10*100/(24*50))</f>
        <v>10.55</v>
      </c>
      <c r="AW10" s="15">
        <f>(READING!AY10*100/(24*50))</f>
        <v>11.233333333333334</v>
      </c>
      <c r="AX10" s="15">
        <f>(READING!AX10*100/(24*50))</f>
        <v>8.8666666666666671</v>
      </c>
      <c r="AY10" s="15">
        <f>(READING!AY10*100/(24*50))</f>
        <v>11.233333333333334</v>
      </c>
      <c r="AZ10" s="15">
        <f>(READING!AZ10*100/(24*20))</f>
        <v>8.7916666666666661</v>
      </c>
      <c r="BA10" s="15">
        <f>(READING!BA10*100/(24*50))</f>
        <v>11.764000000000001</v>
      </c>
      <c r="BB10" s="15">
        <f>(READING!BB10*100/(24*20))</f>
        <v>9.1041666666666661</v>
      </c>
      <c r="BC10" s="15">
        <f>(READING!BC10*100/(24*100))</f>
        <v>10.754166666666668</v>
      </c>
      <c r="BD10" s="15">
        <f>(READING!BD10*100/(24*100))</f>
        <v>9.793333333333333</v>
      </c>
      <c r="BE10" s="15">
        <f>(READING!BE10*100/(24*20))</f>
        <v>7.916666666666667</v>
      </c>
      <c r="BF10" s="15">
        <f>(READING!BF10*100/(24*50))</f>
        <v>10.366666666666667</v>
      </c>
      <c r="BG10" s="15">
        <f>(READING!BG10*100/(24*15))</f>
        <v>10.638888888888888</v>
      </c>
      <c r="BH10" s="15">
        <f>(READING!BH10*100/(24*80))</f>
        <v>14.010416666666666</v>
      </c>
      <c r="BI10" s="15">
        <f>(READING!BI10*100/(24*20))</f>
        <v>13.5</v>
      </c>
      <c r="BJ10" s="15">
        <f>(READING!BJ10*100/(24*50))</f>
        <v>11.426666666666666</v>
      </c>
      <c r="BK10" s="25">
        <f>(READING!BK10*100/(24*20))</f>
        <v>12.270833333333334</v>
      </c>
      <c r="BL10" s="25">
        <f>(READING!BL10*100/(24*20))</f>
        <v>11.875</v>
      </c>
      <c r="BM10" s="25">
        <f>(READING!BM10*100/(24*40))</f>
        <v>12.48</v>
      </c>
      <c r="BN10" s="3">
        <f t="shared" si="0"/>
        <v>0</v>
      </c>
      <c r="BO10" s="3">
        <f t="shared" si="1"/>
        <v>0</v>
      </c>
    </row>
    <row r="11" spans="1:67" x14ac:dyDescent="0.35">
      <c r="A11" s="12">
        <v>44934</v>
      </c>
      <c r="B11" s="15">
        <f>(READING!B11*100/(24*50))</f>
        <v>12.408333333333333</v>
      </c>
      <c r="C11" s="15">
        <f>(READING!C11*100/(24*40))</f>
        <v>10.8125</v>
      </c>
      <c r="D11" s="15">
        <f>(READING!D11*100/(24*20))</f>
        <v>17.333333333333332</v>
      </c>
      <c r="E11" s="15">
        <f>(READING!E11*100/(24*20))</f>
        <v>17.041666666666668</v>
      </c>
      <c r="F11" s="15">
        <f>(READING!F11*100/(24*40))</f>
        <v>16.666666666666668</v>
      </c>
      <c r="G11" s="15">
        <f>(READING!G11*100/(24*40))</f>
        <v>17.291666666666668</v>
      </c>
      <c r="H11" s="15">
        <f>(READING!H11*100/(24*40))</f>
        <v>17.208333333333332</v>
      </c>
      <c r="I11" s="15">
        <f>(READING!I11*100/(24*20))</f>
        <v>17.291666666666668</v>
      </c>
      <c r="J11" s="15">
        <f>(READING!J11*100/(24*20))</f>
        <v>16.9375</v>
      </c>
      <c r="K11" s="15">
        <f>(READING!K11*100/(24*20))</f>
        <v>16.9375</v>
      </c>
      <c r="L11" s="15">
        <f>(READING!L11*100/(24*40))</f>
        <v>16.604166666666668</v>
      </c>
      <c r="M11" s="15">
        <f>(READING!M11*100/(24*10))</f>
        <v>16.750000000000004</v>
      </c>
      <c r="N11" s="15">
        <f>(READING!N11*100/(24*10))</f>
        <v>17.5</v>
      </c>
      <c r="O11" s="15">
        <f>(READING!O11*100/(24*10))</f>
        <v>17.291666666666668</v>
      </c>
      <c r="P11" s="15">
        <f>(READING!P11*100/(24*20))</f>
        <v>16.458333333333332</v>
      </c>
      <c r="Q11" s="15">
        <f>(READING!Q11*100/(24*20))</f>
        <v>15.833333333333334</v>
      </c>
      <c r="R11" s="15">
        <f>(READING!R11*100/(24*30))</f>
        <v>15.714444444444446</v>
      </c>
      <c r="S11" s="15">
        <f>(READING!S11*100/(24*30))</f>
        <v>12.367777777777777</v>
      </c>
      <c r="T11" s="15">
        <f>(READING!T11*100/(24*30))</f>
        <v>11.152777777777779</v>
      </c>
      <c r="U11" s="15">
        <f>(READING!U11*100/(24*30))</f>
        <v>14.236111111111111</v>
      </c>
      <c r="V11" s="15">
        <f>(READING!V11*100/(24*30))</f>
        <v>15.986111111111111</v>
      </c>
      <c r="W11" s="15">
        <f>(READING!W11*100/(24*30))</f>
        <v>12.875</v>
      </c>
      <c r="X11" s="15">
        <f>(READING!X11*100/(24*30))</f>
        <v>10.583333333333334</v>
      </c>
      <c r="Y11" s="15">
        <f>(READING!Y11*100/(24*30))</f>
        <v>12.958333333333334</v>
      </c>
      <c r="Z11" s="15">
        <f>(READING!Z11*100/(24*30))</f>
        <v>15.263888888888889</v>
      </c>
      <c r="AA11" s="15">
        <f>(READING!AA11*100/(24*20))</f>
        <v>14.354166666666668</v>
      </c>
      <c r="AB11" s="15">
        <f>(READING!AB11*100/(24*20))</f>
        <v>12.656666666666666</v>
      </c>
      <c r="AC11" s="15">
        <f>(READING!AC11*100/(24*20))</f>
        <v>7.8125</v>
      </c>
      <c r="AD11" s="15">
        <f>(READING!AD11*100/(24*20))</f>
        <v>9.5549999999999997</v>
      </c>
      <c r="AE11" s="15">
        <f>(READING!AE11*100/(24*50))</f>
        <v>11.410833333333333</v>
      </c>
      <c r="AF11" s="15">
        <f>(READING!AF11*100/(24*30))</f>
        <v>13.069444444444445</v>
      </c>
      <c r="AG11" s="15">
        <f>(READING!AG11*100/(24*15))</f>
        <v>14.944444444444445</v>
      </c>
      <c r="AH11" s="15">
        <f>(READING!AH11*100/(24*30))</f>
        <v>12.117777777777778</v>
      </c>
      <c r="AI11" s="15">
        <f>(READING!AI11*100/(24*50))</f>
        <v>15.066666666666666</v>
      </c>
      <c r="AJ11" s="15">
        <f>(READING!AJ11*100/(24*50))</f>
        <v>14.958333333333334</v>
      </c>
      <c r="AK11" s="15">
        <f>(READING!AK11*100/(24*50))</f>
        <v>12.316666666666668</v>
      </c>
      <c r="AL11" s="15">
        <f>(READING!AL11*100/(24*20))</f>
        <v>15.073333333333334</v>
      </c>
      <c r="AM11" s="15">
        <f>(READING!AM11*100/(24*80))</f>
        <v>16.317708333333332</v>
      </c>
      <c r="AN11" s="15">
        <f>(READING!AN11*100/(24*125))</f>
        <v>11.16</v>
      </c>
      <c r="AO11" s="15">
        <f>(READING!AO11*100/(24*100))</f>
        <v>13.604166666666666</v>
      </c>
      <c r="AP11" s="15">
        <f>(READING!AP11*100/(24*30))</f>
        <v>16.291666666666668</v>
      </c>
      <c r="AQ11" s="15">
        <f>(READING!AQ11*100/(24*20))</f>
        <v>11.791666666666666</v>
      </c>
      <c r="AR11" s="15">
        <f>(READING!AR11*100/(24*10))</f>
        <v>20.208333333333332</v>
      </c>
      <c r="AS11" s="15">
        <f>(READING!AS11*100/(24*70))</f>
        <v>16.55952380952381</v>
      </c>
      <c r="AT11" s="15">
        <f>(READING!AT11*100/(24*20))</f>
        <v>13.75</v>
      </c>
      <c r="AU11" s="15">
        <f>(READING!AU11*100/(24*70))</f>
        <v>14.226190476190476</v>
      </c>
      <c r="AV11" s="15">
        <f>(READING!AV11*100/(24*50))</f>
        <v>14.175000000000001</v>
      </c>
      <c r="AW11" s="15">
        <f>(READING!AY11*100/(24*50))</f>
        <v>14.35</v>
      </c>
      <c r="AX11" s="15">
        <f>(READING!AX11*100/(24*50))</f>
        <v>11.3</v>
      </c>
      <c r="AY11" s="15">
        <f>(READING!AY11*100/(24*50))</f>
        <v>14.35</v>
      </c>
      <c r="AZ11" s="15">
        <f>(READING!AZ11*100/(24*20))</f>
        <v>11.979166666666666</v>
      </c>
      <c r="BA11" s="15">
        <f>(READING!BA11*100/(24*50))</f>
        <v>15.833333333333334</v>
      </c>
      <c r="BB11" s="15">
        <f>(READING!BB11*100/(24*20))</f>
        <v>11.6875</v>
      </c>
      <c r="BC11" s="15">
        <f>(READING!BC11*100/(24*100))</f>
        <v>13.954166666666667</v>
      </c>
      <c r="BD11" s="15">
        <f>(READING!BD11*100/(24*100))</f>
        <v>12.679333333333332</v>
      </c>
      <c r="BE11" s="15">
        <f>(READING!BE11*100/(24*20))</f>
        <v>10.645833333333334</v>
      </c>
      <c r="BF11" s="15">
        <f>(READING!BF11*100/(24*50))</f>
        <v>13.366666666666667</v>
      </c>
      <c r="BG11" s="15">
        <f>(READING!BG11*100/(24*15))</f>
        <v>15.222222222222221</v>
      </c>
      <c r="BH11" s="15">
        <f>(READING!BH11*100/(24*80))</f>
        <v>17.130208333333332</v>
      </c>
      <c r="BI11" s="15">
        <f>(READING!BI11*100/(24*20))</f>
        <v>16.666666666666668</v>
      </c>
      <c r="BJ11" s="15">
        <f>(READING!BJ11*100/(24*50))</f>
        <v>10.055999999999999</v>
      </c>
      <c r="BK11" s="25">
        <f>(READING!BK11*100/(24*20))</f>
        <v>14.6875</v>
      </c>
      <c r="BL11" s="25">
        <f>(READING!BL11*100/(24*20))</f>
        <v>14.166666666666666</v>
      </c>
      <c r="BM11" s="25">
        <f>(READING!BM11*100/(24*40))</f>
        <v>13.425000000000001</v>
      </c>
      <c r="BN11" s="3">
        <f t="shared" si="0"/>
        <v>0</v>
      </c>
      <c r="BO11" s="3">
        <f t="shared" si="1"/>
        <v>1</v>
      </c>
    </row>
    <row r="12" spans="1:67" x14ac:dyDescent="0.35">
      <c r="A12" s="12">
        <v>44935</v>
      </c>
      <c r="B12" s="15">
        <f>(READING!B12*100/(24*50))</f>
        <v>14.05</v>
      </c>
      <c r="C12" s="15">
        <f>(READING!C12*100/(24*40))</f>
        <v>11.364583333333334</v>
      </c>
      <c r="D12" s="15">
        <f>(READING!D12*100/(24*20))</f>
        <v>20.666666666666668</v>
      </c>
      <c r="E12" s="15">
        <f>(READING!E12*100/(24*20))</f>
        <v>20.1875</v>
      </c>
      <c r="F12" s="15">
        <f>(READING!F12*100/(24*40))</f>
        <v>19.625</v>
      </c>
      <c r="G12" s="15">
        <f>(READING!G12*100/(24*40))</f>
        <v>20.125</v>
      </c>
      <c r="H12" s="15">
        <f>(READING!H12*100/(24*40))</f>
        <v>19.96875</v>
      </c>
      <c r="I12" s="15">
        <f>(READING!I12*100/(24*20))</f>
        <v>19.979166666666668</v>
      </c>
      <c r="J12" s="15">
        <f>(READING!J12*100/(24*20))</f>
        <v>19.583333333333332</v>
      </c>
      <c r="K12" s="15">
        <f>(READING!K12*100/(24*20))</f>
        <v>19.583333333333332</v>
      </c>
      <c r="L12" s="15">
        <f>(READING!L12*100/(24*40))</f>
        <v>19.802083333333332</v>
      </c>
      <c r="M12" s="15">
        <f>(READING!M12*100/(24*10))</f>
        <v>17.458333333333332</v>
      </c>
      <c r="N12" s="15">
        <f>(READING!N12*100/(24*10))</f>
        <v>18.166666666666668</v>
      </c>
      <c r="O12" s="15">
        <f>(READING!O12*100/(24*10))</f>
        <v>17.958333333333332</v>
      </c>
      <c r="P12" s="15">
        <f>(READING!P12*100/(24*20))</f>
        <v>19.083333333333332</v>
      </c>
      <c r="Q12" s="15">
        <f>(READING!Q12*100/(24*20))</f>
        <v>18.375</v>
      </c>
      <c r="R12" s="15">
        <f>(READING!R12*100/(24*30))</f>
        <v>18.260000000000002</v>
      </c>
      <c r="S12" s="15">
        <f>(READING!S12*100/(24*30))</f>
        <v>15.05111111111111</v>
      </c>
      <c r="T12" s="15">
        <f>(READING!T12*100/(24*30))</f>
        <v>12.958333333333334</v>
      </c>
      <c r="U12" s="15">
        <f>(READING!U12*100/(24*30))</f>
        <v>16.513888888888889</v>
      </c>
      <c r="V12" s="15">
        <f>(READING!V12*100/(24*30))</f>
        <v>15.888888888888889</v>
      </c>
      <c r="W12" s="15">
        <f>(READING!W12*100/(24*30))</f>
        <v>14.902777777777779</v>
      </c>
      <c r="X12" s="15">
        <f>(READING!X12*100/(24*30))</f>
        <v>10.472222222222223</v>
      </c>
      <c r="Y12" s="15">
        <f>(READING!Y12*100/(24*30))</f>
        <v>13.194444444444445</v>
      </c>
      <c r="Z12" s="15">
        <f>(READING!Z12*100/(24*30))</f>
        <v>15.777777777777779</v>
      </c>
      <c r="AA12" s="15">
        <f>(READING!AA12*100/(24*20))</f>
        <v>16.645833333333336</v>
      </c>
      <c r="AB12" s="15">
        <f>(READING!AB12*100/(24*20))</f>
        <v>15.548333333333336</v>
      </c>
      <c r="AC12" s="15">
        <f>(READING!AC12*100/(24*20))</f>
        <v>8.4166666666666661</v>
      </c>
      <c r="AD12" s="15">
        <f>(READING!AD12*100/(24*20))</f>
        <v>9.8333333333333339</v>
      </c>
      <c r="AE12" s="15">
        <f>(READING!AE12*100/(24*50))</f>
        <v>13.394500000000001</v>
      </c>
      <c r="AF12" s="15">
        <f>(READING!AF12*100/(24*30))</f>
        <v>14.652777777777779</v>
      </c>
      <c r="AG12" s="15">
        <f>(READING!AG12*100/(24*15))</f>
        <v>17.972222222222221</v>
      </c>
      <c r="AH12" s="15">
        <f>(READING!AH12*100/(24*30))</f>
        <v>12.44888888888889</v>
      </c>
      <c r="AI12" s="15">
        <f>(READING!AI12*100/(24*50))</f>
        <v>17.783333333333335</v>
      </c>
      <c r="AJ12" s="15">
        <f>(READING!AJ12*100/(24*50))</f>
        <v>17.691666666666666</v>
      </c>
      <c r="AK12" s="15">
        <f>(READING!AK12*100/(24*50))</f>
        <v>13.558333333333332</v>
      </c>
      <c r="AL12" s="15">
        <f>(READING!AL12*100/(24*20))</f>
        <v>17.675000000000001</v>
      </c>
      <c r="AM12" s="15">
        <f>(READING!AM12*100/(24*80))</f>
        <v>19.802083333333332</v>
      </c>
      <c r="AN12" s="15">
        <f>(READING!AN12*100/(24*125))</f>
        <v>15.826666666666666</v>
      </c>
      <c r="AO12" s="15">
        <f>(READING!AO12*100/(24*100))</f>
        <v>15.991666666666664</v>
      </c>
      <c r="AP12" s="15">
        <f>(READING!AP12*100/(24*30))</f>
        <v>19.694444444444446</v>
      </c>
      <c r="AQ12" s="15">
        <f>(READING!AQ12*100/(24*20))</f>
        <v>14.375</v>
      </c>
      <c r="AR12" s="15">
        <f>(READING!AR12*100/(24*10))</f>
        <v>19.583333333333332</v>
      </c>
      <c r="AS12" s="15">
        <f>(READING!AS12*100/(24*70))</f>
        <v>20.142857142857142</v>
      </c>
      <c r="AT12" s="15">
        <f>(READING!AT12*100/(24*20))</f>
        <v>14.208333333333334</v>
      </c>
      <c r="AU12" s="15">
        <f>(READING!AU12*100/(24*70))</f>
        <v>16.25</v>
      </c>
      <c r="AV12" s="15">
        <f>(READING!AV12*100/(24*50))</f>
        <v>16.691666666666666</v>
      </c>
      <c r="AW12" s="15">
        <f>(READING!AY12*100/(24*50))</f>
        <v>16.75</v>
      </c>
      <c r="AX12" s="15">
        <f>(READING!AX12*100/(24*50))</f>
        <v>12.808333333333332</v>
      </c>
      <c r="AY12" s="15">
        <f>(READING!AY12*100/(24*50))</f>
        <v>16.75</v>
      </c>
      <c r="AZ12" s="15">
        <f>(READING!AZ12*100/(24*20))</f>
        <v>14.958333333333334</v>
      </c>
      <c r="BA12" s="15">
        <f>(READING!BA12*100/(24*50))</f>
        <v>18.531999999999996</v>
      </c>
      <c r="BB12" s="15">
        <f>(READING!BB12*100/(24*20))</f>
        <v>13.770833333333332</v>
      </c>
      <c r="BC12" s="15">
        <f>(READING!BC12*100/(24*100))</f>
        <v>15.941666666666666</v>
      </c>
      <c r="BD12" s="15">
        <f>(READING!BD12*100/(24*100))</f>
        <v>14.814</v>
      </c>
      <c r="BE12" s="15">
        <f>(READING!BE12*100/(24*20))</f>
        <v>12.875</v>
      </c>
      <c r="BF12" s="15">
        <f>(READING!BF12*100/(24*50))</f>
        <v>16.033333333333335</v>
      </c>
      <c r="BG12" s="15">
        <f>(READING!BG12*100/(24*15))</f>
        <v>19.888888888888886</v>
      </c>
      <c r="BH12" s="15">
        <f>(READING!BH12*100/(24*80))</f>
        <v>16.062499999999996</v>
      </c>
      <c r="BI12" s="15">
        <f>(READING!BI12*100/(24*20))</f>
        <v>15.020833333333332</v>
      </c>
      <c r="BJ12" s="15">
        <f>(READING!BJ12*100/(24*50))</f>
        <v>13.32</v>
      </c>
      <c r="BK12" s="25">
        <f>(READING!BK12*100/(24*20))</f>
        <v>13.562499999999998</v>
      </c>
      <c r="BL12" s="25">
        <f>(READING!BL12*100/(24*20))</f>
        <v>10</v>
      </c>
      <c r="BM12" s="25">
        <f>(READING!BM12*100/(24*40))</f>
        <v>13.0525</v>
      </c>
      <c r="BN12" s="3">
        <f t="shared" si="0"/>
        <v>0</v>
      </c>
      <c r="BO12" s="3">
        <f t="shared" si="1"/>
        <v>4</v>
      </c>
    </row>
    <row r="13" spans="1:67" x14ac:dyDescent="0.35">
      <c r="A13" s="12">
        <v>44936</v>
      </c>
      <c r="B13" s="15">
        <f>(READING!B13*100/(24*50))</f>
        <v>14.608333333333333</v>
      </c>
      <c r="C13" s="15">
        <f>(READING!C13*100/(24*40))</f>
        <v>12.270833333333334</v>
      </c>
      <c r="D13" s="15">
        <f>(READING!D13*100/(24*20))</f>
        <v>21.166666666666668</v>
      </c>
      <c r="E13" s="15">
        <f>(READING!E13*100/(24*20))</f>
        <v>20.833333333333332</v>
      </c>
      <c r="F13" s="15">
        <f>(READING!F13*100/(24*40))</f>
        <v>20.229166666666668</v>
      </c>
      <c r="G13" s="15">
        <f>(READING!G13*100/(24*40))</f>
        <v>20.739583333333332</v>
      </c>
      <c r="H13" s="15">
        <f>(READING!H13*100/(24*40))</f>
        <v>20.65625</v>
      </c>
      <c r="I13" s="15">
        <f>(READING!I13*100/(24*20))</f>
        <v>20.6875</v>
      </c>
      <c r="J13" s="15">
        <f>(READING!J13*100/(24*20))</f>
        <v>20.333333333333332</v>
      </c>
      <c r="K13" s="15">
        <f>(READING!K13*100/(24*20))</f>
        <v>20.333333333333332</v>
      </c>
      <c r="L13" s="15">
        <f>(READING!L13*100/(24*40))</f>
        <v>20.427083333333332</v>
      </c>
      <c r="M13" s="15">
        <f>(READING!M13*100/(24*10))</f>
        <v>20.708333333333332</v>
      </c>
      <c r="N13" s="15">
        <f>(READING!N13*100/(24*10))</f>
        <v>21.375</v>
      </c>
      <c r="O13" s="15">
        <f>(READING!O13*100/(24*10))</f>
        <v>21.208333333333332</v>
      </c>
      <c r="P13" s="15">
        <f>(READING!P13*100/(24*20))</f>
        <v>19.729166666666668</v>
      </c>
      <c r="Q13" s="15">
        <f>(READING!Q13*100/(24*20))</f>
        <v>19.0625</v>
      </c>
      <c r="R13" s="15">
        <f>(READING!R13*100/(24*30))</f>
        <v>19.003333333333334</v>
      </c>
      <c r="S13" s="15">
        <f>(READING!S13*100/(24*30))</f>
        <v>15.997777777777777</v>
      </c>
      <c r="T13" s="15">
        <f>(READING!T13*100/(24*30))</f>
        <v>13.666666666666666</v>
      </c>
      <c r="U13" s="15">
        <f>(READING!U13*100/(24*30))</f>
        <v>17.305555555555557</v>
      </c>
      <c r="V13" s="15">
        <f>(READING!V13*100/(24*30))</f>
        <v>19.208333333333336</v>
      </c>
      <c r="W13" s="15">
        <f>(READING!W13*100/(24*30))</f>
        <v>15.263888888888889</v>
      </c>
      <c r="X13" s="15">
        <f>(READING!X13*100/(24*30))</f>
        <v>12.527777777777779</v>
      </c>
      <c r="Y13" s="15">
        <f>(READING!Y13*100/(24*30))</f>
        <v>15.694444444444445</v>
      </c>
      <c r="Z13" s="15">
        <f>(READING!Z13*100/(24*30))</f>
        <v>18.805555555555557</v>
      </c>
      <c r="AA13" s="15">
        <f>(READING!AA13*100/(24*20))</f>
        <v>17.270833333333332</v>
      </c>
      <c r="AB13" s="15">
        <f>(READING!AB13*100/(24*20))</f>
        <v>16.373333333333331</v>
      </c>
      <c r="AC13" s="15">
        <f>(READING!AC13*100/(24*20))</f>
        <v>9.0208333333333339</v>
      </c>
      <c r="AD13" s="15">
        <f>(READING!AD13*100/(24*20))</f>
        <v>10.468333333333334</v>
      </c>
      <c r="AE13" s="15">
        <f>(READING!AE13*100/(24*50))</f>
        <v>14.022166666666665</v>
      </c>
      <c r="AF13" s="15">
        <f>(READING!AF13*100/(24*30))</f>
        <v>15.236111111111111</v>
      </c>
      <c r="AG13" s="15">
        <f>(READING!AG13*100/(24*15))</f>
        <v>18.583333333333336</v>
      </c>
      <c r="AH13" s="15">
        <f>(READING!AH13*100/(24*30))</f>
        <v>12.791111111111112</v>
      </c>
      <c r="AI13" s="15">
        <f>(READING!AI13*100/(24*50))</f>
        <v>18.208333333333332</v>
      </c>
      <c r="AJ13" s="15">
        <f>(READING!AJ13*100/(24*50))</f>
        <v>18.291666666666668</v>
      </c>
      <c r="AK13" s="15">
        <f>(READING!AK13*100/(24*50))</f>
        <v>13.941666666666666</v>
      </c>
      <c r="AL13" s="15">
        <f>(READING!AL13*100/(24*20))</f>
        <v>17.981666666666666</v>
      </c>
      <c r="AM13" s="15">
        <f>(READING!AM13*100/(24*80))</f>
        <v>20.380208333333332</v>
      </c>
      <c r="AN13" s="15">
        <f>(READING!AN13*100/(24*125))</f>
        <v>14.91</v>
      </c>
      <c r="AO13" s="15">
        <f>(READING!AO13*100/(24*100))</f>
        <v>16.45</v>
      </c>
      <c r="AP13" s="15">
        <f>(READING!AP13*100/(24*30))</f>
        <v>20.402777777777779</v>
      </c>
      <c r="AQ13" s="15">
        <f>(READING!AQ13*100/(24*20))</f>
        <v>14.895833333333334</v>
      </c>
      <c r="AR13" s="15">
        <f>(READING!AR13*100/(24*10))</f>
        <v>20.666666666666668</v>
      </c>
      <c r="AS13" s="15">
        <f>(READING!AS13*100/(24*70))</f>
        <v>20.577380952380953</v>
      </c>
      <c r="AT13" s="15">
        <f>(READING!AT13*100/(24*20))</f>
        <v>17.062500000000004</v>
      </c>
      <c r="AU13" s="15">
        <f>(READING!AU13*100/(24*70))</f>
        <v>16.726190476190474</v>
      </c>
      <c r="AV13" s="15">
        <f>(READING!AV13*100/(24*50))</f>
        <v>17.350000000000001</v>
      </c>
      <c r="AW13" s="15">
        <f>(READING!AY13*100/(24*50))</f>
        <v>17.083333333333332</v>
      </c>
      <c r="AX13" s="15">
        <f>(READING!AX13*100/(24*50))</f>
        <v>13.308333333333332</v>
      </c>
      <c r="AY13" s="15">
        <f>(READING!AY13*100/(24*50))</f>
        <v>17.083333333333332</v>
      </c>
      <c r="AZ13" s="15">
        <f>(READING!AZ13*100/(24*20))</f>
        <v>14.979166666666668</v>
      </c>
      <c r="BA13" s="15">
        <f>(READING!BA13*100/(24*50))</f>
        <v>19.128</v>
      </c>
      <c r="BB13" s="15">
        <f>(READING!BB13*100/(24*20))</f>
        <v>13.625000000000002</v>
      </c>
      <c r="BC13" s="15">
        <f>(READING!BC13*100/(24*100))</f>
        <v>16.404166666666665</v>
      </c>
      <c r="BD13" s="15">
        <f>(READING!BD13*100/(24*100))</f>
        <v>15.223333333333333</v>
      </c>
      <c r="BE13" s="15">
        <f>(READING!BE13*100/(24*20))</f>
        <v>12.979166666666666</v>
      </c>
      <c r="BF13" s="15">
        <f>(READING!BF13*100/(24*50))</f>
        <v>16.583333333333332</v>
      </c>
      <c r="BG13" s="15">
        <f>(READING!BG13*100/(24*15))</f>
        <v>19.638888888888889</v>
      </c>
      <c r="BH13" s="15">
        <f>(READING!BH13*100/(24*80))</f>
        <v>20.489583333333332</v>
      </c>
      <c r="BI13" s="15">
        <f>(READING!BI13*100/(24*20))</f>
        <v>18.916666666666668</v>
      </c>
      <c r="BJ13" s="15">
        <f>(READING!BJ13*100/(24*50))</f>
        <v>16.170666666666666</v>
      </c>
      <c r="BK13" s="25">
        <f>(READING!BK13*100/(24*20))</f>
        <v>16.645833333333336</v>
      </c>
      <c r="BL13" s="25">
        <f>(READING!BL13*100/(24*20))</f>
        <v>14.375</v>
      </c>
      <c r="BM13" s="25">
        <f>(READING!BM13*100/(24*40))</f>
        <v>13.785833333333333</v>
      </c>
      <c r="BN13" s="3">
        <f t="shared" si="0"/>
        <v>0</v>
      </c>
      <c r="BO13" s="3">
        <f t="shared" si="1"/>
        <v>17</v>
      </c>
    </row>
    <row r="14" spans="1:67" x14ac:dyDescent="0.35">
      <c r="A14" s="12">
        <v>44937</v>
      </c>
      <c r="B14" s="15">
        <f>(READING!B14*100/(24*50))</f>
        <v>14.8</v>
      </c>
      <c r="C14" s="15">
        <f>(READING!C14*100/(24*40))</f>
        <v>12.291666666666666</v>
      </c>
      <c r="D14" s="15">
        <f>(READING!D14*100/(24*20))</f>
        <v>21.666666666666668</v>
      </c>
      <c r="E14" s="15">
        <f>(READING!E14*100/(24*20))</f>
        <v>21.25</v>
      </c>
      <c r="F14" s="15">
        <f>(READING!F14*100/(24*40))</f>
        <v>20.625</v>
      </c>
      <c r="G14" s="15">
        <f>(READING!G14*100/(24*40))</f>
        <v>21.197916666666668</v>
      </c>
      <c r="H14" s="15">
        <f>(READING!H14*100/(24*40))</f>
        <v>21.0625</v>
      </c>
      <c r="I14" s="15">
        <f>(READING!I14*100/(24*20))</f>
        <v>21.083333333333332</v>
      </c>
      <c r="J14" s="15">
        <f>(READING!J14*100/(24*20))</f>
        <v>20.708333333333332</v>
      </c>
      <c r="K14" s="15">
        <f>(READING!K14*100/(24*20))</f>
        <v>20.708333333333332</v>
      </c>
      <c r="L14" s="15">
        <f>(READING!L14*100/(24*40))</f>
        <v>20.875</v>
      </c>
      <c r="M14" s="15">
        <f>(READING!M14*100/(24*10))</f>
        <v>21.125</v>
      </c>
      <c r="N14" s="15">
        <f>(READING!N14*100/(24*10))</f>
        <v>21.833333333333332</v>
      </c>
      <c r="O14" s="15">
        <f>(READING!O14*100/(24*10))</f>
        <v>21.583333333333332</v>
      </c>
      <c r="P14" s="15">
        <f>(READING!P14*100/(24*20))</f>
        <v>20.208333333333332</v>
      </c>
      <c r="Q14" s="15">
        <f>(READING!Q14*100/(24*20))</f>
        <v>19.395833333333332</v>
      </c>
      <c r="R14" s="15">
        <f>(READING!R14*100/(24*30))</f>
        <v>19.27</v>
      </c>
      <c r="S14" s="15">
        <f>(READING!S14*100/(24*30))</f>
        <v>17.292222222222222</v>
      </c>
      <c r="T14" s="15">
        <f>(READING!T14*100/(24*30))</f>
        <v>13.777777777777779</v>
      </c>
      <c r="U14" s="15">
        <f>(READING!U14*100/(24*30))</f>
        <v>17.513888888888889</v>
      </c>
      <c r="V14" s="15">
        <f>(READING!V14*100/(24*30))</f>
        <v>19.416666666666668</v>
      </c>
      <c r="W14" s="15">
        <f>(READING!W14*100/(24*30))</f>
        <v>15.458333333333334</v>
      </c>
      <c r="X14" s="15">
        <f>(READING!X14*100/(24*30))</f>
        <v>12.638888888888889</v>
      </c>
      <c r="Y14" s="15">
        <f>(READING!Y14*100/(24*30))</f>
        <v>19.722222222222221</v>
      </c>
      <c r="Z14" s="15">
        <f>(READING!Z14*100/(24*30))</f>
        <v>19.124999999999996</v>
      </c>
      <c r="AA14" s="15">
        <f>(READING!AA14*100/(24*20))</f>
        <v>17.208333333333332</v>
      </c>
      <c r="AB14" s="15">
        <f>(READING!AB14*100/(24*20))</f>
        <v>17.3</v>
      </c>
      <c r="AC14" s="15">
        <f>(READING!AC14*100/(24*20))</f>
        <v>9.0416666666666661</v>
      </c>
      <c r="AD14" s="15">
        <f>(READING!AD14*100/(24*20))</f>
        <v>10.243333333333334</v>
      </c>
      <c r="AE14" s="15">
        <f>(READING!AE14*100/(24*50))</f>
        <v>14.168999999999999</v>
      </c>
      <c r="AF14" s="15">
        <f>(READING!AF14*100/(24*30))</f>
        <v>15.347222222222221</v>
      </c>
      <c r="AG14" s="15">
        <f>(READING!AG14*100/(24*15))</f>
        <v>18.944444444444443</v>
      </c>
      <c r="AH14" s="15">
        <f>(READING!AH14*100/(24*30))</f>
        <v>13.088888888888889</v>
      </c>
      <c r="AI14" s="15">
        <f>(READING!AI14*100/(24*50))</f>
        <v>18.583333333333332</v>
      </c>
      <c r="AJ14" s="15">
        <f>(READING!AJ14*100/(24*50))</f>
        <v>18.649999999999999</v>
      </c>
      <c r="AK14" s="15">
        <f>(READING!AK14*100/(24*50))</f>
        <v>14.116666666666667</v>
      </c>
      <c r="AL14" s="15">
        <f>(READING!AL14*100/(24*20))</f>
        <v>18.226666666666667</v>
      </c>
      <c r="AM14" s="15">
        <f>(READING!AM14*100/(24*80))</f>
        <v>20.869791666666668</v>
      </c>
      <c r="AN14" s="15">
        <f>(READING!AN14*100/(24*125))</f>
        <v>15.176666666666666</v>
      </c>
      <c r="AO14" s="15">
        <f>(READING!AO14*100/(24*100))</f>
        <v>16.787500000000001</v>
      </c>
      <c r="AP14" s="15">
        <f>(READING!AP14*100/(24*30))</f>
        <v>20.819444444444443</v>
      </c>
      <c r="AQ14" s="15">
        <f>(READING!AQ14*100/(24*20))</f>
        <v>15.25</v>
      </c>
      <c r="AR14" s="15">
        <f>(READING!AR14*100/(24*10))</f>
        <v>18.708333333333332</v>
      </c>
      <c r="AS14" s="15">
        <f>(READING!AS14*100/(24*70))</f>
        <v>21.047619047619047</v>
      </c>
      <c r="AT14" s="15">
        <f>(READING!AT14*100/(24*20))</f>
        <v>17.458333333333332</v>
      </c>
      <c r="AU14" s="15">
        <f>(READING!AU14*100/(24*70))</f>
        <v>16.964285714285715</v>
      </c>
      <c r="AV14" s="15">
        <f>(READING!AV14*100/(24*50))</f>
        <v>17.608333333333334</v>
      </c>
      <c r="AW14" s="15">
        <f>(READING!AY14*100/(24*50))</f>
        <v>17.708333333333332</v>
      </c>
      <c r="AX14" s="15">
        <f>(READING!AX14*100/(24*50))</f>
        <v>13.416666666666666</v>
      </c>
      <c r="AY14" s="15">
        <f>(READING!AY14*100/(24*50))</f>
        <v>17.708333333333332</v>
      </c>
      <c r="AZ14" s="15">
        <f>(READING!AZ14*100/(24*20))</f>
        <v>15.291666666666668</v>
      </c>
      <c r="BA14" s="15">
        <f>(READING!BA14*100/(24*50))</f>
        <v>19.598666666666666</v>
      </c>
      <c r="BB14" s="15">
        <f>(READING!BB14*100/(24*20))</f>
        <v>13.833333333333336</v>
      </c>
      <c r="BC14" s="15">
        <f>(READING!BC14*100/(24*100))</f>
        <v>16.695833333333333</v>
      </c>
      <c r="BD14" s="15">
        <f>(READING!BD14*100/(24*100))</f>
        <v>15.516666666666667</v>
      </c>
      <c r="BE14" s="15">
        <f>(READING!BE14*100/(24*20))</f>
        <v>13.75</v>
      </c>
      <c r="BF14" s="15">
        <f>(READING!BF14*100/(24*50))</f>
        <v>16.941666666666666</v>
      </c>
      <c r="BG14" s="15">
        <f>(READING!BG14*100/(24*15))</f>
        <v>20.166666666666664</v>
      </c>
      <c r="BH14" s="15">
        <f>(READING!BH14*100/(24*80))</f>
        <v>20.828125</v>
      </c>
      <c r="BI14" s="15">
        <f>(READING!BI14*100/(24*20))</f>
        <v>19.583333333333332</v>
      </c>
      <c r="BJ14" s="15">
        <f>(READING!BJ14*100/(24*50))</f>
        <v>7.9013333333333335</v>
      </c>
      <c r="BK14" s="25">
        <f>(READING!BK14*100/(24*20))</f>
        <v>17.125</v>
      </c>
      <c r="BL14" s="25">
        <f>(READING!BL14*100/(24*20))</f>
        <v>14.791666666666666</v>
      </c>
      <c r="BM14" s="25">
        <f>(READING!BM14*100/(24*40))</f>
        <v>13.918333333333335</v>
      </c>
      <c r="BN14" s="3">
        <f t="shared" si="0"/>
        <v>0</v>
      </c>
      <c r="BO14" s="3">
        <f t="shared" si="1"/>
        <v>18</v>
      </c>
    </row>
    <row r="15" spans="1:67" x14ac:dyDescent="0.35">
      <c r="A15" s="12">
        <v>44938</v>
      </c>
      <c r="B15" s="15">
        <f>(READING!B15*100/(24*50))</f>
        <v>14.133333333333333</v>
      </c>
      <c r="C15" s="15">
        <f>(READING!C15*100/(24*40))</f>
        <v>11.833333333333334</v>
      </c>
      <c r="D15" s="15">
        <f>(READING!D15*100/(24*20))</f>
        <v>20.8125</v>
      </c>
      <c r="E15" s="15">
        <f>(READING!E15*100/(24*20))</f>
        <v>20.354166666666668</v>
      </c>
      <c r="F15" s="15">
        <f>(READING!F15*100/(24*40))</f>
        <v>19.854166666666668</v>
      </c>
      <c r="G15" s="15">
        <f>(READING!G15*100/(24*40))</f>
        <v>20.322916666666668</v>
      </c>
      <c r="H15" s="15">
        <f>(READING!H15*100/(24*40))</f>
        <v>20.125</v>
      </c>
      <c r="I15" s="15">
        <f>(READING!I15*100/(24*20))</f>
        <v>20.104166666666668</v>
      </c>
      <c r="J15" s="15">
        <f>(READING!J15*100/(24*20))</f>
        <v>19.875</v>
      </c>
      <c r="K15" s="15">
        <f>(READING!K15*100/(24*20))</f>
        <v>19.875</v>
      </c>
      <c r="L15" s="15">
        <f>(READING!L15*100/(24*40))</f>
        <v>20.072916666666668</v>
      </c>
      <c r="M15" s="15">
        <f>(READING!M15*100/(24*10))</f>
        <v>20.25</v>
      </c>
      <c r="N15" s="15">
        <f>(READING!N15*100/(24*10))</f>
        <v>20.958333333333332</v>
      </c>
      <c r="O15" s="15">
        <f>(READING!O15*100/(24*10))</f>
        <v>20.75</v>
      </c>
      <c r="P15" s="15">
        <f>(READING!P15*100/(24*20))</f>
        <v>19.3125</v>
      </c>
      <c r="Q15" s="15">
        <f>(READING!Q15*100/(24*20))</f>
        <v>18.625</v>
      </c>
      <c r="R15" s="15">
        <f>(READING!R15*100/(24*30))</f>
        <v>18.395555555555557</v>
      </c>
      <c r="S15" s="15">
        <f>(READING!S15*100/(24*30))</f>
        <v>17.288888888888888</v>
      </c>
      <c r="T15" s="15">
        <f>(READING!T15*100/(24*30))</f>
        <v>13.222222222222221</v>
      </c>
      <c r="U15" s="15">
        <f>(READING!U15*100/(24*30))</f>
        <v>16.694444444444443</v>
      </c>
      <c r="V15" s="15">
        <f>(READING!V15*100/(24*30))</f>
        <v>18.513888888888893</v>
      </c>
      <c r="W15" s="15">
        <f>(READING!W15*100/(24*30))</f>
        <v>15.083333333333334</v>
      </c>
      <c r="X15" s="15">
        <f>(READING!X15*100/(24*30))</f>
        <v>12.138888888888889</v>
      </c>
      <c r="Y15" s="15">
        <f>(READING!Y15*100/(24*30))</f>
        <v>15.305555555555555</v>
      </c>
      <c r="Z15" s="15">
        <f>(READING!Z15*100/(24*30))</f>
        <v>18.416666666666668</v>
      </c>
      <c r="AA15" s="15">
        <f>(READING!AA15*100/(24*20))</f>
        <v>16.687499999999996</v>
      </c>
      <c r="AB15" s="15">
        <f>(READING!AB15*100/(24*20))</f>
        <v>16.299999999999997</v>
      </c>
      <c r="AC15" s="15">
        <f>(READING!AC15*100/(24*20))</f>
        <v>8.6041666666666661</v>
      </c>
      <c r="AD15" s="15">
        <f>(READING!AD15*100/(24*20))</f>
        <v>10.185</v>
      </c>
      <c r="AE15" s="15">
        <f>(READING!AE15*100/(24*50))</f>
        <v>13.437333333333333</v>
      </c>
      <c r="AF15" s="15">
        <f>(READING!AF15*100/(24*30))</f>
        <v>14.694444444444445</v>
      </c>
      <c r="AG15" s="15">
        <f>(READING!AG15*100/(24*15))</f>
        <v>17.944444444444443</v>
      </c>
      <c r="AH15" s="15">
        <f>(READING!AH15*100/(24*30))</f>
        <v>12.673333333333336</v>
      </c>
      <c r="AI15" s="15">
        <f>(READING!AI15*100/(24*50))</f>
        <v>17.858333333333334</v>
      </c>
      <c r="AJ15" s="15">
        <f>(READING!AJ15*100/(24*50))</f>
        <v>17.816666666666666</v>
      </c>
      <c r="AK15" s="15">
        <f>(READING!AK15*100/(24*50))</f>
        <v>13.525000000000002</v>
      </c>
      <c r="AL15" s="15">
        <f>(READING!AL15*100/(24*20))</f>
        <v>17.760000000000002</v>
      </c>
      <c r="AM15" s="15">
        <f>(READING!AM15*100/(24*80))</f>
        <v>19.994791666666668</v>
      </c>
      <c r="AN15" s="15">
        <f>(READING!AN15*100/(24*125))</f>
        <v>14.45</v>
      </c>
      <c r="AO15" s="15">
        <f>(READING!AO15*100/(24*100))</f>
        <v>15.883333333333333</v>
      </c>
      <c r="AP15" s="15">
        <f>(READING!AP15*100/(24*30))</f>
        <v>19.819444444444443</v>
      </c>
      <c r="AQ15" s="15">
        <f>(READING!AQ15*100/(24*20))</f>
        <v>14.625</v>
      </c>
      <c r="AR15" s="15">
        <f>(READING!AR15*100/(24*10))</f>
        <v>20.458333333333332</v>
      </c>
      <c r="AS15" s="15">
        <f>(READING!AS15*100/(24*70))</f>
        <v>20.11904761904762</v>
      </c>
      <c r="AT15" s="15">
        <f>(READING!AT15*100/(24*20))</f>
        <v>16.604166666666668</v>
      </c>
      <c r="AU15" s="15">
        <f>(READING!AU15*100/(24*70))</f>
        <v>16.25</v>
      </c>
      <c r="AV15" s="15">
        <f>(READING!AV15*100/(24*50))</f>
        <v>16.95</v>
      </c>
      <c r="AW15" s="15">
        <f>(READING!AY15*100/(24*50))</f>
        <v>16.958333333333332</v>
      </c>
      <c r="AX15" s="15">
        <f>(READING!AX15*100/(24*50))</f>
        <v>12.883333333333333</v>
      </c>
      <c r="AY15" s="15">
        <f>(READING!AY15*100/(24*50))</f>
        <v>16.958333333333332</v>
      </c>
      <c r="AZ15" s="15">
        <f>(READING!AZ15*100/(24*20))</f>
        <v>14.499999999999998</v>
      </c>
      <c r="BA15" s="15">
        <f>(READING!BA15*100/(24*50))</f>
        <v>18.818666666666669</v>
      </c>
      <c r="BB15" s="15">
        <f>(READING!BB15*100/(24*20))</f>
        <v>13.708333333333334</v>
      </c>
      <c r="BC15" s="15">
        <f>(READING!BC15*100/(24*100))</f>
        <v>15.929166666666667</v>
      </c>
      <c r="BD15" s="15">
        <f>(READING!BD15*100/(24*100))</f>
        <v>14.786666666666667</v>
      </c>
      <c r="BE15" s="15">
        <f>(READING!BE15*100/(24*20))</f>
        <v>12.916666666666666</v>
      </c>
      <c r="BF15" s="15">
        <f>(READING!BF15*100/(24*50))</f>
        <v>16.216666666666665</v>
      </c>
      <c r="BG15" s="15">
        <f>(READING!BG15*100/(24*15))</f>
        <v>19.25</v>
      </c>
      <c r="BH15" s="15">
        <f>(READING!BH15*100/(24*80))</f>
        <v>20.520833333333332</v>
      </c>
      <c r="BI15" s="15">
        <f>(READING!BI15*100/(24*20))</f>
        <v>19.1875</v>
      </c>
      <c r="BJ15" s="15">
        <f>(READING!BJ15*100/(24*50))</f>
        <v>13.885333333333332</v>
      </c>
      <c r="BK15" s="25">
        <f>(READING!BK15*100/(24*20))</f>
        <v>17.020833333333332</v>
      </c>
      <c r="BL15" s="25">
        <f>(READING!BL15*100/(24*20))</f>
        <v>12.916666666666666</v>
      </c>
      <c r="BM15" s="25">
        <f>(READING!BM15*100/(24*40))</f>
        <v>13.063333333333333</v>
      </c>
      <c r="BN15" s="3">
        <f t="shared" si="0"/>
        <v>0</v>
      </c>
      <c r="BO15" s="3">
        <f t="shared" si="1"/>
        <v>12</v>
      </c>
    </row>
    <row r="16" spans="1:67" x14ac:dyDescent="0.35">
      <c r="A16" s="12">
        <v>44939</v>
      </c>
      <c r="B16" s="15">
        <f>(READING!B16*100/(24*50))</f>
        <v>14.191666666666666</v>
      </c>
      <c r="C16" s="15">
        <f>(READING!C16*100/(24*40))</f>
        <v>12.041666666666666</v>
      </c>
      <c r="D16" s="15">
        <f>(READING!D16*100/(24*20))</f>
        <v>20.3125</v>
      </c>
      <c r="E16" s="15">
        <f>(READING!E16*100/(24*20))</f>
        <v>19.875</v>
      </c>
      <c r="F16" s="15">
        <f>(READING!F16*100/(24*40))</f>
        <v>19.489583333333332</v>
      </c>
      <c r="G16" s="15">
        <f>(READING!G16*100/(24*40))</f>
        <v>19.979166666666668</v>
      </c>
      <c r="H16" s="15">
        <f>(READING!H16*100/(24*40))</f>
        <v>19.916666666666668</v>
      </c>
      <c r="I16" s="15">
        <f>(READING!I16*100/(24*20))</f>
        <v>20.104166666666668</v>
      </c>
      <c r="J16" s="15">
        <f>(READING!J16*100/(24*20))</f>
        <v>19.666666666666668</v>
      </c>
      <c r="K16" s="15">
        <f>(READING!K16*100/(24*20))</f>
        <v>19.666666666666668</v>
      </c>
      <c r="L16" s="15">
        <f>(READING!L16*100/(24*40))</f>
        <v>19.708333333333332</v>
      </c>
      <c r="M16" s="15">
        <f>(READING!M16*100/(24*10))</f>
        <v>20.083333333333332</v>
      </c>
      <c r="N16" s="15">
        <f>(READING!N16*100/(24*10))</f>
        <v>20.666666666666668</v>
      </c>
      <c r="O16" s="15">
        <f>(READING!O16*100/(24*10))</f>
        <v>20.458333333333332</v>
      </c>
      <c r="P16" s="15">
        <f>(READING!P16*100/(24*20))</f>
        <v>19.145833333333332</v>
      </c>
      <c r="Q16" s="15">
        <f>(READING!Q16*100/(24*20))</f>
        <v>18.395833333333332</v>
      </c>
      <c r="R16" s="15">
        <f>(READING!R16*100/(24*30))</f>
        <v>18.324444444444445</v>
      </c>
      <c r="S16" s="15">
        <f>(READING!S16*100/(24*30))</f>
        <v>17.314444444444444</v>
      </c>
      <c r="T16" s="15">
        <f>(READING!T16*100/(24*30))</f>
        <v>13.263888888888889</v>
      </c>
      <c r="U16" s="15">
        <f>(READING!U16*100/(24*30))</f>
        <v>16.777777777777779</v>
      </c>
      <c r="V16" s="15">
        <f>(READING!V16*100/(24*30))</f>
        <v>18.527777777777779</v>
      </c>
      <c r="W16" s="15">
        <f>(READING!W16*100/(24*30))</f>
        <v>14.875</v>
      </c>
      <c r="X16" s="15">
        <f>(READING!X16*100/(24*30))</f>
        <v>12.083333333333334</v>
      </c>
      <c r="Y16" s="15">
        <f>(READING!Y16*100/(24*30))</f>
        <v>15.180555555555555</v>
      </c>
      <c r="Z16" s="15">
        <f>(READING!Z16*100/(24*30))</f>
        <v>18.111111111111111</v>
      </c>
      <c r="AA16" s="15">
        <f>(READING!AA16*100/(24*20))</f>
        <v>16.583333333333332</v>
      </c>
      <c r="AB16" s="15">
        <f>(READING!AB16*100/(24*20))</f>
        <v>16.381666666666668</v>
      </c>
      <c r="AC16" s="15">
        <f>(READING!AC16*100/(24*20))</f>
        <v>8.7708333333333339</v>
      </c>
      <c r="AD16" s="15">
        <f>(READING!AD16*100/(24*20))</f>
        <v>10.146666666666667</v>
      </c>
      <c r="AE16" s="15">
        <f>(READING!AE16*100/(24*50))</f>
        <v>13.490666666666668</v>
      </c>
      <c r="AF16" s="15">
        <f>(READING!AF16*100/(24*30))</f>
        <v>14.847222222222221</v>
      </c>
      <c r="AG16" s="15">
        <f>(READING!AG16*100/(24*15))</f>
        <v>17.861111111111111</v>
      </c>
      <c r="AH16" s="15">
        <f>(READING!AH16*100/(24*30))</f>
        <v>12.962222222222223</v>
      </c>
      <c r="AI16" s="15">
        <f>(READING!AI16*100/(24*50))</f>
        <v>17.466666666666665</v>
      </c>
      <c r="AJ16" s="15">
        <f>(READING!AJ16*100/(24*50))</f>
        <v>17.641666666666666</v>
      </c>
      <c r="AK16" s="15">
        <f>(READING!AK16*100/(24*50))</f>
        <v>13.691666666666666</v>
      </c>
      <c r="AL16" s="15">
        <f>(READING!AL16*100/(24*20))</f>
        <v>17.571666666666665</v>
      </c>
      <c r="AM16" s="15">
        <f>(READING!AM16*100/(24*80))</f>
        <v>19.515625</v>
      </c>
      <c r="AN16" s="15">
        <f>(READING!AN16*100/(24*125))</f>
        <v>14.346666666666666</v>
      </c>
      <c r="AO16" s="15">
        <f>(READING!AO16*100/(24*100))</f>
        <v>15.72083333333333</v>
      </c>
      <c r="AP16" s="15">
        <f>(READING!AP16*100/(24*30))</f>
        <v>19.611111111111107</v>
      </c>
      <c r="AQ16" s="15">
        <f>(READING!AQ16*100/(24*20))</f>
        <v>14.250000000000002</v>
      </c>
      <c r="AR16" s="15">
        <f>(READING!AR16*100/(24*10))</f>
        <v>19.291666666666668</v>
      </c>
      <c r="AS16" s="15">
        <f>(READING!AS16*100/(24*70))</f>
        <v>19.375</v>
      </c>
      <c r="AT16" s="15">
        <f>(READING!AT16*100/(24*20))</f>
        <v>16.604166666666668</v>
      </c>
      <c r="AU16" s="15">
        <f>(READING!AU16*100/(24*70))</f>
        <v>16.30952380952381</v>
      </c>
      <c r="AV16" s="15">
        <f>(READING!AV16*100/(24*50))</f>
        <v>16.866666666666667</v>
      </c>
      <c r="AW16" s="15">
        <f>(READING!AY16*100/(24*50))</f>
        <v>16.941666666666666</v>
      </c>
      <c r="AX16" s="15">
        <f>(READING!AX16*100/(24*50))</f>
        <v>12.908333333333333</v>
      </c>
      <c r="AY16" s="15">
        <f>(READING!AY16*100/(24*50))</f>
        <v>16.941666666666666</v>
      </c>
      <c r="AZ16" s="15">
        <f>(READING!AZ16*100/(24*20))</f>
        <v>13.895833333333334</v>
      </c>
      <c r="BA16" s="15">
        <f>(READING!BA16*100/(24*50))</f>
        <v>18.592000000000002</v>
      </c>
      <c r="BB16" s="15">
        <f>(READING!BB16*100/(24*20))</f>
        <v>13.1875</v>
      </c>
      <c r="BC16" s="15">
        <f>(READING!BC16*100/(24*100))</f>
        <v>15.887499999999999</v>
      </c>
      <c r="BD16" s="15">
        <f>(READING!BD16*100/(24*100))</f>
        <v>14.672666666666668</v>
      </c>
      <c r="BE16" s="15">
        <f>(READING!BE16*100/(24*20))</f>
        <v>12.666666666666666</v>
      </c>
      <c r="BF16" s="15">
        <f>(READING!BF16*100/(24*50))</f>
        <v>15.916666666666666</v>
      </c>
      <c r="BG16" s="15">
        <f>(READING!BG16*100/(24*15))</f>
        <v>18.083333333333332</v>
      </c>
      <c r="BH16" s="15">
        <f>(READING!BH16*100/(24*80))</f>
        <v>18.640625</v>
      </c>
      <c r="BI16" s="15">
        <f>(READING!BI16*100/(24*20))</f>
        <v>17.416666666666668</v>
      </c>
      <c r="BJ16" s="15">
        <f>(READING!BJ16*100/(24*50))</f>
        <v>14.853333333333333</v>
      </c>
      <c r="BK16" s="25">
        <f>(READING!BK16*100/(24*20))</f>
        <v>15.354166666666666</v>
      </c>
      <c r="BL16" s="25">
        <f>(READING!BL16*100/(24*20))</f>
        <v>13.958333333333334</v>
      </c>
      <c r="BM16" s="25">
        <f>(READING!BM16*100/(24*40))</f>
        <v>13.966666666666669</v>
      </c>
      <c r="BN16" s="3">
        <f t="shared" si="0"/>
        <v>0</v>
      </c>
      <c r="BO16" s="3">
        <f t="shared" si="1"/>
        <v>5</v>
      </c>
    </row>
    <row r="17" spans="1:67" x14ac:dyDescent="0.35">
      <c r="A17" s="12">
        <v>44940</v>
      </c>
      <c r="B17" s="15">
        <f>(READING!B17*100/(24*50))</f>
        <v>14.166666666666666</v>
      </c>
      <c r="C17" s="15">
        <f>(READING!C17*100/(24*40))</f>
        <v>12.114583333333334</v>
      </c>
      <c r="D17" s="15">
        <f>(READING!D17*100/(24*20))</f>
        <v>20.416666666666668</v>
      </c>
      <c r="E17" s="15">
        <f>(READING!E17*100/(24*20))</f>
        <v>3.2916666666666665</v>
      </c>
      <c r="F17" s="15">
        <f>(READING!F17*100/(24*40))</f>
        <v>19.53125</v>
      </c>
      <c r="G17" s="15">
        <f>(READING!G17*100/(24*40))</f>
        <v>20.020833333333332</v>
      </c>
      <c r="H17" s="15">
        <f>(READING!H17*100/(24*40))</f>
        <v>19.916666666666668</v>
      </c>
      <c r="I17" s="15">
        <f>(READING!I17*100/(24*20))</f>
        <v>19.958333333333332</v>
      </c>
      <c r="J17" s="15">
        <f>(READING!J17*100/(24*20))</f>
        <v>19.645833333333332</v>
      </c>
      <c r="K17" s="15">
        <f>(READING!K17*100/(24*20))</f>
        <v>19.645833333333332</v>
      </c>
      <c r="L17" s="15">
        <f>(READING!L17*100/(24*40))</f>
        <v>19.677083333333332</v>
      </c>
      <c r="M17" s="15">
        <f>(READING!M17*100/(24*10))</f>
        <v>20.416666666666668</v>
      </c>
      <c r="N17" s="15">
        <f>(READING!N17*100/(24*10))</f>
        <v>20.625</v>
      </c>
      <c r="O17" s="15">
        <f>(READING!O17*100/(24*10))</f>
        <v>20.458333333333332</v>
      </c>
      <c r="P17" s="15">
        <f>(READING!P17*100/(24*20))</f>
        <v>19.145833333333332</v>
      </c>
      <c r="Q17" s="15">
        <f>(READING!Q17*100/(24*20))</f>
        <v>18.375</v>
      </c>
      <c r="R17" s="15">
        <f>(READING!R17*100/(24*30))</f>
        <v>18.338888888888889</v>
      </c>
      <c r="S17" s="15">
        <f>(READING!S17*100/(24*30))</f>
        <v>17.473333333333336</v>
      </c>
      <c r="T17" s="15">
        <f>(READING!T17*100/(24*30))</f>
        <v>13.305555555555555</v>
      </c>
      <c r="U17" s="15">
        <f>(READING!U17*100/(24*30))</f>
        <v>16.847222222222221</v>
      </c>
      <c r="V17" s="15">
        <f>(READING!V17*100/(24*30))</f>
        <v>18.555555555555557</v>
      </c>
      <c r="W17" s="15">
        <f>(READING!W17*100/(24*30))</f>
        <v>15.041666666666666</v>
      </c>
      <c r="X17" s="15">
        <f>(READING!X17*100/(24*30))</f>
        <v>12.222222222222221</v>
      </c>
      <c r="Y17" s="15">
        <f>(READING!Y17*100/(24*30))</f>
        <v>15.083333333333334</v>
      </c>
      <c r="Z17" s="15">
        <f>(READING!Z17*100/(24*30))</f>
        <v>18.055555555555557</v>
      </c>
      <c r="AA17" s="15">
        <f>(READING!AA17*100/(24*20))</f>
        <v>16.541666666666668</v>
      </c>
      <c r="AB17" s="15">
        <f>(READING!AB17*100/(24*20))</f>
        <v>2.9750000000000001</v>
      </c>
      <c r="AC17" s="15">
        <f>(READING!AC17*100/(24*20))</f>
        <v>8.7708333333333339</v>
      </c>
      <c r="AD17" s="15">
        <f>(READING!AD17*100/(24*20))</f>
        <v>10.290000000000001</v>
      </c>
      <c r="AE17" s="15">
        <f>(READING!AE17*100/(24*50))</f>
        <v>13.472333333333335</v>
      </c>
      <c r="AF17" s="15">
        <f>(READING!AF17*100/(24*30))</f>
        <v>14.888888888888889</v>
      </c>
      <c r="AG17" s="15">
        <f>(READING!AG17*100/(24*15))</f>
        <v>17.888888888888893</v>
      </c>
      <c r="AH17" s="15">
        <f>(READING!AH17*100/(24*30))</f>
        <v>13.12</v>
      </c>
      <c r="AI17" s="15">
        <f>(READING!AI17*100/(24*50))</f>
        <v>17.616666666666667</v>
      </c>
      <c r="AJ17" s="15">
        <f>(READING!AJ17*100/(24*50))</f>
        <v>17.708333333333332</v>
      </c>
      <c r="AK17" s="15">
        <f>(READING!AK17*100/(24*50))</f>
        <v>13.608333333333334</v>
      </c>
      <c r="AL17" s="15">
        <f>(READING!AL17*100/(24*20))</f>
        <v>17.535000000000004</v>
      </c>
      <c r="AM17" s="15">
        <f>(READING!AM17*100/(24*80))</f>
        <v>19.53125</v>
      </c>
      <c r="AN17" s="15">
        <f>(READING!AN17*100/(24*125))</f>
        <v>13.566666666666666</v>
      </c>
      <c r="AO17" s="15">
        <f>(READING!AO17*100/(24*100))</f>
        <v>15.7875</v>
      </c>
      <c r="AP17" s="15">
        <f>(READING!AP17*100/(24*30))</f>
        <v>19.708333333333332</v>
      </c>
      <c r="AQ17" s="15">
        <f>(READING!AQ17*100/(24*20))</f>
        <v>14.270833333333334</v>
      </c>
      <c r="AR17" s="15">
        <f>(READING!AR17*100/(24*10))</f>
        <v>19.833333333333332</v>
      </c>
      <c r="AS17" s="15">
        <f>(READING!AS17*100/(24*70))</f>
        <v>19.678571428571427</v>
      </c>
      <c r="AT17" s="15">
        <f>(READING!AT17*100/(24*20))</f>
        <v>16.5625</v>
      </c>
      <c r="AU17" s="15">
        <f>(READING!AU17*100/(24*70))</f>
        <v>16.25</v>
      </c>
      <c r="AV17" s="15">
        <f>(READING!AV17*100/(24*50))</f>
        <v>16.758333333333333</v>
      </c>
      <c r="AW17" s="15">
        <f>(READING!AY17*100/(24*50))</f>
        <v>16.95</v>
      </c>
      <c r="AX17" s="15">
        <f>(READING!AX17*100/(24*50))</f>
        <v>12.891666666666666</v>
      </c>
      <c r="AY17" s="15">
        <f>(READING!AY17*100/(24*50))</f>
        <v>16.95</v>
      </c>
      <c r="AZ17" s="15">
        <f>(READING!AZ17*100/(24*20))</f>
        <v>14.333333333333334</v>
      </c>
      <c r="BA17" s="15">
        <f>(READING!BA17*100/(24*50))</f>
        <v>18.517333333333333</v>
      </c>
      <c r="BB17" s="15">
        <f>(READING!BB17*100/(24*20))</f>
        <v>13</v>
      </c>
      <c r="BC17" s="15">
        <f>(READING!BC17*100/(24*100))</f>
        <v>15.904166666666667</v>
      </c>
      <c r="BD17" s="15">
        <f>(READING!BD17*100/(24*100))</f>
        <v>14.733333333333333</v>
      </c>
      <c r="BE17" s="15">
        <f>(READING!BE17*100/(24*20))</f>
        <v>12.833333333333334</v>
      </c>
      <c r="BF17" s="15">
        <f>(READING!BF17*100/(24*50))</f>
        <v>16</v>
      </c>
      <c r="BG17" s="15">
        <f>(READING!BG17*100/(24*15))</f>
        <v>18.916666666666664</v>
      </c>
      <c r="BH17" s="15">
        <f>(READING!BH17*100/(24*80))</f>
        <v>19.609375</v>
      </c>
      <c r="BI17" s="15">
        <f>(READING!BI17*100/(24*20))</f>
        <v>18.458333333333332</v>
      </c>
      <c r="BJ17" s="15">
        <f>(READING!BJ17*100/(24*50))</f>
        <v>9.8586666666666662</v>
      </c>
      <c r="BK17" s="25">
        <f>(READING!BK17*100/(24*20))</f>
        <v>16.270833333333332</v>
      </c>
      <c r="BL17" s="25">
        <f>(READING!BL17*100/(24*20))</f>
        <v>14.375</v>
      </c>
      <c r="BM17" s="25">
        <f>(READING!BM17*100/(24*40))</f>
        <v>15.330000000000002</v>
      </c>
      <c r="BN17" s="3">
        <f t="shared" si="0"/>
        <v>0</v>
      </c>
      <c r="BO17" s="3">
        <f t="shared" si="1"/>
        <v>5</v>
      </c>
    </row>
    <row r="18" spans="1:67" x14ac:dyDescent="0.35">
      <c r="A18" s="12">
        <v>44941</v>
      </c>
      <c r="B18" s="15">
        <f>(READING!B18*100/(24*50))</f>
        <v>14.441666666666666</v>
      </c>
      <c r="C18" s="15">
        <f>(READING!C18*100/(24*40))</f>
        <v>12.208333333333334</v>
      </c>
      <c r="D18" s="15">
        <f>(READING!D18*100/(24*20))</f>
        <v>20.770833333333332</v>
      </c>
      <c r="E18" s="15">
        <f>(READING!E18*100/(24*20))</f>
        <v>24.4375</v>
      </c>
      <c r="F18" s="15">
        <f>(READING!F18*100/(24*40))</f>
        <v>19.875</v>
      </c>
      <c r="G18" s="15">
        <f>(READING!G18*100/(24*40))</f>
        <v>20.28125</v>
      </c>
      <c r="H18" s="15">
        <f>(READING!H18*100/(24*40))</f>
        <v>20.1875</v>
      </c>
      <c r="I18" s="15">
        <f>(READING!I18*100/(24*20))</f>
        <v>20.458333333333332</v>
      </c>
      <c r="J18" s="15">
        <f>(READING!J18*100/(24*20))</f>
        <v>20</v>
      </c>
      <c r="K18" s="15">
        <f>(READING!K18*100/(24*20))</f>
        <v>20</v>
      </c>
      <c r="L18" s="15">
        <f>(READING!L18*100/(24*40))</f>
        <v>20.0625</v>
      </c>
      <c r="M18" s="15">
        <f>(READING!M18*100/(24*10))</f>
        <v>20</v>
      </c>
      <c r="N18" s="15">
        <f>(READING!N18*100/(24*10))</f>
        <v>21.041666666666668</v>
      </c>
      <c r="O18" s="15">
        <f>(READING!O18*100/(24*10))</f>
        <v>20.791666666666668</v>
      </c>
      <c r="P18" s="15">
        <f>(READING!P18*100/(24*20))</f>
        <v>19.416666666666668</v>
      </c>
      <c r="Q18" s="15">
        <f>(READING!Q18*100/(24*20))</f>
        <v>18.791666666666668</v>
      </c>
      <c r="R18" s="15">
        <f>(READING!R18*100/(24*30))</f>
        <v>18.788888888888888</v>
      </c>
      <c r="S18" s="15">
        <f>(READING!S18*100/(24*30))</f>
        <v>17.388888888888889</v>
      </c>
      <c r="T18" s="15">
        <f>(READING!T18*100/(24*30))</f>
        <v>13.402777777777779</v>
      </c>
      <c r="U18" s="15">
        <f>(READING!U18*100/(24*30))</f>
        <v>17.152777777777779</v>
      </c>
      <c r="V18" s="15">
        <f>(READING!V18*100/(24*30))</f>
        <v>18.777777777777775</v>
      </c>
      <c r="W18" s="15">
        <f>(READING!W18*100/(24*30))</f>
        <v>15.277777777777779</v>
      </c>
      <c r="X18" s="15">
        <f>(READING!X18*100/(24*30))</f>
        <v>12.361111111111111</v>
      </c>
      <c r="Y18" s="15">
        <f>(READING!Y18*100/(24*30))</f>
        <v>15.472222222222221</v>
      </c>
      <c r="Z18" s="15">
        <f>(READING!Z18*100/(24*30))</f>
        <v>18.472222222222221</v>
      </c>
      <c r="AA18" s="15">
        <f>(READING!AA18*100/(24*20))</f>
        <v>17.041666666666668</v>
      </c>
      <c r="AB18" s="15">
        <f>(READING!AB18*100/(24*20))</f>
        <v>19.739583333333332</v>
      </c>
      <c r="AC18" s="15">
        <f>(READING!AC18*100/(24*20))</f>
        <v>8.8333333333333339</v>
      </c>
      <c r="AD18" s="15">
        <f>(READING!AD18*100/(24*20))</f>
        <v>10.378333333333334</v>
      </c>
      <c r="AE18" s="15">
        <f>(READING!AE18*100/(24*50))</f>
        <v>13.800666666666666</v>
      </c>
      <c r="AF18" s="15">
        <f>(READING!AF18*100/(24*30))</f>
        <v>15.222222222222221</v>
      </c>
      <c r="AG18" s="15">
        <f>(READING!AG18*100/(24*15))</f>
        <v>17.861111111111111</v>
      </c>
      <c r="AH18" s="15">
        <f>(READING!AH18*100/(24*30))</f>
        <v>13.246666666666668</v>
      </c>
      <c r="AI18" s="15">
        <f>(READING!AI18*100/(24*50))</f>
        <v>17.616666666666667</v>
      </c>
      <c r="AJ18" s="15">
        <f>(READING!AJ18*100/(24*50))</f>
        <v>17.925000000000001</v>
      </c>
      <c r="AK18" s="15">
        <f>(READING!AK18*100/(24*50))</f>
        <v>14.041666666666666</v>
      </c>
      <c r="AL18" s="15">
        <f>(READING!AL18*100/(24*20))</f>
        <v>17.785</v>
      </c>
      <c r="AM18" s="15">
        <f>(READING!AM18*100/(24*80))</f>
        <v>19.880208333333332</v>
      </c>
      <c r="AN18" s="15">
        <f>(READING!AN18*100/(24*125))</f>
        <v>14.57</v>
      </c>
      <c r="AO18" s="15">
        <f>(READING!AO18*100/(24*100))</f>
        <v>16.033333333333335</v>
      </c>
      <c r="AP18" s="15">
        <f>(READING!AP18*100/(24*30))</f>
        <v>19.930555555555557</v>
      </c>
      <c r="AQ18" s="15">
        <f>(READING!AQ18*100/(24*20))</f>
        <v>14.562500000000002</v>
      </c>
      <c r="AR18" s="15">
        <f>(READING!AR18*100/(24*10))</f>
        <v>22.166666666666668</v>
      </c>
      <c r="AS18" s="15">
        <f>(READING!AS18*100/(24*70))</f>
        <v>19.672619047619047</v>
      </c>
      <c r="AT18" s="15">
        <f>(READING!AT18*100/(24*20))</f>
        <v>16.708333333333332</v>
      </c>
      <c r="AU18" s="15">
        <f>(READING!AU18*100/(24*70))</f>
        <v>16.607142857142858</v>
      </c>
      <c r="AV18" s="15">
        <f>(READING!AV18*100/(24*50))</f>
        <v>17.175000000000001</v>
      </c>
      <c r="AW18" s="15">
        <f>(READING!AY18*100/(24*50))</f>
        <v>17.183333333333334</v>
      </c>
      <c r="AX18" s="15">
        <f>(READING!AX18*100/(24*50))</f>
        <v>13.116666666666667</v>
      </c>
      <c r="AY18" s="15">
        <f>(READING!AY18*100/(24*50))</f>
        <v>17.183333333333334</v>
      </c>
      <c r="AZ18" s="15">
        <f>(READING!AZ18*100/(24*20))</f>
        <v>14.645833333333334</v>
      </c>
      <c r="BA18" s="15">
        <f>(READING!BA18*100/(24*50))</f>
        <v>19.034666666666666</v>
      </c>
      <c r="BB18" s="15">
        <f>(READING!BB18*100/(24*20))</f>
        <v>13.458333333333332</v>
      </c>
      <c r="BC18" s="15">
        <f>(READING!BC18*100/(24*100))</f>
        <v>16.083333333333332</v>
      </c>
      <c r="BD18" s="15">
        <f>(READING!BD18*100/(24*100))</f>
        <v>14.921999999999999</v>
      </c>
      <c r="BE18" s="15">
        <f>(READING!BE18*100/(24*20))</f>
        <v>12.8125</v>
      </c>
      <c r="BF18" s="15">
        <f>(READING!BF18*100/(24*50))</f>
        <v>16.166666666666668</v>
      </c>
      <c r="BG18" s="15">
        <f>(READING!BG18*100/(24*15))</f>
        <v>19.027777777777779</v>
      </c>
      <c r="BH18" s="15">
        <f>(READING!BH18*100/(24*80))</f>
        <v>20.364583333333332</v>
      </c>
      <c r="BI18" s="15">
        <f>(READING!BI18*100/(24*20))</f>
        <v>19.3125</v>
      </c>
      <c r="BJ18" s="15">
        <f>(READING!BJ18*100/(24*50))</f>
        <v>13.384</v>
      </c>
      <c r="BK18" s="25">
        <f>(READING!BK18*100/(24*20))</f>
        <v>17.020833333333332</v>
      </c>
      <c r="BL18" s="25">
        <f>(READING!BL18*100/(24*20))</f>
        <v>13.75</v>
      </c>
      <c r="BM18" s="25">
        <f>(READING!BM18*100/(24*40))</f>
        <v>15.074166666666665</v>
      </c>
      <c r="BN18" s="3">
        <f t="shared" si="0"/>
        <v>0</v>
      </c>
      <c r="BO18" s="3">
        <f t="shared" si="1"/>
        <v>10</v>
      </c>
    </row>
    <row r="19" spans="1:67" x14ac:dyDescent="0.35">
      <c r="A19" s="12">
        <v>44942</v>
      </c>
      <c r="B19" s="15">
        <f>(READING!B19*100/(24*50))</f>
        <v>14.183333333333334</v>
      </c>
      <c r="C19" s="15">
        <f>(READING!C19*100/(24*40))</f>
        <v>11.864583333333334</v>
      </c>
      <c r="D19" s="15">
        <f>(READING!D19*100/(24*20))</f>
        <v>20.416666666666668</v>
      </c>
      <c r="E19" s="15">
        <f>(READING!E19*100/(24*20))</f>
        <v>24.4375</v>
      </c>
      <c r="F19" s="15">
        <f>(READING!F19*100/(24*40))</f>
        <v>19.583333333333332</v>
      </c>
      <c r="G19" s="15">
        <f>(READING!G19*100/(24*40))</f>
        <v>20.03125</v>
      </c>
      <c r="H19" s="15">
        <f>(READING!H19*100/(24*40))</f>
        <v>19.9375</v>
      </c>
      <c r="I19" s="15">
        <f>(READING!I19*100/(24*20))</f>
        <v>20.020833333333332</v>
      </c>
      <c r="J19" s="15">
        <f>(READING!J19*100/(24*20))</f>
        <v>19.666666666666668</v>
      </c>
      <c r="K19" s="15">
        <f>(READING!K19*100/(24*20))</f>
        <v>19.666666666666668</v>
      </c>
      <c r="L19" s="15">
        <f>(READING!L19*100/(24*40))</f>
        <v>19.770833333333332</v>
      </c>
      <c r="M19" s="15">
        <f>(READING!M19*100/(24*10))</f>
        <v>19.583333333333332</v>
      </c>
      <c r="N19" s="15">
        <f>(READING!N19*100/(24*10))</f>
        <v>20.708333333333332</v>
      </c>
      <c r="O19" s="15">
        <f>(READING!O19*100/(24*10))</f>
        <v>20.458333333333332</v>
      </c>
      <c r="P19" s="15">
        <f>(READING!P19*100/(24*20))</f>
        <v>19.0625</v>
      </c>
      <c r="Q19" s="15">
        <f>(READING!Q19*100/(24*20))</f>
        <v>18.375</v>
      </c>
      <c r="R19" s="15">
        <f>(READING!R19*100/(24*30))</f>
        <v>18.170000000000002</v>
      </c>
      <c r="S19" s="15">
        <f>(READING!S19*100/(24*30))</f>
        <v>16.97</v>
      </c>
      <c r="T19" s="15">
        <f>(READING!T19*100/(24*30))</f>
        <v>13.069444444444445</v>
      </c>
      <c r="U19" s="15">
        <f>(READING!U19*100/(24*30))</f>
        <v>16.652777777777779</v>
      </c>
      <c r="V19" s="15">
        <f>(READING!V19*100/(24*30))</f>
        <v>18.305555555555557</v>
      </c>
      <c r="W19" s="15">
        <f>(READING!W19*100/(24*30))</f>
        <v>14.652777777777779</v>
      </c>
      <c r="X19" s="15">
        <f>(READING!X19*100/(24*30))</f>
        <v>12.083333333333334</v>
      </c>
      <c r="Y19" s="15">
        <f>(READING!Y19*100/(24*30))</f>
        <v>15.180555555555555</v>
      </c>
      <c r="Z19" s="15">
        <f>(READING!Z19*100/(24*30))</f>
        <v>18.194444444444443</v>
      </c>
      <c r="AA19" s="15">
        <f>(READING!AA19*100/(24*20))</f>
        <v>16.708333333333332</v>
      </c>
      <c r="AB19" s="15">
        <f>(READING!AB19*100/(24*20))</f>
        <v>19.739583333333332</v>
      </c>
      <c r="AC19" s="15">
        <f>(READING!AC19*100/(24*20))</f>
        <v>8.4791666666666679</v>
      </c>
      <c r="AD19" s="15">
        <f>(READING!AD19*100/(24*20))</f>
        <v>10.348333333333333</v>
      </c>
      <c r="AE19" s="15">
        <f>(READING!AE19*100/(24*50))</f>
        <v>13.480166666666667</v>
      </c>
      <c r="AF19" s="15">
        <f>(READING!AF19*100/(24*30))</f>
        <v>14.763888888888889</v>
      </c>
      <c r="AG19" s="15">
        <f>(READING!AG19*100/(24*15))</f>
        <v>17.638888888888889</v>
      </c>
      <c r="AH19" s="15">
        <f>(READING!AH19*100/(24*30))</f>
        <v>12.822222222222223</v>
      </c>
      <c r="AI19" s="15">
        <f>(READING!AI19*100/(24*50))</f>
        <v>17.600000000000001</v>
      </c>
      <c r="AJ19" s="15">
        <f>(READING!AJ19*100/(24*50))</f>
        <v>17.316666666666666</v>
      </c>
      <c r="AK19" s="15">
        <f>(READING!AK19*100/(24*50))</f>
        <v>13.483333333333334</v>
      </c>
      <c r="AL19" s="15">
        <f>(READING!AL19*100/(24*20))</f>
        <v>17.413333333333334</v>
      </c>
      <c r="AM19" s="15">
        <f>(READING!AM19*100/(24*80))</f>
        <v>19.5625</v>
      </c>
      <c r="AN19" s="15">
        <f>(READING!AN19*100/(24*125))</f>
        <v>14.243333333333334</v>
      </c>
      <c r="AO19" s="15">
        <f>(READING!AO19*100/(24*100))</f>
        <v>15.666666666666666</v>
      </c>
      <c r="AP19" s="15">
        <f>(READING!AP19*100/(24*30))</f>
        <v>19.597222222222221</v>
      </c>
      <c r="AQ19" s="15">
        <f>(READING!AQ19*100/(24*20))</f>
        <v>14.291666666666664</v>
      </c>
      <c r="AR19" s="15">
        <f>(READING!AR19*100/(24*10))</f>
        <v>19.75</v>
      </c>
      <c r="AS19" s="15">
        <f>(READING!AS19*100/(24*70))</f>
        <v>19.666666666666668</v>
      </c>
      <c r="AT19" s="15">
        <f>(READING!AT19*100/(24*20))</f>
        <v>16.416666666666668</v>
      </c>
      <c r="AU19" s="15">
        <f>(READING!AU19*100/(24*70))</f>
        <v>16.19047619047619</v>
      </c>
      <c r="AV19" s="15">
        <f>(READING!AV19*100/(24*50))</f>
        <v>16.8</v>
      </c>
      <c r="AW19" s="15">
        <f>(READING!AY19*100/(24*50))</f>
        <v>16.824999999999999</v>
      </c>
      <c r="AX19" s="15">
        <f>(READING!AX19*100/(24*50))</f>
        <v>12.8</v>
      </c>
      <c r="AY19" s="15">
        <f>(READING!AY19*100/(24*50))</f>
        <v>16.824999999999999</v>
      </c>
      <c r="AZ19" s="15">
        <f>(READING!AZ19*100/(24*20))</f>
        <v>14.916666666666664</v>
      </c>
      <c r="BA19" s="15">
        <f>(READING!BA19*100/(24*50))</f>
        <v>18.558666666666667</v>
      </c>
      <c r="BB19" s="15">
        <f>(READING!BB19*100/(24*20))</f>
        <v>13.375</v>
      </c>
      <c r="BC19" s="15">
        <f>(READING!BC19*100/(24*100))</f>
        <v>15.775</v>
      </c>
      <c r="BD19" s="15">
        <f>(READING!BD19*100/(24*100))</f>
        <v>14.592666666666668</v>
      </c>
      <c r="BE19" s="15">
        <f>(READING!BE19*100/(24*20))</f>
        <v>12.666666666666666</v>
      </c>
      <c r="BF19" s="15">
        <f>(READING!BF19*100/(24*50))</f>
        <v>15.833333333333334</v>
      </c>
      <c r="BG19" s="15">
        <f>(READING!BG19*100/(24*15))</f>
        <v>18.777777777777775</v>
      </c>
      <c r="BH19" s="15">
        <f>(READING!BH19*100/(24*80))</f>
        <v>20.307291666666668</v>
      </c>
      <c r="BI19" s="15">
        <f>(READING!BI19*100/(24*20))</f>
        <v>19.0625</v>
      </c>
      <c r="BJ19" s="15">
        <f>(READING!BJ19*100/(24*50))</f>
        <v>14.24</v>
      </c>
      <c r="BK19" s="25">
        <f>(READING!BK19*100/(24*20))</f>
        <v>16.875</v>
      </c>
      <c r="BL19" s="25">
        <f>(READING!BL19*100/(24*20))</f>
        <v>14.166666666666666</v>
      </c>
      <c r="BM19" s="25">
        <f>(READING!BM19*100/(24*40))</f>
        <v>14.83</v>
      </c>
      <c r="BN19" s="3">
        <f t="shared" si="0"/>
        <v>0</v>
      </c>
      <c r="BO19" s="3">
        <f t="shared" si="1"/>
        <v>7</v>
      </c>
    </row>
    <row r="20" spans="1:67" x14ac:dyDescent="0.35">
      <c r="A20" s="12">
        <v>44943</v>
      </c>
      <c r="B20" s="15">
        <f>(READING!B20*100/(24*50))</f>
        <v>14.45</v>
      </c>
      <c r="C20" s="15">
        <f>(READING!C20*100/(24*40))</f>
        <v>12.3125</v>
      </c>
      <c r="D20" s="15">
        <f>(READING!D20*100/(24*20))</f>
        <v>20.958333333333332</v>
      </c>
      <c r="E20" s="15">
        <f>(READING!E20*100/(24*20))</f>
        <v>24.4375</v>
      </c>
      <c r="F20" s="15">
        <f>(READING!F20*100/(24*40))</f>
        <v>20.052083333333332</v>
      </c>
      <c r="G20" s="15">
        <f>(READING!G20*100/(24*40))</f>
        <v>20.479166666666668</v>
      </c>
      <c r="H20" s="15">
        <f>(READING!H20*100/(24*40))</f>
        <v>20.354166666666668</v>
      </c>
      <c r="I20" s="15">
        <f>(READING!I20*100/(24*20))</f>
        <v>20.5</v>
      </c>
      <c r="J20" s="15">
        <f>(READING!J20*100/(24*20))</f>
        <v>20.145833333333332</v>
      </c>
      <c r="K20" s="15">
        <f>(READING!K20*100/(24*20))</f>
        <v>20.145833333333332</v>
      </c>
      <c r="L20" s="15">
        <f>(READING!L20*100/(24*40))</f>
        <v>20.260416666666668</v>
      </c>
      <c r="M20" s="15">
        <f>(READING!M20*100/(24*10))</f>
        <v>20.416666666666668</v>
      </c>
      <c r="N20" s="15">
        <f>(READING!N20*100/(24*10))</f>
        <v>21.166666666666668</v>
      </c>
      <c r="O20" s="15">
        <f>(READING!O20*100/(24*10))</f>
        <v>20.875</v>
      </c>
      <c r="P20" s="15">
        <f>(READING!P20*100/(24*20))</f>
        <v>19.5</v>
      </c>
      <c r="Q20" s="15">
        <f>(READING!Q20*100/(24*20))</f>
        <v>18.958333333333332</v>
      </c>
      <c r="R20" s="15">
        <f>(READING!R20*100/(24*30))</f>
        <v>18.614444444444445</v>
      </c>
      <c r="S20" s="15">
        <f>(READING!S20*100/(24*30))</f>
        <v>17.723333333333336</v>
      </c>
      <c r="T20" s="15">
        <f>(READING!T20*100/(24*30))</f>
        <v>13.444444444444445</v>
      </c>
      <c r="U20" s="15">
        <f>(READING!U20*100/(24*30))</f>
        <v>17.111111111111111</v>
      </c>
      <c r="V20" s="15">
        <f>(READING!V20*100/(24*30))</f>
        <v>18.763888888888889</v>
      </c>
      <c r="W20" s="15">
        <f>(READING!W20*100/(24*30))</f>
        <v>15.055555555555555</v>
      </c>
      <c r="X20" s="15">
        <f>(READING!X20*100/(24*30))</f>
        <v>12.513888888888889</v>
      </c>
      <c r="Y20" s="15">
        <f>(READING!Y20*100/(24*30))</f>
        <v>15.583333333333334</v>
      </c>
      <c r="Z20" s="15">
        <f>(READING!Z20*100/(24*30))</f>
        <v>18.611111111111111</v>
      </c>
      <c r="AA20" s="15">
        <f>(READING!AA20*100/(24*20))</f>
        <v>17.020833333333332</v>
      </c>
      <c r="AB20" s="15">
        <f>(READING!AB20*100/(24*20))</f>
        <v>19.739583333333332</v>
      </c>
      <c r="AC20" s="15">
        <f>(READING!AC20*100/(24*20))</f>
        <v>8.9375</v>
      </c>
      <c r="AD20" s="15">
        <f>(READING!AD20*100/(24*20))</f>
        <v>10.115</v>
      </c>
      <c r="AE20" s="15">
        <f>(READING!AE20*100/(24*50))</f>
        <v>13.967999999999998</v>
      </c>
      <c r="AF20" s="15">
        <f>(READING!AF20*100/(24*30))</f>
        <v>15.347222222222221</v>
      </c>
      <c r="AG20" s="15">
        <f>(READING!AG20*100/(24*15))</f>
        <v>18.166666666666668</v>
      </c>
      <c r="AH20" s="15">
        <f>(READING!AH20*100/(24*30))</f>
        <v>13.097777777777777</v>
      </c>
      <c r="AI20" s="15">
        <f>(READING!AI20*100/(24*50))</f>
        <v>17.808333333333334</v>
      </c>
      <c r="AJ20" s="15">
        <f>(READING!AJ20*100/(24*50))</f>
        <v>18.058333333333334</v>
      </c>
      <c r="AK20" s="15">
        <f>(READING!AK20*100/(24*50))</f>
        <v>13.966666666666667</v>
      </c>
      <c r="AL20" s="15">
        <f>(READING!AL20*100/(24*20))</f>
        <v>17.826666666666664</v>
      </c>
      <c r="AM20" s="15">
        <f>(READING!AM20*100/(24*80))</f>
        <v>20.109375</v>
      </c>
      <c r="AN20" s="15">
        <f>(READING!AN20*100/(24*125))</f>
        <v>14.576666666666666</v>
      </c>
      <c r="AO20" s="15">
        <f>(READING!AO20*100/(24*100))</f>
        <v>16.125</v>
      </c>
      <c r="AP20" s="15">
        <f>(READING!AP20*100/(24*30))</f>
        <v>20.166666666666664</v>
      </c>
      <c r="AQ20" s="15">
        <f>(READING!AQ20*100/(24*20))</f>
        <v>14.791666666666666</v>
      </c>
      <c r="AR20" s="15">
        <f>(READING!AR20*100/(24*10))</f>
        <v>17.083333333333332</v>
      </c>
      <c r="AS20" s="15">
        <f>(READING!AS20*100/(24*70))</f>
        <v>19.738095238095237</v>
      </c>
      <c r="AT20" s="15">
        <f>(READING!AT20*100/(24*20))</f>
        <v>16.916666666666668</v>
      </c>
      <c r="AU20" s="15">
        <f>(READING!AU20*100/(24*70))</f>
        <v>16.607142857142858</v>
      </c>
      <c r="AV20" s="15">
        <f>(READING!AV20*100/(24*50))</f>
        <v>10.741666666666667</v>
      </c>
      <c r="AW20" s="15">
        <f>(READING!AY20*100/(24*50))</f>
        <v>17.333333333333332</v>
      </c>
      <c r="AX20" s="15">
        <f>(READING!AX20*100/(24*50))</f>
        <v>13.099999999999998</v>
      </c>
      <c r="AY20" s="15">
        <f>(READING!AY20*100/(24*50))</f>
        <v>17.333333333333332</v>
      </c>
      <c r="AZ20" s="15">
        <f>(READING!AZ20*100/(24*20))</f>
        <v>15.291666666666668</v>
      </c>
      <c r="BA20" s="15">
        <f>(READING!BA20*100/(24*50))</f>
        <v>18.990666666666666</v>
      </c>
      <c r="BB20" s="15">
        <f>(READING!BB20*100/(24*20))</f>
        <v>13.5</v>
      </c>
      <c r="BC20" s="15">
        <f>(READING!BC20*100/(24*100))</f>
        <v>16.104166666666668</v>
      </c>
      <c r="BD20" s="15">
        <f>(READING!BD20*100/(24*100))</f>
        <v>15.002000000000001</v>
      </c>
      <c r="BE20" s="15">
        <f>(READING!BE20*100/(24*20))</f>
        <v>13.083333333333334</v>
      </c>
      <c r="BF20" s="15">
        <f>(READING!BF20*100/(24*50))</f>
        <v>16.333333333333332</v>
      </c>
      <c r="BG20" s="15">
        <f>(READING!BG20*100/(24*15))</f>
        <v>19.444444444444443</v>
      </c>
      <c r="BH20" s="15">
        <f>(READING!BH20*100/(24*80))</f>
        <v>21.010416666666668</v>
      </c>
      <c r="BI20" s="15">
        <f>(READING!BI20*100/(24*20))</f>
        <v>19.541666666666668</v>
      </c>
      <c r="BJ20" s="15">
        <f>(READING!BJ20*100/(24*50))</f>
        <v>10.997333333333332</v>
      </c>
      <c r="BK20" s="25">
        <f>(READING!BK20*100/(24*20))</f>
        <v>17.479166666666668</v>
      </c>
      <c r="BL20" s="25">
        <f>(READING!BL20*100/(24*20))</f>
        <v>10.416666666666666</v>
      </c>
      <c r="BM20" s="25">
        <f>(READING!BM20*100/(24*40))</f>
        <v>12.331666666666667</v>
      </c>
      <c r="BN20" s="3">
        <f t="shared" si="0"/>
        <v>0</v>
      </c>
      <c r="BO20" s="3">
        <f t="shared" si="1"/>
        <v>15</v>
      </c>
    </row>
    <row r="21" spans="1:67" x14ac:dyDescent="0.35">
      <c r="A21" s="12">
        <v>44944</v>
      </c>
      <c r="B21" s="15">
        <f>(READING!B21*100/(24*50))</f>
        <v>14.7</v>
      </c>
      <c r="C21" s="15">
        <f>(READING!C21*100/(24*40))</f>
        <v>12.625</v>
      </c>
      <c r="D21" s="15">
        <f>(READING!D21*100/(24*20))</f>
        <v>20.895833333333332</v>
      </c>
      <c r="E21" s="15">
        <f>(READING!E21*100/(24*20))</f>
        <v>20.4375</v>
      </c>
      <c r="F21" s="15">
        <f>(READING!F21*100/(24*40))</f>
        <v>20.072916666666668</v>
      </c>
      <c r="G21" s="15">
        <f>(READING!G21*100/(24*40))</f>
        <v>20.5625</v>
      </c>
      <c r="H21" s="15">
        <f>(READING!H21*100/(24*40))</f>
        <v>20.4375</v>
      </c>
      <c r="I21" s="15">
        <f>(READING!I21*100/(24*20))</f>
        <v>20.625</v>
      </c>
      <c r="J21" s="15">
        <f>(READING!J21*100/(24*20))</f>
        <v>20.270833333333332</v>
      </c>
      <c r="K21" s="15">
        <f>(READING!K21*100/(24*20))</f>
        <v>20.270833333333332</v>
      </c>
      <c r="L21" s="15">
        <f>(READING!L21*100/(24*40))</f>
        <v>20.3125</v>
      </c>
      <c r="M21" s="15">
        <f>(READING!M21*100/(24*10))</f>
        <v>20.625</v>
      </c>
      <c r="N21" s="15">
        <f>(READING!N21*100/(24*10))</f>
        <v>21.25</v>
      </c>
      <c r="O21" s="15">
        <f>(READING!O21*100/(24*10))</f>
        <v>21.041666666666668</v>
      </c>
      <c r="P21" s="15">
        <f>(READING!P21*100/(24*20))</f>
        <v>19.604166666666668</v>
      </c>
      <c r="Q21" s="15">
        <f>(READING!Q21*100/(24*20))</f>
        <v>19.020833333333332</v>
      </c>
      <c r="R21" s="15">
        <f>(READING!R21*100/(24*30))</f>
        <v>18.821111111111112</v>
      </c>
      <c r="S21" s="15">
        <f>(READING!S21*100/(24*30))</f>
        <v>17.776666666666667</v>
      </c>
      <c r="T21" s="15">
        <f>(READING!T21*100/(24*30))</f>
        <v>13.583333333333334</v>
      </c>
      <c r="U21" s="15">
        <f>(READING!U21*100/(24*30))</f>
        <v>17.277777777777779</v>
      </c>
      <c r="V21" s="15">
        <f>(READING!V21*100/(24*30))</f>
        <v>18.930555555555557</v>
      </c>
      <c r="W21" s="15">
        <f>(READING!W21*100/(24*30))</f>
        <v>15.263888888888889</v>
      </c>
      <c r="X21" s="15">
        <f>(READING!X21*100/(24*30))</f>
        <v>12.486111111111111</v>
      </c>
      <c r="Y21" s="15">
        <f>(READING!Y21*100/(24*30))</f>
        <v>15.736111111111111</v>
      </c>
      <c r="Z21" s="15">
        <f>(READING!Z21*100/(24*30))</f>
        <v>18.777777777777775</v>
      </c>
      <c r="AA21" s="15">
        <f>(READING!AA21*100/(24*20))</f>
        <v>17.1875</v>
      </c>
      <c r="AB21" s="15">
        <f>(READING!AB21*100/(24*20))</f>
        <v>16.720000000000002</v>
      </c>
      <c r="AC21" s="15">
        <f>(READING!AC21*100/(24*20))</f>
        <v>9.0833333333333339</v>
      </c>
      <c r="AD21" s="15">
        <f>(READING!AD21*100/(24*20))</f>
        <v>10.711666666666666</v>
      </c>
      <c r="AE21" s="15">
        <f>(READING!AE21*100/(24*50))</f>
        <v>14.119</v>
      </c>
      <c r="AF21" s="15">
        <f>(READING!AF21*100/(24*30))</f>
        <v>15.513888888888889</v>
      </c>
      <c r="AG21" s="15">
        <f>(READING!AG21*100/(24*15))</f>
        <v>18.25</v>
      </c>
      <c r="AH21" s="15">
        <f>(READING!AH21*100/(24*30))</f>
        <v>13.553333333333333</v>
      </c>
      <c r="AI21" s="15">
        <f>(READING!AI21*100/(24*50))</f>
        <v>18.066666666666666</v>
      </c>
      <c r="AJ21" s="15">
        <f>(READING!AJ21*100/(24*50))</f>
        <v>18.166666666666668</v>
      </c>
      <c r="AK21" s="15">
        <f>(READING!AK21*100/(24*50))</f>
        <v>14.033333333333333</v>
      </c>
      <c r="AL21" s="15">
        <f>(READING!AL21*100/(24*20))</f>
        <v>17.975000000000001</v>
      </c>
      <c r="AM21" s="15">
        <f>(READING!AM21*100/(24*80))</f>
        <v>20.0625</v>
      </c>
      <c r="AN21" s="15">
        <f>(READING!AN21*100/(24*125))</f>
        <v>14.736666666666666</v>
      </c>
      <c r="AO21" s="15">
        <f>(READING!AO21*100/(24*100))</f>
        <v>16.266666666666666</v>
      </c>
      <c r="AP21" s="15">
        <f>(READING!AP21*100/(24*30))</f>
        <v>20.236111111111107</v>
      </c>
      <c r="AQ21" s="15">
        <f>(READING!AQ21*100/(24*20))</f>
        <v>14.75</v>
      </c>
      <c r="AR21" s="15">
        <f>(READING!AR21*100/(24*10))</f>
        <v>14.083333333333332</v>
      </c>
      <c r="AS21" s="15">
        <f>(READING!AS21*100/(24*70))</f>
        <v>20.107142857142858</v>
      </c>
      <c r="AT21" s="15">
        <f>(READING!AT21*100/(24*20))</f>
        <v>17.083333333333332</v>
      </c>
      <c r="AU21" s="15">
        <f>(READING!AU21*100/(24*70))</f>
        <v>16.666666666666668</v>
      </c>
      <c r="AV21" s="15">
        <f>(READING!AV21*100/(24*50))</f>
        <v>17.324999999999999</v>
      </c>
      <c r="AW21" s="15">
        <f>(READING!AY21*100/(24*50))</f>
        <v>17.433333333333334</v>
      </c>
      <c r="AX21" s="15">
        <f>(READING!AX21*100/(24*50))</f>
        <v>13.291666666666666</v>
      </c>
      <c r="AY21" s="15">
        <f>(READING!AY21*100/(24*50))</f>
        <v>17.433333333333334</v>
      </c>
      <c r="AZ21" s="15">
        <f>(READING!AZ21*100/(24*20))</f>
        <v>14.916666666666664</v>
      </c>
      <c r="BA21" s="15">
        <f>(READING!BA21*100/(24*50))</f>
        <v>19.106666666666666</v>
      </c>
      <c r="BB21" s="15">
        <f>(READING!BB21*100/(24*20))</f>
        <v>13.479166666666666</v>
      </c>
      <c r="BC21" s="15">
        <f>(READING!BC21*100/(24*100))</f>
        <v>16.3</v>
      </c>
      <c r="BD21" s="15">
        <f>(READING!BD21*100/(24*100))</f>
        <v>15.15</v>
      </c>
      <c r="BE21" s="15">
        <f>(READING!BE21*100/(24*20))</f>
        <v>9.6875</v>
      </c>
      <c r="BF21" s="15">
        <f>(READING!BF21*100/(24*50))</f>
        <v>12.425000000000001</v>
      </c>
      <c r="BG21" s="15">
        <f>(READING!BG21*100/(24*15))</f>
        <v>19.5</v>
      </c>
      <c r="BH21" s="15">
        <f>(READING!BH21*100/(24*80))</f>
        <v>20.072916666666668</v>
      </c>
      <c r="BI21" s="15">
        <f>(READING!BI21*100/(24*20))</f>
        <v>19.125</v>
      </c>
      <c r="BJ21" s="15">
        <f>(READING!BJ21*100/(24*50))</f>
        <v>12.797333333333334</v>
      </c>
      <c r="BK21" s="25">
        <f>(READING!BK21*100/(24*20))</f>
        <v>16.854166666666668</v>
      </c>
      <c r="BL21" s="25">
        <f>(READING!BL21*100/(24*20))</f>
        <v>13.541666666666666</v>
      </c>
      <c r="BM21" s="25">
        <f>(READING!BM21*100/(24*40))</f>
        <v>10.918333333333333</v>
      </c>
      <c r="BN21" s="3">
        <f t="shared" si="0"/>
        <v>0</v>
      </c>
      <c r="BO21" s="3">
        <f t="shared" si="1"/>
        <v>16</v>
      </c>
    </row>
    <row r="22" spans="1:67" x14ac:dyDescent="0.35">
      <c r="A22" s="12">
        <v>44945</v>
      </c>
      <c r="B22" s="15">
        <f>(READING!B22*100/(24*50))</f>
        <v>14.916666666666666</v>
      </c>
      <c r="C22" s="15">
        <f>(READING!C22*100/(24*40))</f>
        <v>12.885416666666666</v>
      </c>
      <c r="D22" s="15">
        <f>(READING!D22*100/(24*20))</f>
        <v>21.229166666666668</v>
      </c>
      <c r="E22" s="15">
        <f>(READING!E22*100/(24*20))</f>
        <v>20.833333333333332</v>
      </c>
      <c r="F22" s="15">
        <f>(READING!F22*100/(24*40))</f>
        <v>20.395833333333332</v>
      </c>
      <c r="G22" s="15">
        <f>(READING!G22*100/(24*40))</f>
        <v>20.864583333333332</v>
      </c>
      <c r="H22" s="15">
        <f>(READING!H22*100/(24*40))</f>
        <v>20.78125</v>
      </c>
      <c r="I22" s="15">
        <f>(READING!I22*100/(24*20))</f>
        <v>20.958333333333332</v>
      </c>
      <c r="J22" s="15">
        <f>(READING!J22*100/(24*20))</f>
        <v>20.625</v>
      </c>
      <c r="K22" s="15">
        <f>(READING!K22*100/(24*20))</f>
        <v>20.625</v>
      </c>
      <c r="L22" s="15">
        <f>(READING!L22*100/(24*40))</f>
        <v>20.71875</v>
      </c>
      <c r="M22" s="15">
        <f>(READING!M22*100/(24*10))</f>
        <v>20.875</v>
      </c>
      <c r="N22" s="15">
        <f>(READING!N22*100/(24*10))</f>
        <v>21.583333333333332</v>
      </c>
      <c r="O22" s="15">
        <f>(READING!O22*100/(24*10))</f>
        <v>21.416666666666668</v>
      </c>
      <c r="P22" s="15">
        <f>(READING!P22*100/(24*20))</f>
        <v>19.916666666666668</v>
      </c>
      <c r="Q22" s="15">
        <f>(READING!Q22*100/(24*20))</f>
        <v>19.375</v>
      </c>
      <c r="R22" s="15">
        <f>(READING!R22*100/(24*30))</f>
        <v>19.048888888888886</v>
      </c>
      <c r="S22" s="15">
        <f>(READING!S22*100/(24*30))</f>
        <v>18.137777777777778</v>
      </c>
      <c r="T22" s="15">
        <f>(READING!T22*100/(24*30))</f>
        <v>13.75</v>
      </c>
      <c r="U22" s="15">
        <f>(READING!U22*100/(24*30))</f>
        <v>17.569444444444443</v>
      </c>
      <c r="V22" s="15">
        <f>(READING!V22*100/(24*30))</f>
        <v>19.236111111111111</v>
      </c>
      <c r="W22" s="15">
        <f>(READING!W22*100/(24*30))</f>
        <v>15.652777777777779</v>
      </c>
      <c r="X22" s="15">
        <f>(READING!X22*100/(24*30))</f>
        <v>12.875</v>
      </c>
      <c r="Y22" s="15">
        <f>(READING!Y22*100/(24*30))</f>
        <v>16.013888888888889</v>
      </c>
      <c r="Z22" s="15">
        <f>(READING!Z22*100/(24*30))</f>
        <v>19.222222222222221</v>
      </c>
      <c r="AA22" s="15">
        <f>(READING!AA22*100/(24*20))</f>
        <v>17.25</v>
      </c>
      <c r="AB22" s="15">
        <f>(READING!AB22*100/(24*20))</f>
        <v>17.058333333333334</v>
      </c>
      <c r="AC22" s="15">
        <f>(READING!AC22*100/(24*20))</f>
        <v>9.3333333333333339</v>
      </c>
      <c r="AD22" s="15">
        <f>(READING!AD22*100/(24*20))</f>
        <v>11.081666666666667</v>
      </c>
      <c r="AE22" s="15">
        <f>(READING!AE22*100/(24*50))</f>
        <v>14.412000000000001</v>
      </c>
      <c r="AF22" s="15">
        <f>(READING!AF22*100/(24*30))</f>
        <v>15.777777777777779</v>
      </c>
      <c r="AG22" s="15">
        <f>(READING!AG22*100/(24*15))</f>
        <v>18.611111111111111</v>
      </c>
      <c r="AH22" s="15">
        <f>(READING!AH22*100/(24*30))</f>
        <v>13.762222222222221</v>
      </c>
      <c r="AI22" s="15">
        <f>(READING!AI22*100/(24*50))</f>
        <v>18.258333333333333</v>
      </c>
      <c r="AJ22" s="15">
        <f>(READING!AJ22*100/(24*50))</f>
        <v>18.508333333333333</v>
      </c>
      <c r="AK22" s="15">
        <f>(READING!AK22*100/(24*50))</f>
        <v>14.266666666666667</v>
      </c>
      <c r="AL22" s="15">
        <f>(READING!AL22*100/(24*20))</f>
        <v>18.244999999999997</v>
      </c>
      <c r="AM22" s="15">
        <f>(READING!AM22*100/(24*80))</f>
        <v>20.447916666666668</v>
      </c>
      <c r="AN22" s="15">
        <f>(READING!AN22*100/(24*125))</f>
        <v>15.063333333333333</v>
      </c>
      <c r="AO22" s="15">
        <f>(READING!AO22*100/(24*100))</f>
        <v>16.587499999999999</v>
      </c>
      <c r="AP22" s="15">
        <f>(READING!AP22*100/(24*30))</f>
        <v>20.513888888888886</v>
      </c>
      <c r="AQ22" s="15">
        <f>(READING!AQ22*100/(24*20))</f>
        <v>15.041666666666666</v>
      </c>
      <c r="AR22" s="15">
        <f>(READING!AR22*100/(24*10))</f>
        <v>15.749999999999998</v>
      </c>
      <c r="AS22" s="15">
        <f>(READING!AS22*100/(24*70))</f>
        <v>20.208333333333332</v>
      </c>
      <c r="AT22" s="15">
        <f>(READING!AT22*100/(24*20))</f>
        <v>17.333333333333332</v>
      </c>
      <c r="AU22" s="15">
        <f>(READING!AU22*100/(24*70))</f>
        <v>15.535714285714286</v>
      </c>
      <c r="AV22" s="15">
        <f>(READING!AV22*100/(24*50))</f>
        <v>15.758333333333333</v>
      </c>
      <c r="AW22" s="15">
        <f>(READING!AY22*100/(24*50))</f>
        <v>17.766666666666666</v>
      </c>
      <c r="AX22" s="15">
        <f>(READING!AX22*100/(24*50))</f>
        <v>13.625</v>
      </c>
      <c r="AY22" s="15">
        <f>(READING!AY22*100/(24*50))</f>
        <v>17.766666666666666</v>
      </c>
      <c r="AZ22" s="15">
        <f>(READING!AZ22*100/(24*20))</f>
        <v>15.395833333333336</v>
      </c>
      <c r="BA22" s="15">
        <f>(READING!BA22*100/(24*50))</f>
        <v>19.442666666666668</v>
      </c>
      <c r="BB22" s="15">
        <f>(READING!BB22*100/(24*20))</f>
        <v>13.666666666666664</v>
      </c>
      <c r="BC22" s="15">
        <f>(READING!BC22*100/(24*100))</f>
        <v>16.600000000000001</v>
      </c>
      <c r="BD22" s="15">
        <f>(READING!BD22*100/(24*100))</f>
        <v>15.506</v>
      </c>
      <c r="BE22" s="15">
        <f>(READING!BE22*100/(24*20))</f>
        <v>13.5</v>
      </c>
      <c r="BF22" s="15">
        <f>(READING!BF22*100/(24*50))</f>
        <v>16.841666666666665</v>
      </c>
      <c r="BG22" s="15">
        <f>(READING!BG22*100/(24*15))</f>
        <v>20.027777777777775</v>
      </c>
      <c r="BH22" s="15">
        <f>(READING!BH22*100/(24*80))</f>
        <v>20.182291666666668</v>
      </c>
      <c r="BI22" s="15">
        <f>(READING!BI22*100/(24*20))</f>
        <v>19.375</v>
      </c>
      <c r="BJ22" s="15">
        <f>(READING!BJ22*100/(24*50))</f>
        <v>12.826666666666664</v>
      </c>
      <c r="BK22" s="25">
        <f>(READING!BK22*100/(24*20))</f>
        <v>17.125</v>
      </c>
      <c r="BL22" s="25">
        <f>(READING!BL22*100/(24*20))</f>
        <v>13.541666666666666</v>
      </c>
      <c r="BM22" s="25">
        <f>(READING!BM22*100/(24*40))</f>
        <v>12.558333333333334</v>
      </c>
      <c r="BN22" s="3">
        <f t="shared" si="0"/>
        <v>0</v>
      </c>
      <c r="BO22" s="3">
        <f t="shared" si="1"/>
        <v>17</v>
      </c>
    </row>
    <row r="23" spans="1:67" x14ac:dyDescent="0.35">
      <c r="A23" s="12">
        <v>44946</v>
      </c>
      <c r="B23" s="15">
        <f>(READING!B23*100/(24*50))</f>
        <v>13.574999999999999</v>
      </c>
      <c r="C23" s="15">
        <f>(READING!C23*100/(24*40))</f>
        <v>11.864583333333334</v>
      </c>
      <c r="D23" s="15">
        <f>(READING!D23*100/(24*20))</f>
        <v>19.083333333333332</v>
      </c>
      <c r="E23" s="15">
        <f>(READING!E23*100/(24*20))</f>
        <v>18.729166666666668</v>
      </c>
      <c r="F23" s="15">
        <f>(READING!F23*100/(24*40))</f>
        <v>18.302083333333332</v>
      </c>
      <c r="G23" s="15">
        <f>(READING!G23*100/(24*40))</f>
        <v>18.729166666666668</v>
      </c>
      <c r="H23" s="15">
        <f>(READING!H23*100/(24*40))</f>
        <v>18.59375</v>
      </c>
      <c r="I23" s="15">
        <f>(READING!I23*100/(24*20))</f>
        <v>18.833333333333332</v>
      </c>
      <c r="J23" s="15">
        <f>(READING!J23*100/(24*20))</f>
        <v>18.458333333333332</v>
      </c>
      <c r="K23" s="15">
        <f>(READING!K23*100/(24*20))</f>
        <v>18.458333333333332</v>
      </c>
      <c r="L23" s="15">
        <f>(READING!L23*100/(24*40))</f>
        <v>18.333333333333332</v>
      </c>
      <c r="M23" s="15">
        <f>(READING!M23*100/(24*10))</f>
        <v>18.583333333333332</v>
      </c>
      <c r="N23" s="15">
        <f>(READING!N23*100/(24*10))</f>
        <v>19.291666666666668</v>
      </c>
      <c r="O23" s="15">
        <f>(READING!O23*100/(24*10))</f>
        <v>19.041666666666668</v>
      </c>
      <c r="P23" s="15">
        <f>(READING!P23*100/(24*20))</f>
        <v>17.875</v>
      </c>
      <c r="Q23" s="15">
        <f>(READING!Q23*100/(24*20))</f>
        <v>17.25</v>
      </c>
      <c r="R23" s="15">
        <f>(READING!R23*100/(24*30))</f>
        <v>17.006666666666664</v>
      </c>
      <c r="S23" s="15">
        <f>(READING!S23*100/(24*30))</f>
        <v>16.148888888888891</v>
      </c>
      <c r="T23" s="15">
        <f>(READING!T23*100/(24*30))</f>
        <v>12.388888888888889</v>
      </c>
      <c r="U23" s="15">
        <f>(READING!U23*100/(24*30))</f>
        <v>15.597222222222221</v>
      </c>
      <c r="V23" s="15">
        <f>(READING!V23*100/(24*30))</f>
        <v>17.333333333333332</v>
      </c>
      <c r="W23" s="15">
        <f>(READING!W23*100/(24*30))</f>
        <v>13.75</v>
      </c>
      <c r="X23" s="15">
        <f>(READING!X23*100/(24*30))</f>
        <v>11.666666666666666</v>
      </c>
      <c r="Y23" s="15">
        <f>(READING!Y23*100/(24*30))</f>
        <v>14.347222222222221</v>
      </c>
      <c r="Z23" s="15">
        <f>(READING!Z23*100/(24*30))</f>
        <v>17.166666666666668</v>
      </c>
      <c r="AA23" s="15">
        <f>(READING!AA23*100/(24*20))</f>
        <v>15.270833333333334</v>
      </c>
      <c r="AB23" s="15">
        <f>(READING!AB23*100/(24*20))</f>
        <v>15.153333333333334</v>
      </c>
      <c r="AC23" s="15">
        <f>(READING!AC23*100/(24*20))</f>
        <v>8.6875</v>
      </c>
      <c r="AD23" s="15">
        <f>(READING!AD23*100/(24*20))</f>
        <v>10.151666666666667</v>
      </c>
      <c r="AE23" s="15">
        <f>(READING!AE23*100/(24*50))</f>
        <v>12.794000000000002</v>
      </c>
      <c r="AF23" s="15">
        <f>(READING!AF23*100/(24*30))</f>
        <v>14.569444444444445</v>
      </c>
      <c r="AG23" s="15">
        <f>(READING!AG23*100/(24*15))</f>
        <v>16.527777777777779</v>
      </c>
      <c r="AH23" s="15">
        <f>(READING!AH23*100/(24*30))</f>
        <v>13.795555555555557</v>
      </c>
      <c r="AI23" s="15">
        <f>(READING!AI23*100/(24*50))</f>
        <v>16.541666666666668</v>
      </c>
      <c r="AJ23" s="15">
        <f>(READING!AJ23*100/(24*50))</f>
        <v>16.541666666666668</v>
      </c>
      <c r="AK23" s="15">
        <f>(READING!AK23*100/(24*50))</f>
        <v>13.083333333333334</v>
      </c>
      <c r="AL23" s="15">
        <f>(READING!AL23*100/(24*20))</f>
        <v>16.316666666666666</v>
      </c>
      <c r="AM23" s="15">
        <f>(READING!AM23*100/(24*80))</f>
        <v>18.088541666666668</v>
      </c>
      <c r="AN23" s="15">
        <f>(READING!AN23*100/(24*125))</f>
        <v>13.526666666666667</v>
      </c>
      <c r="AO23" s="15">
        <f>(READING!AO23*100/(24*100))</f>
        <v>14.941666666666666</v>
      </c>
      <c r="AP23" s="15">
        <f>(READING!AP23*100/(24*30))</f>
        <v>18.291666666666664</v>
      </c>
      <c r="AQ23" s="15">
        <f>(READING!AQ23*100/(24*20))</f>
        <v>13.25</v>
      </c>
      <c r="AR23" s="15">
        <f>(READING!AR23*100/(24*10))</f>
        <v>14.75</v>
      </c>
      <c r="AS23" s="15">
        <f>(READING!AS23*100/(24*70))</f>
        <v>18.363095238095237</v>
      </c>
      <c r="AT23" s="15">
        <f>(READING!AT23*100/(24*20))</f>
        <v>15.104166666666666</v>
      </c>
      <c r="AU23" s="15">
        <f>(READING!AU23*100/(24*70))</f>
        <v>15.178571428571429</v>
      </c>
      <c r="AV23" s="15">
        <f>(READING!AV23*100/(24*50))</f>
        <v>15.525</v>
      </c>
      <c r="AW23" s="15">
        <f>(READING!AY23*100/(24*50))</f>
        <v>15.95</v>
      </c>
      <c r="AX23" s="15">
        <f>(READING!AX23*100/(24*50))</f>
        <v>12.45</v>
      </c>
      <c r="AY23" s="15">
        <f>(READING!AY23*100/(24*50))</f>
        <v>15.95</v>
      </c>
      <c r="AZ23" s="15">
        <f>(READING!AZ23*100/(24*20))</f>
        <v>12.6875</v>
      </c>
      <c r="BA23" s="15">
        <f>(READING!BA23*100/(24*50))</f>
        <v>17.134666666666668</v>
      </c>
      <c r="BB23" s="15">
        <f>(READING!BB23*100/(24*20))</f>
        <v>12.4375</v>
      </c>
      <c r="BC23" s="15">
        <f>(READING!BC23*100/(24*100))</f>
        <v>14.991666666666667</v>
      </c>
      <c r="BD23" s="15">
        <f>(READING!BD23*100/(24*100))</f>
        <v>13.984</v>
      </c>
      <c r="BE23" s="15">
        <f>(READING!BE23*100/(24*20))</f>
        <v>11.729166666666666</v>
      </c>
      <c r="BF23" s="15">
        <f>(READING!BF23*100/(24*50))</f>
        <v>14.916666666666666</v>
      </c>
      <c r="BG23" s="15">
        <f>(READING!BG23*100/(24*15))</f>
        <v>17.277777777777779</v>
      </c>
      <c r="BH23" s="15">
        <f>(READING!BH23*100/(24*80))</f>
        <v>18.588541666666668</v>
      </c>
      <c r="BI23" s="15">
        <f>(READING!BI23*100/(24*20))</f>
        <v>17.458333333333332</v>
      </c>
      <c r="BJ23" s="15">
        <f>(READING!BJ23*100/(24*50))</f>
        <v>12.149333333333335</v>
      </c>
      <c r="BK23" s="25">
        <f>(READING!BK23*100/(24*20))</f>
        <v>15.666666666666666</v>
      </c>
      <c r="BL23" s="25">
        <f>(READING!BL23*100/(24*20))</f>
        <v>10.625</v>
      </c>
      <c r="BM23" s="25">
        <f>(READING!BM23*100/(24*40))</f>
        <v>13.3825</v>
      </c>
      <c r="BN23" s="3">
        <f t="shared" si="0"/>
        <v>0</v>
      </c>
      <c r="BO23" s="3">
        <f t="shared" si="1"/>
        <v>0</v>
      </c>
    </row>
    <row r="24" spans="1:67" x14ac:dyDescent="0.35">
      <c r="A24" s="12">
        <v>44947</v>
      </c>
      <c r="B24" s="15">
        <f>(READING!B24*100/(24*50))</f>
        <v>11.933333333333332</v>
      </c>
      <c r="C24" s="15">
        <f>(READING!C24*100/(24*40))</f>
        <v>10.833333333333334</v>
      </c>
      <c r="D24" s="15">
        <f>(READING!D24*100/(24*20))</f>
        <v>15.520833333333334</v>
      </c>
      <c r="E24" s="15">
        <f>(READING!E24*100/(24*20))</f>
        <v>15.333333333333332</v>
      </c>
      <c r="F24" s="15">
        <f>(READING!F24*100/(24*40))</f>
        <v>14.979166666666668</v>
      </c>
      <c r="G24" s="15">
        <f>(READING!G24*100/(24*40))</f>
        <v>15.385416666666664</v>
      </c>
      <c r="H24" s="15">
        <f>(READING!H24*100/(24*40))</f>
        <v>15.322916666666666</v>
      </c>
      <c r="I24" s="15">
        <f>(READING!I24*100/(24*20))</f>
        <v>15.625</v>
      </c>
      <c r="J24" s="15">
        <f>(READING!J24*100/(24*20))</f>
        <v>15.395833333333336</v>
      </c>
      <c r="K24" s="15">
        <f>(READING!K24*100/(24*20))</f>
        <v>15.395833333333336</v>
      </c>
      <c r="L24" s="15">
        <f>(READING!L24*100/(24*40))</f>
        <v>15.354166666666666</v>
      </c>
      <c r="M24" s="15">
        <f>(READING!M24*100/(24*10))</f>
        <v>15.875</v>
      </c>
      <c r="N24" s="15">
        <f>(READING!N24*100/(24*10))</f>
        <v>16.5</v>
      </c>
      <c r="O24" s="15">
        <f>(READING!O24*100/(24*10))</f>
        <v>16.125000000000004</v>
      </c>
      <c r="P24" s="15">
        <f>(READING!P24*100/(24*20))</f>
        <v>14.979166666666668</v>
      </c>
      <c r="Q24" s="15">
        <f>(READING!Q24*100/(24*20))</f>
        <v>14.395833333333332</v>
      </c>
      <c r="R24" s="15">
        <f>(READING!R24*100/(24*30))</f>
        <v>14.554444444444446</v>
      </c>
      <c r="S24" s="15">
        <f>(READING!S24*100/(24*30))</f>
        <v>7.4433333333333334</v>
      </c>
      <c r="T24" s="15">
        <f>(READING!T24*100/(24*30))</f>
        <v>11.25</v>
      </c>
      <c r="U24" s="15">
        <f>(READING!U24*100/(24*30))</f>
        <v>13.458333333333334</v>
      </c>
      <c r="V24" s="15">
        <f>(READING!V24*100/(24*30))</f>
        <v>15.013888888888889</v>
      </c>
      <c r="W24" s="15">
        <f>(READING!W24*100/(24*30))</f>
        <v>11.513888888888889</v>
      </c>
      <c r="X24" s="15">
        <f>(READING!X24*100/(24*30))</f>
        <v>10.138888888888889</v>
      </c>
      <c r="Y24" s="15">
        <f>(READING!Y24*100/(24*30))</f>
        <v>12.513888888888889</v>
      </c>
      <c r="Z24" s="15">
        <f>(READING!Z24*100/(24*30))</f>
        <v>14.722222222222221</v>
      </c>
      <c r="AA24" s="15">
        <f>(READING!AA24*100/(24*20))</f>
        <v>14.6875</v>
      </c>
      <c r="AB24" s="15">
        <f>(READING!AB24*100/(24*20))</f>
        <v>13.301666666666668</v>
      </c>
      <c r="AC24" s="15">
        <f>(READING!AC24*100/(24*20))</f>
        <v>8</v>
      </c>
      <c r="AD24" s="15">
        <f>(READING!AD24*100/(24*20))</f>
        <v>9.2766666666666673</v>
      </c>
      <c r="AE24" s="15">
        <f>(READING!AE24*100/(24*50))</f>
        <v>11.272166666666669</v>
      </c>
      <c r="AF24" s="15">
        <f>(READING!AF24*100/(24*30))</f>
        <v>12.944444444444445</v>
      </c>
      <c r="AG24" s="15">
        <f>(READING!AG24*100/(24*15))</f>
        <v>14.388888888888889</v>
      </c>
      <c r="AH24" s="15">
        <f>(READING!AH24*100/(24*30))</f>
        <v>12.595555555555556</v>
      </c>
      <c r="AI24" s="15">
        <f>(READING!AI24*100/(24*50))</f>
        <v>13.925000000000001</v>
      </c>
      <c r="AJ24" s="15">
        <f>(READING!AJ24*100/(24*50))</f>
        <v>14.116666666666667</v>
      </c>
      <c r="AK24" s="15">
        <f>(READING!AK24*100/(24*50))</f>
        <v>11.416666666666666</v>
      </c>
      <c r="AL24" s="15">
        <f>(READING!AL24*100/(24*20))</f>
        <v>13.876666666666667</v>
      </c>
      <c r="AM24" s="15">
        <f>(READING!AM24*100/(24*80))</f>
        <v>15.244791666666666</v>
      </c>
      <c r="AN24" s="15">
        <f>(READING!AN24*100/(24*125))</f>
        <v>12.193333333333333</v>
      </c>
      <c r="AO24" s="15">
        <f>(READING!AO24*100/(24*100))</f>
        <v>13.229166666666666</v>
      </c>
      <c r="AP24" s="15">
        <f>(READING!AP24*100/(24*30))</f>
        <v>15.555555555555555</v>
      </c>
      <c r="AQ24" s="15">
        <f>(READING!AQ24*100/(24*20))</f>
        <v>11.270833333333334</v>
      </c>
      <c r="AR24" s="15">
        <f>(READING!AR24*100/(24*10))</f>
        <v>16.083333333333332</v>
      </c>
      <c r="AS24" s="15">
        <f>(READING!AS24*100/(24*70))</f>
        <v>15.476190476190476</v>
      </c>
      <c r="AT24" s="15">
        <f>(READING!AT24*100/(24*20))</f>
        <v>12.291666666666666</v>
      </c>
      <c r="AU24" s="15">
        <f>(READING!AU24*100/(24*70))</f>
        <v>13.035714285714286</v>
      </c>
      <c r="AV24" s="15">
        <f>(READING!AV24*100/(24*50))</f>
        <v>13.316666666666668</v>
      </c>
      <c r="AW24" s="15">
        <f>(READING!AY24*100/(24*50))</f>
        <v>13.816666666666666</v>
      </c>
      <c r="AX24" s="15">
        <f>(READING!AX24*100/(24*50))</f>
        <v>11</v>
      </c>
      <c r="AY24" s="15">
        <f>(READING!AY24*100/(24*50))</f>
        <v>13.816666666666666</v>
      </c>
      <c r="AZ24" s="15">
        <f>(READING!AZ24*100/(24*20))</f>
        <v>11.604166666666666</v>
      </c>
      <c r="BA24" s="15">
        <f>(READING!BA24*100/(24*50))</f>
        <v>14.921333333333335</v>
      </c>
      <c r="BB24" s="15">
        <f>(READING!BB24*100/(24*20))</f>
        <v>10.4375</v>
      </c>
      <c r="BC24" s="15">
        <f>(READING!BC24*100/(24*100))</f>
        <v>13.583333333333334</v>
      </c>
      <c r="BD24" s="15">
        <f>(READING!BD24*100/(24*100))</f>
        <v>12.504</v>
      </c>
      <c r="BE24" s="15">
        <f>(READING!BE24*100/(24*20))</f>
        <v>10.041666666666666</v>
      </c>
      <c r="BF24" s="15">
        <f>(READING!BF24*100/(24*50))</f>
        <v>13.058333333333332</v>
      </c>
      <c r="BG24" s="15">
        <f>(READING!BG24*100/(24*15))</f>
        <v>15</v>
      </c>
      <c r="BH24" s="15">
        <f>(READING!BH24*100/(24*80))</f>
        <v>14.489583333333334</v>
      </c>
      <c r="BI24" s="15">
        <f>(READING!BI24*100/(24*20))</f>
        <v>14</v>
      </c>
      <c r="BJ24" s="15">
        <f>(READING!BJ24*100/(24*50))</f>
        <v>10.015999999999998</v>
      </c>
      <c r="BK24" s="25">
        <f>(READING!BK24*100/(24*20))</f>
        <v>12.5</v>
      </c>
      <c r="BL24" s="25">
        <f>(READING!BL24*100/(24*20))</f>
        <v>10.208333333333334</v>
      </c>
      <c r="BM24" s="25">
        <f>(READING!BM24*100/(24*40))</f>
        <v>13.7525</v>
      </c>
      <c r="BN24" s="3">
        <f t="shared" si="0"/>
        <v>0</v>
      </c>
      <c r="BO24" s="3">
        <f t="shared" si="1"/>
        <v>0</v>
      </c>
    </row>
    <row r="25" spans="1:67" x14ac:dyDescent="0.35">
      <c r="A25" s="12">
        <v>44948</v>
      </c>
      <c r="B25" s="15">
        <f>(READING!B25*100/(24*50))</f>
        <v>13.483333333333334</v>
      </c>
      <c r="C25" s="15">
        <f>(READING!C25*100/(24*40))</f>
        <v>11.9375</v>
      </c>
      <c r="D25" s="15">
        <f>(READING!D25*100/(24*20))</f>
        <v>18.770833333333332</v>
      </c>
      <c r="E25" s="15">
        <f>(READING!E25*100/(24*20))</f>
        <v>18.416666666666668</v>
      </c>
      <c r="F25" s="15">
        <f>(READING!F25*100/(24*40))</f>
        <v>18.041666666666668</v>
      </c>
      <c r="G25" s="15">
        <f>(READING!G25*100/(24*40))</f>
        <v>18.520833333333332</v>
      </c>
      <c r="H25" s="15">
        <f>(READING!H25*100/(24*40))</f>
        <v>18.447916666666668</v>
      </c>
      <c r="I25" s="15">
        <f>(READING!I25*100/(24*20))</f>
        <v>18.708333333333332</v>
      </c>
      <c r="J25" s="15">
        <f>(READING!J25*100/(24*20))</f>
        <v>18.395833333333332</v>
      </c>
      <c r="K25" s="15">
        <f>(READING!K25*100/(24*20))</f>
        <v>18.395833333333332</v>
      </c>
      <c r="L25" s="15">
        <f>(READING!L25*100/(24*40))</f>
        <v>18.208333333333332</v>
      </c>
      <c r="M25" s="15">
        <f>(READING!M25*100/(24*10))</f>
        <v>18.625</v>
      </c>
      <c r="N25" s="15">
        <f>(READING!N25*100/(24*10))</f>
        <v>19.25</v>
      </c>
      <c r="O25" s="15">
        <f>(READING!O25*100/(24*10))</f>
        <v>19</v>
      </c>
      <c r="P25" s="15">
        <f>(READING!P25*100/(24*20))</f>
        <v>17.708333333333332</v>
      </c>
      <c r="Q25" s="15">
        <f>(READING!Q25*100/(24*20))</f>
        <v>17.166666666666668</v>
      </c>
      <c r="R25" s="15">
        <f>(READING!R25*100/(24*30))</f>
        <v>16.888888888888889</v>
      </c>
      <c r="S25" s="15">
        <f>(READING!S25*100/(24*30))</f>
        <v>9.5533333333333346</v>
      </c>
      <c r="T25" s="15">
        <f>(READING!T25*100/(24*30))</f>
        <v>12.333333333333334</v>
      </c>
      <c r="U25" s="15">
        <f>(READING!U25*100/(24*30))</f>
        <v>15.708333333333334</v>
      </c>
      <c r="V25" s="15">
        <f>(READING!V25*100/(24*30))</f>
        <v>17.333333333333332</v>
      </c>
      <c r="W25" s="15">
        <f>(READING!W25*100/(24*30))</f>
        <v>13.875</v>
      </c>
      <c r="X25" s="15">
        <f>(READING!X25*100/(24*30))</f>
        <v>11.666666666666666</v>
      </c>
      <c r="Y25" s="15">
        <f>(READING!Y25*100/(24*30))</f>
        <v>14.319444444444445</v>
      </c>
      <c r="Z25" s="15">
        <f>(READING!Z25*100/(24*30))</f>
        <v>17.194444444444443</v>
      </c>
      <c r="AA25" s="15">
        <f>(READING!AA25*100/(24*20))</f>
        <v>14.6875</v>
      </c>
      <c r="AB25" s="15">
        <f>(READING!AB25*100/(24*20))</f>
        <v>15.193333333333332</v>
      </c>
      <c r="AC25" s="15">
        <f>(READING!AC25*100/(24*20))</f>
        <v>8.8333333333333339</v>
      </c>
      <c r="AD25" s="15">
        <f>(READING!AD25*100/(24*20))</f>
        <v>10.231666666666666</v>
      </c>
      <c r="AE25" s="15">
        <f>(READING!AE25*100/(24*50))</f>
        <v>12.875333333333334</v>
      </c>
      <c r="AF25" s="15">
        <f>(READING!AF25*100/(24*30))</f>
        <v>14.597222222222221</v>
      </c>
      <c r="AG25" s="15">
        <f>(READING!AG25*100/(24*15))</f>
        <v>16.555555555555557</v>
      </c>
      <c r="AH25" s="15">
        <f>(READING!AH25*100/(24*30))</f>
        <v>13.737777777777779</v>
      </c>
      <c r="AI25" s="15">
        <f>(READING!AI25*100/(24*50))</f>
        <v>16.425000000000001</v>
      </c>
      <c r="AJ25" s="15">
        <f>(READING!AJ25*100/(24*50))</f>
        <v>16.441666666666666</v>
      </c>
      <c r="AK25" s="15">
        <f>(READING!AK25*100/(24*50))</f>
        <v>13.191666666666668</v>
      </c>
      <c r="AL25" s="15">
        <f>(READING!AL25*100/(24*20))</f>
        <v>16.095000000000002</v>
      </c>
      <c r="AM25" s="15">
        <f>(READING!AM25*100/(24*80))</f>
        <v>17.96875</v>
      </c>
      <c r="AN25" s="15">
        <f>(READING!AN25*100/(24*125))</f>
        <v>13.536666666666667</v>
      </c>
      <c r="AO25" s="15">
        <f>(READING!AO25*100/(24*100))</f>
        <v>14.920833333333333</v>
      </c>
      <c r="AP25" s="15">
        <f>(READING!AP25*100/(24*30))</f>
        <v>18.263888888888889</v>
      </c>
      <c r="AQ25" s="15">
        <f>(READING!AQ25*100/(24*20))</f>
        <v>13.208333333333334</v>
      </c>
      <c r="AR25" s="15">
        <f>(READING!AR25*100/(24*10))</f>
        <v>13.291666666666666</v>
      </c>
      <c r="AS25" s="15">
        <f>(READING!AS25*100/(24*70))</f>
        <v>17.988095238095237</v>
      </c>
      <c r="AT25" s="15">
        <f>(READING!AT25*100/(24*20))</f>
        <v>15.187500000000002</v>
      </c>
      <c r="AU25" s="15">
        <f>(READING!AU25*100/(24*70))</f>
        <v>15.119047619047619</v>
      </c>
      <c r="AV25" s="15">
        <f>(READING!AV25*100/(24*50))</f>
        <v>14.333333333333334</v>
      </c>
      <c r="AW25" s="15">
        <f>(READING!AY25*100/(24*50))</f>
        <v>15.958333333333334</v>
      </c>
      <c r="AX25" s="15">
        <f>(READING!AX25*100/(24*50))</f>
        <v>12.458333333333334</v>
      </c>
      <c r="AY25" s="15">
        <f>(READING!AY25*100/(24*50))</f>
        <v>15.958333333333334</v>
      </c>
      <c r="AZ25" s="15">
        <f>(READING!AZ25*100/(24*20))</f>
        <v>13.645833333333334</v>
      </c>
      <c r="BA25" s="15">
        <f>(READING!BA25*100/(24*50))</f>
        <v>17.190666666666669</v>
      </c>
      <c r="BB25" s="15">
        <f>(READING!BB25*100/(24*20))</f>
        <v>12.625</v>
      </c>
      <c r="BC25" s="15">
        <f>(READING!BC25*100/(24*100))</f>
        <v>14.979166666666666</v>
      </c>
      <c r="BD25" s="15">
        <f>(READING!BD25*100/(24*100))</f>
        <v>13.990666666666666</v>
      </c>
      <c r="BE25" s="15">
        <f>(READING!BE25*100/(24*20))</f>
        <v>11.541666666666666</v>
      </c>
      <c r="BF25" s="15">
        <f>(READING!BF25*100/(24*50))</f>
        <v>14.958333333333334</v>
      </c>
      <c r="BG25" s="15">
        <f>(READING!BG25*100/(24*15))</f>
        <v>17.472222222222221</v>
      </c>
      <c r="BH25" s="15">
        <f>(READING!BH25*100/(24*80))</f>
        <v>18.802083333333332</v>
      </c>
      <c r="BI25" s="15">
        <f>(READING!BI25*100/(24*20))</f>
        <v>17.875</v>
      </c>
      <c r="BJ25" s="15">
        <f>(READING!BJ25*100/(24*50))</f>
        <v>6.2586666666666666</v>
      </c>
      <c r="BK25" s="25">
        <f>(READING!BK25*100/(24*20))</f>
        <v>15.9375</v>
      </c>
      <c r="BL25" s="25">
        <f>(READING!BL25*100/(24*20))</f>
        <v>10.625</v>
      </c>
      <c r="BM25" s="25">
        <f>(READING!BM25*100/(24*40))</f>
        <v>13.9125</v>
      </c>
      <c r="BN25" s="3">
        <f t="shared" si="0"/>
        <v>0</v>
      </c>
      <c r="BO25" s="3">
        <f t="shared" si="1"/>
        <v>0</v>
      </c>
    </row>
    <row r="26" spans="1:67" x14ac:dyDescent="0.35">
      <c r="A26" s="12">
        <v>44949</v>
      </c>
      <c r="B26" s="15">
        <f>(READING!B26*100/(24*50))</f>
        <v>13.758333333333333</v>
      </c>
      <c r="C26" s="15">
        <f>(READING!C26*100/(24*40))</f>
        <v>12.3125</v>
      </c>
      <c r="D26" s="15">
        <f>(READING!D26*100/(24*20))</f>
        <v>19.25</v>
      </c>
      <c r="E26" s="15">
        <f>(READING!E26*100/(24*20))</f>
        <v>18.833333333333332</v>
      </c>
      <c r="F26" s="15">
        <f>(READING!F26*100/(24*40))</f>
        <v>18.489583333333332</v>
      </c>
      <c r="G26" s="15">
        <f>(READING!G26*100/(24*40))</f>
        <v>18.958333333333332</v>
      </c>
      <c r="H26" s="15">
        <f>(READING!H26*100/(24*40))</f>
        <v>18.833333333333332</v>
      </c>
      <c r="I26" s="15">
        <f>(READING!I26*100/(24*20))</f>
        <v>19.166666666666668</v>
      </c>
      <c r="J26" s="15">
        <f>(READING!J26*100/(24*20))</f>
        <v>18.875</v>
      </c>
      <c r="K26" s="15">
        <f>(READING!K26*100/(24*20))</f>
        <v>18.875</v>
      </c>
      <c r="L26" s="15">
        <f>(READING!L26*100/(24*40))</f>
        <v>18.6875</v>
      </c>
      <c r="M26" s="15">
        <f>(READING!M26*100/(24*10))</f>
        <v>19</v>
      </c>
      <c r="N26" s="15">
        <f>(READING!N26*100/(24*10))</f>
        <v>19.666666666666668</v>
      </c>
      <c r="O26" s="15">
        <f>(READING!O26*100/(24*10))</f>
        <v>19.5</v>
      </c>
      <c r="P26" s="15">
        <f>(READING!P26*100/(24*20))</f>
        <v>18.229166666666668</v>
      </c>
      <c r="Q26" s="15">
        <f>(READING!Q26*100/(24*20))</f>
        <v>17.645833333333332</v>
      </c>
      <c r="R26" s="15">
        <f>(READING!R26*100/(24*30))</f>
        <v>17.374444444444446</v>
      </c>
      <c r="S26" s="15">
        <f>(READING!S26*100/(24*30))</f>
        <v>9.8833333333333329</v>
      </c>
      <c r="T26" s="15">
        <f>(READING!T26*100/(24*30))</f>
        <v>12.763888888888889</v>
      </c>
      <c r="U26" s="15">
        <f>(READING!U26*100/(24*30))</f>
        <v>16.166666666666668</v>
      </c>
      <c r="V26" s="15">
        <f>(READING!V26*100/(24*30))</f>
        <v>17.75</v>
      </c>
      <c r="W26" s="15">
        <f>(READING!W26*100/(24*30))</f>
        <v>14.277777777777779</v>
      </c>
      <c r="X26" s="15">
        <f>(READING!X26*100/(24*30))</f>
        <v>11.875</v>
      </c>
      <c r="Y26" s="15">
        <f>(READING!Y26*100/(24*30))</f>
        <v>14.652777777777779</v>
      </c>
      <c r="Z26" s="15">
        <f>(READING!Z26*100/(24*30))</f>
        <v>17.625</v>
      </c>
      <c r="AA26" s="15">
        <f>(READING!AA26*100/(24*20))</f>
        <v>14.6875</v>
      </c>
      <c r="AB26" s="15">
        <f>(READING!AB26*100/(24*20))</f>
        <v>15.618333333333334</v>
      </c>
      <c r="AC26" s="15">
        <f>(READING!AC26*100/(24*20))</f>
        <v>8.9791666666666661</v>
      </c>
      <c r="AD26" s="15">
        <f>(READING!AD26*100/(24*20))</f>
        <v>10.431666666666668</v>
      </c>
      <c r="AE26" s="15">
        <f>(READING!AE26*100/(24*50))</f>
        <v>13.307333333333334</v>
      </c>
      <c r="AF26" s="15">
        <f>(READING!AF26*100/(24*30))</f>
        <v>14.972222222222221</v>
      </c>
      <c r="AG26" s="15">
        <f>(READING!AG26*100/(24*15))</f>
        <v>16.861111111111111</v>
      </c>
      <c r="AH26" s="15">
        <f>(READING!AH26*100/(24*30))</f>
        <v>13.817777777777776</v>
      </c>
      <c r="AI26" s="15">
        <f>(READING!AI26*100/(24*50))</f>
        <v>16.866666666666667</v>
      </c>
      <c r="AJ26" s="15">
        <f>(READING!AJ26*100/(24*50))</f>
        <v>16.858333333333334</v>
      </c>
      <c r="AK26" s="15">
        <f>(READING!AK26*100/(24*50))</f>
        <v>13.491666666666667</v>
      </c>
      <c r="AL26" s="15">
        <f>(READING!AL26*100/(24*20))</f>
        <v>16.393333333333334</v>
      </c>
      <c r="AM26" s="15">
        <f>(READING!AM26*100/(24*80))</f>
        <v>18.369791666666668</v>
      </c>
      <c r="AN26" s="15">
        <f>(READING!AN26*100/(24*125))</f>
        <v>13.886666666666667</v>
      </c>
      <c r="AO26" s="15">
        <f>(READING!AO26*100/(24*100))</f>
        <v>15.308333333333334</v>
      </c>
      <c r="AP26" s="15">
        <f>(READING!AP26*100/(24*30))</f>
        <v>18.666666666666668</v>
      </c>
      <c r="AQ26" s="15">
        <f>(READING!AQ26*100/(24*20))</f>
        <v>13.520833333333336</v>
      </c>
      <c r="AR26" s="15">
        <f>(READING!AR26*100/(24*10))</f>
        <v>15.749999999999998</v>
      </c>
      <c r="AS26" s="15">
        <f>(READING!AS26*100/(24*70))</f>
        <v>18.392857142857142</v>
      </c>
      <c r="AT26" s="15">
        <f>(READING!AT26*100/(24*20))</f>
        <v>15.6875</v>
      </c>
      <c r="AU26" s="15">
        <f>(READING!AU26*100/(24*70))</f>
        <v>15.476190476190476</v>
      </c>
      <c r="AV26" s="15">
        <f>(READING!AV26*100/(24*50))</f>
        <v>9.2666666666666675</v>
      </c>
      <c r="AW26" s="15">
        <f>(READING!AY26*100/(24*50))</f>
        <v>16.391666666666666</v>
      </c>
      <c r="AX26" s="15">
        <f>(READING!AX26*100/(24*50))</f>
        <v>12.650000000000002</v>
      </c>
      <c r="AY26" s="15">
        <f>(READING!AY26*100/(24*50))</f>
        <v>16.391666666666666</v>
      </c>
      <c r="AZ26" s="15">
        <f>(READING!AZ26*100/(24*20))</f>
        <v>14.125</v>
      </c>
      <c r="BA26" s="15">
        <f>(READING!BA26*100/(24*50))</f>
        <v>17.68</v>
      </c>
      <c r="BB26" s="15">
        <f>(READING!BB26*100/(24*20))</f>
        <v>11.708333333333334</v>
      </c>
      <c r="BC26" s="15">
        <f>(READING!BC26*100/(24*100))</f>
        <v>15.295833333333333</v>
      </c>
      <c r="BD26" s="15">
        <f>(READING!BD26*100/(24*100))</f>
        <v>14.280666666666667</v>
      </c>
      <c r="BE26" s="15">
        <f>(READING!BE26*100/(24*20))</f>
        <v>12.0625</v>
      </c>
      <c r="BF26" s="15">
        <f>(READING!BF26*100/(24*50))</f>
        <v>15.508333333333333</v>
      </c>
      <c r="BG26" s="15">
        <f>(READING!BG26*100/(24*15))</f>
        <v>18.138888888888889</v>
      </c>
      <c r="BH26" s="15">
        <f>(READING!BH26*100/(24*80))</f>
        <v>18.927083333333332</v>
      </c>
      <c r="BI26" s="15">
        <f>(READING!BI26*100/(24*20))</f>
        <v>18.083333333333332</v>
      </c>
      <c r="BJ26" s="15">
        <f>(READING!BJ26*100/(24*50))</f>
        <v>8.3386666666666667</v>
      </c>
      <c r="BK26" s="25">
        <f>(READING!BK26*100/(24*20))</f>
        <v>16.020833333333336</v>
      </c>
      <c r="BL26" s="25">
        <f>(READING!BL26*100/(24*20))</f>
        <v>14.791666666666666</v>
      </c>
      <c r="BM26" s="25">
        <f>(READING!BM26*100/(24*40))</f>
        <v>13.592499999999999</v>
      </c>
      <c r="BN26" s="3">
        <f t="shared" si="0"/>
        <v>0</v>
      </c>
      <c r="BO26" s="3">
        <f t="shared" si="1"/>
        <v>0</v>
      </c>
    </row>
    <row r="27" spans="1:67" x14ac:dyDescent="0.35">
      <c r="A27" s="12">
        <v>44950</v>
      </c>
      <c r="B27" s="15">
        <f>(READING!B27*100/(24*50))</f>
        <v>12.808333333333332</v>
      </c>
      <c r="C27" s="15">
        <f>(READING!C27*100/(24*40))</f>
        <v>12.114583333333334</v>
      </c>
      <c r="D27" s="15">
        <f>(READING!D27*100/(24*20))</f>
        <v>17.395833333333332</v>
      </c>
      <c r="E27" s="15">
        <f>(READING!E27*100/(24*20))</f>
        <v>17.104166666666668</v>
      </c>
      <c r="F27" s="15">
        <f>(READING!F27*100/(24*40))</f>
        <v>16.833333333333332</v>
      </c>
      <c r="G27" s="15">
        <f>(READING!G27*100/(24*40))</f>
        <v>17.34375</v>
      </c>
      <c r="H27" s="15">
        <f>(READING!H27*100/(24*40))</f>
        <v>17.333333333333332</v>
      </c>
      <c r="I27" s="15">
        <f>(READING!I27*100/(24*20))</f>
        <v>17.520833333333332</v>
      </c>
      <c r="J27" s="15">
        <f>(READING!J27*100/(24*20))</f>
        <v>17.208333333333332</v>
      </c>
      <c r="K27" s="15">
        <f>(READING!K27*100/(24*20))</f>
        <v>17.208333333333332</v>
      </c>
      <c r="L27" s="15">
        <f>(READING!L27*100/(24*40))</f>
        <v>16.989583333333332</v>
      </c>
      <c r="M27" s="15">
        <f>(READING!M27*100/(24*10))</f>
        <v>17.25</v>
      </c>
      <c r="N27" s="15">
        <f>(READING!N27*100/(24*10))</f>
        <v>17.791666666666668</v>
      </c>
      <c r="O27" s="15">
        <f>(READING!O27*100/(24*10))</f>
        <v>17.708333333333332</v>
      </c>
      <c r="P27" s="15">
        <f>(READING!P27*100/(24*20))</f>
        <v>16.708333333333332</v>
      </c>
      <c r="Q27" s="15">
        <f>(READING!Q27*100/(24*20))</f>
        <v>16.270833333333332</v>
      </c>
      <c r="R27" s="15">
        <f>(READING!R27*100/(24*30))</f>
        <v>16.225555555555555</v>
      </c>
      <c r="S27" s="15">
        <f>(READING!S27*100/(24*30))</f>
        <v>9.3977777777777778</v>
      </c>
      <c r="T27" s="15">
        <f>(READING!T27*100/(24*30))</f>
        <v>12.666666666666666</v>
      </c>
      <c r="U27" s="15">
        <f>(READING!U27*100/(24*30))</f>
        <v>15.458333333333334</v>
      </c>
      <c r="V27" s="15">
        <f>(READING!V27*100/(24*30))</f>
        <v>17.027777777777779</v>
      </c>
      <c r="W27" s="15">
        <f>(READING!W27*100/(24*30))</f>
        <v>12.875</v>
      </c>
      <c r="X27" s="15">
        <f>(READING!X27*100/(24*30))</f>
        <v>11.111111111111111</v>
      </c>
      <c r="Y27" s="15">
        <f>(READING!Y27*100/(24*30))</f>
        <v>13.666666666666666</v>
      </c>
      <c r="Z27" s="15">
        <f>(READING!Z27*100/(24*30))</f>
        <v>16.347222222222221</v>
      </c>
      <c r="AA27" s="15">
        <f>(READING!AA27*100/(24*20))</f>
        <v>14.4375</v>
      </c>
      <c r="AB27" s="15">
        <f>(READING!AB27*100/(24*20))</f>
        <v>15.055</v>
      </c>
      <c r="AC27" s="15">
        <f>(READING!AC27*100/(24*20))</f>
        <v>9.25</v>
      </c>
      <c r="AD27" s="15">
        <f>(READING!AD27*100/(24*20))</f>
        <v>9.9316666666666666</v>
      </c>
      <c r="AE27" s="15">
        <f>(READING!AE27*100/(24*50))</f>
        <v>12.346833333333334</v>
      </c>
      <c r="AF27" s="15">
        <f>(READING!AF27*100/(24*30))</f>
        <v>14.180555555555555</v>
      </c>
      <c r="AG27" s="15">
        <f>(READING!AG27*100/(24*15))</f>
        <v>15.666666666666666</v>
      </c>
      <c r="AH27" s="15">
        <f>(READING!AH27*100/(24*30))</f>
        <v>13.615555555555554</v>
      </c>
      <c r="AI27" s="15">
        <f>(READING!AI27*100/(24*50))</f>
        <v>15.324999999999999</v>
      </c>
      <c r="AJ27" s="15">
        <f>(READING!AJ27*100/(24*50))</f>
        <v>15.633333333333333</v>
      </c>
      <c r="AK27" s="15">
        <f>(READING!AK27*100/(24*50))</f>
        <v>12.583333333333334</v>
      </c>
      <c r="AL27" s="15">
        <f>(READING!AL27*100/(24*20))</f>
        <v>15.128333333333334</v>
      </c>
      <c r="AM27" s="15">
        <f>(READING!AM27*100/(24*80))</f>
        <v>16.614583333333332</v>
      </c>
      <c r="AN27" s="15">
        <f>(READING!AN27*100/(24*125))</f>
        <v>12.6</v>
      </c>
      <c r="AO27" s="15">
        <f>(READING!AO27*100/(24*100))</f>
        <v>13.691666666666666</v>
      </c>
      <c r="AP27" s="15">
        <f>(READING!AP27*100/(24*30))</f>
        <v>16.805555555555557</v>
      </c>
      <c r="AQ27" s="15">
        <f>(READING!AQ27*100/(24*20))</f>
        <v>12.041666666666666</v>
      </c>
      <c r="AR27" s="15">
        <f>(READING!AR27*100/(24*10))</f>
        <v>12.041666666666666</v>
      </c>
      <c r="AS27" s="15">
        <f>(READING!AS27*100/(24*70))</f>
        <v>16.321428571428573</v>
      </c>
      <c r="AT27" s="15">
        <f>(READING!AT27*100/(24*20))</f>
        <v>14.499999999999998</v>
      </c>
      <c r="AU27" s="15">
        <f>(READING!AU27*100/(24*70))</f>
        <v>14.523809523809524</v>
      </c>
      <c r="AV27" s="15">
        <f>(READING!AV27*100/(24*50))</f>
        <v>14.666666666666666</v>
      </c>
      <c r="AW27" s="15">
        <f>(READING!AY27*100/(24*50))</f>
        <v>15.408333333333333</v>
      </c>
      <c r="AX27" s="15">
        <f>(READING!AX27*100/(24*50))</f>
        <v>11.758333333333333</v>
      </c>
      <c r="AY27" s="15">
        <f>(READING!AY27*100/(24*50))</f>
        <v>15.408333333333333</v>
      </c>
      <c r="AZ27" s="15">
        <f>(READING!AZ27*100/(24*20))</f>
        <v>12.458333333333334</v>
      </c>
      <c r="BA27" s="15">
        <f>(READING!BA27*100/(24*50))</f>
        <v>16.061333333333334</v>
      </c>
      <c r="BB27" s="15">
        <f>(READING!BB27*100/(24*20))</f>
        <v>9.5833333333333339</v>
      </c>
      <c r="BC27" s="15">
        <f>(READING!BC27*100/(24*100))</f>
        <v>13.929166666666667</v>
      </c>
      <c r="BD27" s="15">
        <f>(READING!BD27*100/(24*100))</f>
        <v>12.896666666666667</v>
      </c>
      <c r="BE27" s="15">
        <f>(READING!BE27*100/(24*20))</f>
        <v>10.708333333333334</v>
      </c>
      <c r="BF27" s="15">
        <f>(READING!BF27*100/(24*50))</f>
        <v>13.791666666666666</v>
      </c>
      <c r="BG27" s="15">
        <f>(READING!BG27*100/(24*15))</f>
        <v>15.666666666666666</v>
      </c>
      <c r="BH27" s="15">
        <f>(READING!BH27*100/(24*80))</f>
        <v>14.406250000000002</v>
      </c>
      <c r="BI27" s="15">
        <f>(READING!BI27*100/(24*20))</f>
        <v>13.625000000000002</v>
      </c>
      <c r="BJ27" s="15">
        <f>(READING!BJ27*100/(24*50))</f>
        <v>7.3386666666666667</v>
      </c>
      <c r="BK27" s="25">
        <f>(READING!BK27*100/(24*20))</f>
        <v>12.708333333333334</v>
      </c>
      <c r="BL27" s="25">
        <f>(READING!BL27*100/(24*20))</f>
        <v>15</v>
      </c>
      <c r="BM27" s="25">
        <f>(READING!BM27*100/(24*40))</f>
        <v>10.980833333333333</v>
      </c>
      <c r="BN27" s="3">
        <f t="shared" si="0"/>
        <v>0</v>
      </c>
      <c r="BO27" s="3">
        <f t="shared" si="1"/>
        <v>0</v>
      </c>
    </row>
    <row r="28" spans="1:67" x14ac:dyDescent="0.35">
      <c r="A28" s="12">
        <v>44951</v>
      </c>
      <c r="B28" s="15">
        <f>(READING!B28*100/(24*50))</f>
        <v>13.258333333333333</v>
      </c>
      <c r="C28" s="15">
        <f>(READING!C28*100/(24*40))</f>
        <v>11.854166666666666</v>
      </c>
      <c r="D28" s="15">
        <f>(READING!D28*100/(24*20))</f>
        <v>18.125</v>
      </c>
      <c r="E28" s="15">
        <f>(READING!E28*100/(24*20))</f>
        <v>17.6875</v>
      </c>
      <c r="F28" s="15">
        <f>(READING!F28*100/(24*40))</f>
        <v>17.489583333333332</v>
      </c>
      <c r="G28" s="15">
        <f>(READING!G28*100/(24*40))</f>
        <v>17.833333333333332</v>
      </c>
      <c r="H28" s="15">
        <f>(READING!H28*100/(24*40))</f>
        <v>17.822916666666668</v>
      </c>
      <c r="I28" s="15">
        <f>(READING!I28*100/(24*20))</f>
        <v>18.125</v>
      </c>
      <c r="J28" s="15">
        <f>(READING!J28*100/(24*20))</f>
        <v>17.875</v>
      </c>
      <c r="K28" s="15">
        <f>(READING!K28*100/(24*20))</f>
        <v>17.875</v>
      </c>
      <c r="L28" s="15">
        <f>(READING!L28*100/(24*40))</f>
        <v>17.71875</v>
      </c>
      <c r="M28" s="15">
        <f>(READING!M28*100/(24*10))</f>
        <v>18.208333333333332</v>
      </c>
      <c r="N28" s="15">
        <f>(READING!N28*100/(24*10))</f>
        <v>18.708333333333332</v>
      </c>
      <c r="O28" s="15">
        <f>(READING!O28*100/(24*10))</f>
        <v>18.166666666666668</v>
      </c>
      <c r="P28" s="15">
        <f>(READING!P28*100/(24*20))</f>
        <v>17.25</v>
      </c>
      <c r="Q28" s="15">
        <f>(READING!Q28*100/(24*20))</f>
        <v>16.875</v>
      </c>
      <c r="R28" s="15">
        <f>(READING!R28*100/(24*30))</f>
        <v>16.812222222222221</v>
      </c>
      <c r="S28" s="15">
        <f>(READING!S28*100/(24*30))</f>
        <v>9.1388888888888893</v>
      </c>
      <c r="T28" s="15">
        <f>(READING!T28*100/(24*30))</f>
        <v>12.402777777777779</v>
      </c>
      <c r="U28" s="15">
        <f>(READING!U28*100/(24*30))</f>
        <v>15.291666666666666</v>
      </c>
      <c r="V28" s="15">
        <f>(READING!V28*100/(24*30))</f>
        <v>16.694444444444443</v>
      </c>
      <c r="W28" s="15">
        <f>(READING!W28*100/(24*30))</f>
        <v>13.569444444444445</v>
      </c>
      <c r="X28" s="15">
        <f>(READING!X28*100/(24*30))</f>
        <v>11.388888888888889</v>
      </c>
      <c r="Y28" s="15">
        <f>(READING!Y28*100/(24*30))</f>
        <v>13.875</v>
      </c>
      <c r="Z28" s="15">
        <f>(READING!Z28*100/(24*30))</f>
        <v>16.763888888888889</v>
      </c>
      <c r="AA28" s="15">
        <f>(READING!AA28*100/(24*20))</f>
        <v>15.333333333333332</v>
      </c>
      <c r="AB28" s="15">
        <f>(READING!AB28*100/(24*20))</f>
        <v>14.7</v>
      </c>
      <c r="AC28" s="15">
        <f>(READING!AC28*100/(24*20))</f>
        <v>8.5625</v>
      </c>
      <c r="AD28" s="15">
        <f>(READING!AD28*100/(24*20))</f>
        <v>9.9866666666666681</v>
      </c>
      <c r="AE28" s="15">
        <f>(READING!AE28*100/(24*50))</f>
        <v>12.783833333333334</v>
      </c>
      <c r="AF28" s="15">
        <f>(READING!AF28*100/(24*30))</f>
        <v>14.277777777777779</v>
      </c>
      <c r="AG28" s="15">
        <f>(READING!AG28*100/(24*15))</f>
        <v>15.805555555555555</v>
      </c>
      <c r="AH28" s="15">
        <f>(READING!AH28*100/(24*30))</f>
        <v>12.628888888888888</v>
      </c>
      <c r="AI28" s="15">
        <f>(READING!AI28*100/(24*50))</f>
        <v>14.616666666666667</v>
      </c>
      <c r="AJ28" s="15">
        <f>(READING!AJ28*100/(24*50))</f>
        <v>15.9</v>
      </c>
      <c r="AK28" s="15">
        <f>(READING!AK28*100/(24*50))</f>
        <v>12.991666666666667</v>
      </c>
      <c r="AL28" s="15">
        <f>(READING!AL28*100/(24*20))</f>
        <v>15.795</v>
      </c>
      <c r="AM28" s="15">
        <f>(READING!AM28*100/(24*80))</f>
        <v>17.432291666666668</v>
      </c>
      <c r="AN28" s="15">
        <f>(READING!AN28*100/(24*125))</f>
        <v>13.223333333333333</v>
      </c>
      <c r="AO28" s="15">
        <f>(READING!AO28*100/(24*100))</f>
        <v>14.516666666666667</v>
      </c>
      <c r="AP28" s="15">
        <f>(READING!AP28*100/(24*30))</f>
        <v>17.375</v>
      </c>
      <c r="AQ28" s="15">
        <f>(READING!AQ28*100/(24*20))</f>
        <v>12.958333333333334</v>
      </c>
      <c r="AR28" s="15">
        <f>(READING!AR28*100/(24*10))</f>
        <v>12.75</v>
      </c>
      <c r="AS28" s="15">
        <f>(READING!AS28*100/(24*70))</f>
        <v>16.017857142857146</v>
      </c>
      <c r="AT28" s="15">
        <f>(READING!AT28*100/(24*20))</f>
        <v>14.916666666666664</v>
      </c>
      <c r="AU28" s="15">
        <f>(READING!AU28*100/(24*70))</f>
        <v>14.880952380952381</v>
      </c>
      <c r="AV28" s="15">
        <f>(READING!AV28*100/(24*50))</f>
        <v>15.583333333333334</v>
      </c>
      <c r="AW28" s="15">
        <f>(READING!AY28*100/(24*50))</f>
        <v>15.525</v>
      </c>
      <c r="AX28" s="15">
        <f>(READING!AX28*100/(24*50))</f>
        <v>12.041666666666666</v>
      </c>
      <c r="AY28" s="15">
        <f>(READING!AY28*100/(24*50))</f>
        <v>15.525</v>
      </c>
      <c r="AZ28" s="15">
        <f>(READING!AZ28*100/(24*20))</f>
        <v>13.604166666666666</v>
      </c>
      <c r="BA28" s="15">
        <f>(READING!BA28*100/(24*50))</f>
        <v>17.16</v>
      </c>
      <c r="BB28" s="15">
        <f>(READING!BB28*100/(24*20))</f>
        <v>13.041666666666666</v>
      </c>
      <c r="BC28" s="15">
        <f>(READING!BC28*100/(24*100))</f>
        <v>14.641666666666667</v>
      </c>
      <c r="BD28" s="15">
        <f>(READING!BD28*100/(24*100))</f>
        <v>13.626000000000001</v>
      </c>
      <c r="BE28" s="15">
        <f>(READING!BE28*100/(24*20))</f>
        <v>11.479166666666666</v>
      </c>
      <c r="BF28" s="15">
        <f>(READING!BF28*100/(24*50))</f>
        <v>14.591666666666667</v>
      </c>
      <c r="BG28" s="15">
        <f>(READING!BG28*100/(24*15))</f>
        <v>16.916666666666668</v>
      </c>
      <c r="BH28" s="15">
        <f>(READING!BH28*100/(24*80))</f>
        <v>19.15625</v>
      </c>
      <c r="BI28" s="15">
        <f>(READING!BI28*100/(24*20))</f>
        <v>18.104166666666668</v>
      </c>
      <c r="BJ28" s="15">
        <f>(READING!BJ28*100/(24*50))</f>
        <v>10.586666666666666</v>
      </c>
      <c r="BK28" s="25">
        <f>(READING!BK28*100/(24*20))</f>
        <v>16.166666666666664</v>
      </c>
      <c r="BL28" s="25">
        <f>(READING!BL28*100/(24*20))</f>
        <v>7.083333333333333</v>
      </c>
      <c r="BM28" s="25">
        <f>(READING!BM28*100/(24*40))</f>
        <v>13.651666666666667</v>
      </c>
      <c r="BN28" s="3">
        <f t="shared" si="0"/>
        <v>0</v>
      </c>
      <c r="BO28" s="3">
        <f t="shared" si="1"/>
        <v>0</v>
      </c>
    </row>
    <row r="29" spans="1:67" x14ac:dyDescent="0.35">
      <c r="A29" s="12">
        <v>44952</v>
      </c>
      <c r="B29" s="15">
        <f>(READING!B29*100/(24*50))</f>
        <v>14.941666666666666</v>
      </c>
      <c r="C29" s="15">
        <f>(READING!C29*100/(24*40))</f>
        <v>13.333333333333334</v>
      </c>
      <c r="D29" s="15">
        <f>(READING!D29*100/(24*20))</f>
        <v>20.729166666666668</v>
      </c>
      <c r="E29" s="15">
        <f>(READING!E29*100/(24*20))</f>
        <v>20.208333333333332</v>
      </c>
      <c r="F29" s="15">
        <f>(READING!F29*100/(24*40))</f>
        <v>20</v>
      </c>
      <c r="G29" s="15">
        <f>(READING!G29*100/(24*40))</f>
        <v>20.5</v>
      </c>
      <c r="H29" s="15">
        <f>(READING!H29*100/(24*40))</f>
        <v>20.385416666666668</v>
      </c>
      <c r="I29" s="15">
        <f>(READING!I29*100/(24*20))</f>
        <v>20.541666666666668</v>
      </c>
      <c r="J29" s="15">
        <f>(READING!J29*100/(24*20))</f>
        <v>20.354166666666668</v>
      </c>
      <c r="K29" s="15">
        <f>(READING!K29*100/(24*20))</f>
        <v>20.354166666666668</v>
      </c>
      <c r="L29" s="15">
        <f>(READING!L29*100/(24*40))</f>
        <v>20.21875</v>
      </c>
      <c r="M29" s="15">
        <f>(READING!M29*100/(24*10))</f>
        <v>20.458333333333332</v>
      </c>
      <c r="N29" s="15">
        <f>(READING!N29*100/(24*10))</f>
        <v>21.25</v>
      </c>
      <c r="O29" s="15">
        <f>(READING!O29*100/(24*10))</f>
        <v>21</v>
      </c>
      <c r="P29" s="15">
        <f>(READING!P29*100/(24*20))</f>
        <v>19.604166666666668</v>
      </c>
      <c r="Q29" s="15">
        <f>(READING!Q29*100/(24*20))</f>
        <v>19.041666666666668</v>
      </c>
      <c r="R29" s="15">
        <f>(READING!R29*100/(24*30))</f>
        <v>18.628888888888888</v>
      </c>
      <c r="S29" s="15">
        <f>(READING!S29*100/(24*30))</f>
        <v>10.534444444444444</v>
      </c>
      <c r="T29" s="15">
        <f>(READING!T29*100/(24*30))</f>
        <v>13.583333333333334</v>
      </c>
      <c r="U29" s="15">
        <f>(READING!U29*100/(24*30))</f>
        <v>17.472222222222221</v>
      </c>
      <c r="V29" s="15">
        <f>(READING!V29*100/(24*30))</f>
        <v>19.194444444444443</v>
      </c>
      <c r="W29" s="15">
        <f>(READING!W29*100/(24*30))</f>
        <v>15.666666666666666</v>
      </c>
      <c r="X29" s="15">
        <f>(READING!X29*100/(24*30))</f>
        <v>12.777777777777779</v>
      </c>
      <c r="Y29" s="15">
        <f>(READING!Y29*100/(24*30))</f>
        <v>15.597222222222221</v>
      </c>
      <c r="Z29" s="15">
        <f>(READING!Z29*100/(24*30))</f>
        <v>19.055555555555554</v>
      </c>
      <c r="AA29" s="15">
        <f>(READING!AA29*100/(24*20))</f>
        <v>17.270833333333332</v>
      </c>
      <c r="AB29" s="15">
        <f>(READING!AB29*100/(24*20))</f>
        <v>16.673333333333332</v>
      </c>
      <c r="AC29" s="15">
        <f>(READING!AC29*100/(24*20))</f>
        <v>9.6041666666666661</v>
      </c>
      <c r="AD29" s="15">
        <f>(READING!AD29*100/(24*20))</f>
        <v>11.3</v>
      </c>
      <c r="AE29" s="15">
        <f>(READING!AE29*100/(24*50))</f>
        <v>14.351833333333332</v>
      </c>
      <c r="AF29" s="15">
        <f>(READING!AF29*100/(24*30))</f>
        <v>16.180555555555557</v>
      </c>
      <c r="AG29" s="15">
        <f>(READING!AG29*100/(24*15))</f>
        <v>18.194444444444443</v>
      </c>
      <c r="AH29" s="15">
        <f>(READING!AH29*100/(24*30))</f>
        <v>14.477777777777778</v>
      </c>
      <c r="AI29" s="15">
        <f>(READING!AI29*100/(24*50))</f>
        <v>17.808333333333334</v>
      </c>
      <c r="AJ29" s="15">
        <f>(READING!AJ29*100/(24*50))</f>
        <v>18.158333333333335</v>
      </c>
      <c r="AK29" s="15">
        <f>(READING!AK29*100/(24*50))</f>
        <v>14.475</v>
      </c>
      <c r="AL29" s="15">
        <f>(READING!AL29*100/(24*20))</f>
        <v>17.783333333333335</v>
      </c>
      <c r="AM29" s="15">
        <f>(READING!AM29*100/(24*80))</f>
        <v>19.875</v>
      </c>
      <c r="AN29" s="15">
        <f>(READING!AN29*100/(24*125))</f>
        <v>14.806666666666667</v>
      </c>
      <c r="AO29" s="15">
        <f>(READING!AO29*100/(24*100))</f>
        <v>16.358333333333334</v>
      </c>
      <c r="AP29" s="15">
        <f>(READING!AP29*100/(24*30))</f>
        <v>19.986111111111111</v>
      </c>
      <c r="AQ29" s="15">
        <f>(READING!AQ29*100/(24*20))</f>
        <v>14.6875</v>
      </c>
      <c r="AR29" s="15">
        <f>(READING!AR29*100/(24*10))</f>
        <v>14.208333333333334</v>
      </c>
      <c r="AS29" s="15">
        <f>(READING!AS29*100/(24*70))</f>
        <v>19.31547619047619</v>
      </c>
      <c r="AT29" s="15">
        <f>(READING!AT29*100/(24*20))</f>
        <v>17.104166666666668</v>
      </c>
      <c r="AU29" s="15">
        <f>(READING!AU29*100/(24*70))</f>
        <v>16.785714285714285</v>
      </c>
      <c r="AV29" s="15">
        <f>(READING!AV29*100/(24*50))</f>
        <v>17.391666666666666</v>
      </c>
      <c r="AW29" s="15">
        <f>(READING!AY29*100/(24*50))</f>
        <v>17.491666666666667</v>
      </c>
      <c r="AX29" s="15">
        <f>(READING!AX29*100/(24*50))</f>
        <v>13.625</v>
      </c>
      <c r="AY29" s="15">
        <f>(READING!AY29*100/(24*50))</f>
        <v>17.491666666666667</v>
      </c>
      <c r="AZ29" s="15">
        <f>(READING!AZ29*100/(24*20))</f>
        <v>15.104166666666666</v>
      </c>
      <c r="BA29" s="15">
        <f>(READING!BA29*100/(24*50))</f>
        <v>19.12</v>
      </c>
      <c r="BB29" s="15">
        <f>(READING!BB29*100/(24*20))</f>
        <v>13.395833333333334</v>
      </c>
      <c r="BC29" s="15">
        <f>(READING!BC29*100/(24*100))</f>
        <v>16.412500000000001</v>
      </c>
      <c r="BD29" s="15">
        <f>(READING!BD29*100/(24*100))</f>
        <v>15.338000000000001</v>
      </c>
      <c r="BE29" s="15">
        <f>(READING!BE29*100/(24*20))</f>
        <v>12.895833333333334</v>
      </c>
      <c r="BF29" s="15">
        <f>(READING!BF29*100/(24*50))</f>
        <v>16.524999999999999</v>
      </c>
      <c r="BG29" s="15">
        <f>(READING!BG29*100/(24*15))</f>
        <v>19.5</v>
      </c>
      <c r="BH29" s="15">
        <f>(READING!BH29*100/(24*80))</f>
        <v>16.307291666666668</v>
      </c>
      <c r="BI29" s="15">
        <f>(READING!BI29*100/(24*20))</f>
        <v>16.104166666666668</v>
      </c>
      <c r="BJ29" s="15">
        <f>(READING!BJ29*100/(24*50))</f>
        <v>9.5839999999999996</v>
      </c>
      <c r="BK29" s="25">
        <f>(READING!BK29*100/(24*20))</f>
        <v>16.979166666666668</v>
      </c>
      <c r="BL29" s="25">
        <f>(READING!BL29*100/(24*20))</f>
        <v>14.583333333333334</v>
      </c>
      <c r="BM29" s="25">
        <f>(READING!BM29*100/(24*40))</f>
        <v>10.518333333333334</v>
      </c>
      <c r="BN29" s="3">
        <f t="shared" si="0"/>
        <v>0</v>
      </c>
      <c r="BO29" s="3">
        <f t="shared" si="1"/>
        <v>11</v>
      </c>
    </row>
    <row r="30" spans="1:67" x14ac:dyDescent="0.35">
      <c r="A30" s="12">
        <v>44953</v>
      </c>
      <c r="B30" s="15">
        <f>(READING!B30*100/(24*50))</f>
        <v>15.333333333333334</v>
      </c>
      <c r="C30" s="15">
        <f>(READING!C30*100/(24*40))</f>
        <v>13.21875</v>
      </c>
      <c r="D30" s="15">
        <f>(READING!D30*100/(24*20))</f>
        <v>20.583333333333332</v>
      </c>
      <c r="E30" s="15">
        <f>(READING!E30*100/(24*20))</f>
        <v>20.125</v>
      </c>
      <c r="F30" s="15">
        <f>(READING!F30*100/(24*40))</f>
        <v>19.822916666666668</v>
      </c>
      <c r="G30" s="15">
        <f>(READING!G30*100/(24*40))</f>
        <v>20.25</v>
      </c>
      <c r="H30" s="15">
        <f>(READING!H30*100/(24*40))</f>
        <v>20.15625</v>
      </c>
      <c r="I30" s="15">
        <f>(READING!I30*100/(24*20))</f>
        <v>20.479166666666668</v>
      </c>
      <c r="J30" s="15">
        <f>(READING!J30*100/(24*20))</f>
        <v>20.166666666666668</v>
      </c>
      <c r="K30" s="15">
        <f>(READING!K30*100/(24*20))</f>
        <v>20.166666666666668</v>
      </c>
      <c r="L30" s="15">
        <f>(READING!L30*100/(24*40))</f>
        <v>19.958333333333332</v>
      </c>
      <c r="M30" s="15">
        <f>(READING!M30*100/(24*10))</f>
        <v>20.5</v>
      </c>
      <c r="N30" s="15">
        <f>(READING!N30*100/(24*10))</f>
        <v>21.041666666666668</v>
      </c>
      <c r="O30" s="15">
        <f>(READING!O30*100/(24*10))</f>
        <v>20.708333333333332</v>
      </c>
      <c r="P30" s="15">
        <f>(READING!P30*100/(24*20))</f>
        <v>19.395833333333332</v>
      </c>
      <c r="Q30" s="15">
        <f>(READING!Q30*100/(24*20))</f>
        <v>18.916666666666668</v>
      </c>
      <c r="R30" s="15">
        <f>(READING!R30*100/(24*30))</f>
        <v>18.56444444444444</v>
      </c>
      <c r="S30" s="15">
        <f>(READING!S30*100/(24*30))</f>
        <v>10.384444444444444</v>
      </c>
      <c r="T30" s="15">
        <f>(READING!T30*100/(24*30))</f>
        <v>13.333333333333334</v>
      </c>
      <c r="U30" s="15">
        <f>(READING!U30*100/(24*30))</f>
        <v>17.236111111111111</v>
      </c>
      <c r="V30" s="15">
        <f>(READING!V30*100/(24*30))</f>
        <v>18.902777777777779</v>
      </c>
      <c r="W30" s="15">
        <f>(READING!W30*100/(24*30))</f>
        <v>15.791666666666666</v>
      </c>
      <c r="X30" s="15">
        <f>(READING!X30*100/(24*30))</f>
        <v>12.708333333333334</v>
      </c>
      <c r="Y30" s="15">
        <f>(READING!Y30*100/(24*30))</f>
        <v>15.402777777777779</v>
      </c>
      <c r="Z30" s="15">
        <f>(READING!Z30*100/(24*30))</f>
        <v>18.722222222222225</v>
      </c>
      <c r="AA30" s="15">
        <f>(READING!AA30*100/(24*20))</f>
        <v>17.25</v>
      </c>
      <c r="AB30" s="15">
        <f>(READING!AB30*100/(24*20))</f>
        <v>16.398333333333333</v>
      </c>
      <c r="AC30" s="15">
        <f>(READING!AC30*100/(24*20))</f>
        <v>9.4791666666666661</v>
      </c>
      <c r="AD30" s="15">
        <f>(READING!AD30*100/(24*20))</f>
        <v>11.283333333333333</v>
      </c>
      <c r="AE30" s="15">
        <f>(READING!AE30*100/(24*50))</f>
        <v>14.252833333333331</v>
      </c>
      <c r="AF30" s="15">
        <f>(READING!AF30*100/(24*30))</f>
        <v>16.041666666666668</v>
      </c>
      <c r="AG30" s="15">
        <f>(READING!AG30*100/(24*15))</f>
        <v>17.916666666666668</v>
      </c>
      <c r="AH30" s="15">
        <f>(READING!AH30*100/(24*30))</f>
        <v>14.557777777777778</v>
      </c>
      <c r="AI30" s="15">
        <f>(READING!AI30*100/(24*50))</f>
        <v>17.725000000000001</v>
      </c>
      <c r="AJ30" s="15">
        <f>(READING!AJ30*100/(24*50))</f>
        <v>17.833333333333332</v>
      </c>
      <c r="AK30" s="15">
        <f>(READING!AK30*100/(24*50))</f>
        <v>14.433333333333334</v>
      </c>
      <c r="AL30" s="15">
        <f>(READING!AL30*100/(24*20))</f>
        <v>17.566666666666666</v>
      </c>
      <c r="AM30" s="15">
        <f>(READING!AM30*100/(24*80))</f>
        <v>19.630208333333332</v>
      </c>
      <c r="AN30" s="15">
        <f>(READING!AN30*100/(24*125))</f>
        <v>14.743333333333334</v>
      </c>
      <c r="AO30" s="15">
        <f>(READING!AO30*100/(24*100))</f>
        <v>16.304166666666667</v>
      </c>
      <c r="AP30" s="15">
        <f>(READING!AP30*100/(24*30))</f>
        <v>19.736111111111111</v>
      </c>
      <c r="AQ30" s="15">
        <f>(READING!AQ30*100/(24*20))</f>
        <v>14.520833333333334</v>
      </c>
      <c r="AR30" s="15">
        <f>(READING!AR30*100/(24*10))</f>
        <v>16.999999999999996</v>
      </c>
      <c r="AS30" s="15">
        <f>(READING!AS30*100/(24*70))</f>
        <v>18.898809523809526</v>
      </c>
      <c r="AT30" s="15">
        <f>(READING!AT30*100/(24*20))</f>
        <v>16.750000000000004</v>
      </c>
      <c r="AU30" s="15">
        <f>(READING!AU30*100/(24*70))</f>
        <v>16.666666666666668</v>
      </c>
      <c r="AV30" s="15">
        <f>(READING!AV30*100/(24*50))</f>
        <v>17.175000000000001</v>
      </c>
      <c r="AW30" s="15">
        <f>(READING!AY30*100/(24*50))</f>
        <v>17.341666666666665</v>
      </c>
      <c r="AX30" s="15">
        <f>(READING!AX30*100/(24*50))</f>
        <v>13.574999999999999</v>
      </c>
      <c r="AY30" s="15">
        <f>(READING!AY30*100/(24*50))</f>
        <v>17.341666666666665</v>
      </c>
      <c r="AZ30" s="15">
        <f>(READING!AZ30*100/(24*20))</f>
        <v>14.916666666666664</v>
      </c>
      <c r="BA30" s="15">
        <f>(READING!BA30*100/(24*50))</f>
        <v>18.898666666666664</v>
      </c>
      <c r="BB30" s="15">
        <f>(READING!BB30*100/(24*20))</f>
        <v>13.208333333333334</v>
      </c>
      <c r="BC30" s="15">
        <f>(READING!BC30*100/(24*100))</f>
        <v>16.291666666666668</v>
      </c>
      <c r="BD30" s="15">
        <f>(READING!BD30*100/(24*100))</f>
        <v>15.27</v>
      </c>
      <c r="BE30" s="15">
        <f>(READING!BE30*100/(24*20))</f>
        <v>13</v>
      </c>
      <c r="BF30" s="15">
        <f>(READING!BF30*100/(24*50))</f>
        <v>16.291666666666668</v>
      </c>
      <c r="BG30" s="15">
        <f>(READING!BG30*100/(24*15))</f>
        <v>19.166666666666668</v>
      </c>
      <c r="BH30" s="15">
        <f>(READING!BH30*100/(24*80))</f>
        <v>19.59375</v>
      </c>
      <c r="BI30" s="15">
        <f>(READING!BI30*100/(24*20))</f>
        <v>18.958333333333332</v>
      </c>
      <c r="BJ30" s="15">
        <f>(READING!BJ30*100/(24*50))</f>
        <v>5.8560000000000008</v>
      </c>
      <c r="BK30" s="25">
        <f>(READING!BK30*100/(24*20))</f>
        <v>16.979166666666668</v>
      </c>
      <c r="BL30" s="25">
        <f>(READING!BL30*100/(24*20))</f>
        <v>15</v>
      </c>
      <c r="BM30" s="25">
        <f>(READING!BM30*100/(24*40))</f>
        <v>13.305</v>
      </c>
      <c r="BN30" s="3">
        <f t="shared" si="0"/>
        <v>0</v>
      </c>
      <c r="BO30" s="3">
        <f t="shared" si="1"/>
        <v>10</v>
      </c>
    </row>
    <row r="31" spans="1:67" x14ac:dyDescent="0.35">
      <c r="A31" s="12">
        <v>44954</v>
      </c>
      <c r="B31" s="15">
        <f>(READING!B31*100/(24*50))</f>
        <v>14.225</v>
      </c>
      <c r="C31" s="15">
        <f>(READING!C31*100/(24*40))</f>
        <v>12.447916666666666</v>
      </c>
      <c r="D31" s="15">
        <f>(READING!D31*100/(24*20))</f>
        <v>19.041666666666668</v>
      </c>
      <c r="E31" s="15">
        <f>(READING!E31*100/(24*20))</f>
        <v>18.666666666666668</v>
      </c>
      <c r="F31" s="15">
        <f>(READING!F31*100/(24*40))</f>
        <v>18.260416666666668</v>
      </c>
      <c r="G31" s="15">
        <f>(READING!G31*100/(24*40))</f>
        <v>18.677083333333332</v>
      </c>
      <c r="H31" s="15">
        <f>(READING!H31*100/(24*40))</f>
        <v>18.635416666666668</v>
      </c>
      <c r="I31" s="15">
        <f>(READING!I31*100/(24*20))</f>
        <v>18.895833333333332</v>
      </c>
      <c r="J31" s="15">
        <f>(READING!J31*100/(24*20))</f>
        <v>18.666666666666668</v>
      </c>
      <c r="K31" s="15">
        <f>(READING!K31*100/(24*20))</f>
        <v>18.666666666666668</v>
      </c>
      <c r="L31" s="15">
        <f>(READING!L31*100/(24*40))</f>
        <v>18.552083333333332</v>
      </c>
      <c r="M31" s="15">
        <f>(READING!M31*100/(24*10))</f>
        <v>19.125</v>
      </c>
      <c r="N31" s="15">
        <f>(READING!N31*100/(24*10))</f>
        <v>19.458333333333332</v>
      </c>
      <c r="O31" s="15">
        <f>(READING!O31*100/(24*10))</f>
        <v>19.166666666666668</v>
      </c>
      <c r="P31" s="15">
        <f>(READING!P31*100/(24*20))</f>
        <v>17.958333333333332</v>
      </c>
      <c r="Q31" s="15">
        <f>(READING!Q31*100/(24*20))</f>
        <v>17.541666666666668</v>
      </c>
      <c r="R31" s="15">
        <f>(READING!R31*100/(24*30))</f>
        <v>17.15111111111111</v>
      </c>
      <c r="S31" s="15">
        <f>(READING!S31*100/(24*30))</f>
        <v>10.086666666666666</v>
      </c>
      <c r="T31" s="15">
        <f>(READING!T31*100/(24*30))</f>
        <v>12.875</v>
      </c>
      <c r="U31" s="15">
        <f>(READING!U31*100/(24*30))</f>
        <v>16.041666666666668</v>
      </c>
      <c r="V31" s="15">
        <f>(READING!V31*100/(24*30))</f>
        <v>17.736111111111111</v>
      </c>
      <c r="W31" s="15">
        <f>(READING!W31*100/(24*30))</f>
        <v>14.444444444444445</v>
      </c>
      <c r="X31" s="15">
        <f>(READING!X31*100/(24*30))</f>
        <v>11.791666666666666</v>
      </c>
      <c r="Y31" s="15">
        <f>(READING!Y31*100/(24*30))</f>
        <v>14.527777777777779</v>
      </c>
      <c r="Z31" s="15">
        <f>(READING!Z31*100/(24*30))</f>
        <v>17.652777777777779</v>
      </c>
      <c r="AA31" s="15">
        <f>(READING!AA31*100/(24*20))</f>
        <v>15.583333333333334</v>
      </c>
      <c r="AB31" s="15">
        <f>(READING!AB31*100/(24*20))</f>
        <v>15.761666666666667</v>
      </c>
      <c r="AC31" s="15">
        <f>(READING!AC31*100/(24*20))</f>
        <v>9.2083333333333339</v>
      </c>
      <c r="AD31" s="15">
        <f>(READING!AD31*100/(24*20))</f>
        <v>10.15</v>
      </c>
      <c r="AE31" s="15">
        <f>(READING!AE31*100/(24*50))</f>
        <v>13.169333333333332</v>
      </c>
      <c r="AF31" s="15">
        <f>(READING!AF31*100/(24*30))</f>
        <v>14.972222222222221</v>
      </c>
      <c r="AG31" s="15">
        <f>(READING!AG31*100/(24*15))</f>
        <v>16.75</v>
      </c>
      <c r="AH31" s="15">
        <f>(READING!AH31*100/(24*30))</f>
        <v>13.52</v>
      </c>
      <c r="AI31" s="15">
        <f>(READING!AI31*100/(24*50))</f>
        <v>16.475000000000001</v>
      </c>
      <c r="AJ31" s="15">
        <f>(READING!AJ31*100/(24*50))</f>
        <v>16.741666666666667</v>
      </c>
      <c r="AK31" s="15">
        <f>(READING!AK31*100/(24*50))</f>
        <v>13.166666666666666</v>
      </c>
      <c r="AL31" s="15">
        <f>(READING!AL31*100/(24*20))</f>
        <v>16.100000000000001</v>
      </c>
      <c r="AM31" s="15">
        <f>(READING!AM31*100/(24*80))</f>
        <v>18.328125</v>
      </c>
      <c r="AN31" s="15">
        <f>(READING!AN31*100/(24*125))</f>
        <v>13.586666666666666</v>
      </c>
      <c r="AO31" s="15">
        <f>(READING!AO31*100/(24*100))</f>
        <v>12.104166666666666</v>
      </c>
      <c r="AP31" s="15">
        <f>(READING!AP31*100/(24*30))</f>
        <v>18.625</v>
      </c>
      <c r="AQ31" s="15">
        <f>(READING!AQ31*100/(24*20))</f>
        <v>13.5</v>
      </c>
      <c r="AR31" s="15">
        <f>(READING!AR31*100/(24*10))</f>
        <v>16.25</v>
      </c>
      <c r="AS31" s="15">
        <f>(READING!AS31*100/(24*70))</f>
        <v>17.511904761904763</v>
      </c>
      <c r="AT31" s="15">
        <f>(READING!AT31*100/(24*20))</f>
        <v>15.604166666666668</v>
      </c>
      <c r="AU31" s="15">
        <f>(READING!AU31*100/(24*70))</f>
        <v>15.238095238095237</v>
      </c>
      <c r="AV31" s="15">
        <f>(READING!AV31*100/(24*50))</f>
        <v>15.791666666666666</v>
      </c>
      <c r="AW31" s="15">
        <f>(READING!AY31*100/(24*50))</f>
        <v>16.175000000000001</v>
      </c>
      <c r="AX31" s="15">
        <f>(READING!AX31*100/(24*50))</f>
        <v>12.400000000000002</v>
      </c>
      <c r="AY31" s="15">
        <f>(READING!AY31*100/(24*50))</f>
        <v>16.175000000000001</v>
      </c>
      <c r="AZ31" s="15">
        <f>(READING!AZ31*100/(24*20))</f>
        <v>13.958333333333334</v>
      </c>
      <c r="BA31" s="15">
        <f>(READING!BA31*100/(24*50))</f>
        <v>17.244</v>
      </c>
      <c r="BB31" s="15">
        <f>(READING!BB31*100/(24*20))</f>
        <v>13.208333333333334</v>
      </c>
      <c r="BC31" s="15">
        <f>(READING!BC31*100/(24*100))</f>
        <v>15.020833333333334</v>
      </c>
      <c r="BD31" s="15">
        <f>(READING!BD31*100/(24*100))</f>
        <v>14.115333333333332</v>
      </c>
      <c r="BE31" s="15">
        <f>(READING!BE31*100/(24*20))</f>
        <v>12</v>
      </c>
      <c r="BF31" s="15">
        <f>(READING!BF31*100/(24*50))</f>
        <v>15.283333333333333</v>
      </c>
      <c r="BG31" s="15">
        <f>(READING!BG31*100/(24*15))</f>
        <v>17.861111111111111</v>
      </c>
      <c r="BH31" s="15">
        <f>(READING!BH31*100/(24*80))</f>
        <v>17.583333333333332</v>
      </c>
      <c r="BI31" s="15">
        <f>(READING!BI31*100/(24*20))</f>
        <v>16.708333333333332</v>
      </c>
      <c r="BJ31" s="15">
        <f>(READING!BJ31*100/(24*50))</f>
        <v>10.829333333333334</v>
      </c>
      <c r="BK31" s="25">
        <f>(READING!BK31*100/(24*20))</f>
        <v>15.041666666666666</v>
      </c>
      <c r="BL31" s="25">
        <f>(READING!BL31*100/(24*20))</f>
        <v>13.958333333333334</v>
      </c>
      <c r="BM31" s="25">
        <f>(READING!BM31*100/(24*40))</f>
        <v>13.2</v>
      </c>
      <c r="BN31" s="3">
        <f t="shared" si="0"/>
        <v>0</v>
      </c>
      <c r="BO31" s="3">
        <f t="shared" si="1"/>
        <v>0</v>
      </c>
    </row>
    <row r="32" spans="1:67" x14ac:dyDescent="0.35">
      <c r="A32" s="12">
        <v>44955</v>
      </c>
      <c r="B32" s="15">
        <f>(READING!B32*100/(24*50))</f>
        <v>15.508333333333333</v>
      </c>
      <c r="C32" s="15">
        <f>(READING!C32*100/(24*40))</f>
        <v>13.458333333333332</v>
      </c>
      <c r="D32" s="15">
        <f>(READING!D32*100/(24*20))</f>
        <v>20.416666666666668</v>
      </c>
      <c r="E32" s="15">
        <f>(READING!E32*100/(24*20))</f>
        <v>20</v>
      </c>
      <c r="F32" s="15">
        <f>(READING!F32*100/(24*40))</f>
        <v>19.6875</v>
      </c>
      <c r="G32" s="15">
        <f>(READING!G32*100/(24*40))</f>
        <v>20.135416666666668</v>
      </c>
      <c r="H32" s="15">
        <f>(READING!H32*100/(24*40))</f>
        <v>19.90625</v>
      </c>
      <c r="I32" s="15">
        <f>(READING!I32*100/(24*20))</f>
        <v>19.8125</v>
      </c>
      <c r="J32" s="15">
        <f>(READING!J32*100/(24*20))</f>
        <v>20.125</v>
      </c>
      <c r="K32" s="15">
        <f>(READING!K32*100/(24*20))</f>
        <v>20.125</v>
      </c>
      <c r="L32" s="15">
        <f>(READING!L32*100/(24*40))</f>
        <v>20.041666666666668</v>
      </c>
      <c r="M32" s="15">
        <f>(READING!M32*100/(24*10))</f>
        <v>20.666666666666668</v>
      </c>
      <c r="N32" s="15">
        <f>(READING!N32*100/(24*10))</f>
        <v>21</v>
      </c>
      <c r="O32" s="15">
        <f>(READING!O32*100/(24*10))</f>
        <v>20.75</v>
      </c>
      <c r="P32" s="15">
        <f>(READING!P32*100/(24*20))</f>
        <v>19.3125</v>
      </c>
      <c r="Q32" s="15">
        <f>(READING!Q32*100/(24*20))</f>
        <v>18.895833333333332</v>
      </c>
      <c r="R32" s="15">
        <f>(READING!R32*100/(24*30))</f>
        <v>18.627777777777776</v>
      </c>
      <c r="S32" s="15">
        <f>(READING!S32*100/(24*30))</f>
        <v>10.583333333333334</v>
      </c>
      <c r="T32" s="15">
        <f>(READING!T32*100/(24*30))</f>
        <v>14.680555555555555</v>
      </c>
      <c r="U32" s="15">
        <f>(READING!U32*100/(24*30))</f>
        <v>17.402777777777779</v>
      </c>
      <c r="V32" s="15">
        <f>(READING!V32*100/(24*30))</f>
        <v>19.097222222222221</v>
      </c>
      <c r="W32" s="15">
        <f>(READING!W32*100/(24*30))</f>
        <v>15.791666666666666</v>
      </c>
      <c r="X32" s="15">
        <f>(READING!X32*100/(24*30))</f>
        <v>12.625</v>
      </c>
      <c r="Y32" s="15">
        <f>(READING!Y32*100/(24*30))</f>
        <v>15.680555555555555</v>
      </c>
      <c r="Z32" s="15">
        <f>(READING!Z32*100/(24*30))</f>
        <v>18.972222222222221</v>
      </c>
      <c r="AA32" s="15">
        <f>(READING!AA32*100/(24*20))</f>
        <v>17.1875</v>
      </c>
      <c r="AB32" s="15">
        <f>(READING!AB32*100/(24*20))</f>
        <v>16.583333333333332</v>
      </c>
      <c r="AC32" s="15">
        <f>(READING!AC32*100/(24*20))</f>
        <v>9.75</v>
      </c>
      <c r="AD32" s="15">
        <f>(READING!AD32*100/(24*20))</f>
        <v>11.221666666666666</v>
      </c>
      <c r="AE32" s="15">
        <f>(READING!AE32*100/(24*50))</f>
        <v>14.422999999999998</v>
      </c>
      <c r="AF32" s="15">
        <f>(READING!AF32*100/(24*30))</f>
        <v>16.263888888888889</v>
      </c>
      <c r="AG32" s="15">
        <f>(READING!AG32*100/(24*15))</f>
        <v>18.111111111111111</v>
      </c>
      <c r="AH32" s="15">
        <f>(READING!AH32*100/(24*30))</f>
        <v>14.575555555555555</v>
      </c>
      <c r="AI32" s="15">
        <f>(READING!AI32*100/(24*50))</f>
        <v>17.933333333333334</v>
      </c>
      <c r="AJ32" s="15">
        <f>(READING!AJ32*100/(24*50))</f>
        <v>16.458333333333332</v>
      </c>
      <c r="AK32" s="15">
        <f>(READING!AK32*100/(24*50))</f>
        <v>14.425000000000001</v>
      </c>
      <c r="AL32" s="15">
        <f>(READING!AL32*100/(24*20))</f>
        <v>17.431666666666665</v>
      </c>
      <c r="AM32" s="15">
        <f>(READING!AM32*100/(24*80))</f>
        <v>19.666666666666668</v>
      </c>
      <c r="AN32" s="15">
        <f>(READING!AN32*100/(24*125))</f>
        <v>14.72</v>
      </c>
      <c r="AO32" s="15">
        <f>(READING!AO32*100/(24*100))</f>
        <v>19.279166666666669</v>
      </c>
      <c r="AP32" s="15">
        <f>(READING!AP32*100/(24*30))</f>
        <v>20.013888888888889</v>
      </c>
      <c r="AQ32" s="15">
        <f>(READING!AQ32*100/(24*20))</f>
        <v>14.541666666666666</v>
      </c>
      <c r="AR32" s="15">
        <f>(READING!AR32*100/(24*10))</f>
        <v>0</v>
      </c>
      <c r="AS32" s="15">
        <f>(READING!AS32*100/(24*70))</f>
        <v>18.827380952380953</v>
      </c>
      <c r="AT32" s="15">
        <f>(READING!AT32*100/(24*20))</f>
        <v>16.916666666666668</v>
      </c>
      <c r="AU32" s="15">
        <f>(READING!AU32*100/(24*70))</f>
        <v>16.547619047619047</v>
      </c>
      <c r="AV32" s="15">
        <f>(READING!AV32*100/(24*50))</f>
        <v>17.175000000000001</v>
      </c>
      <c r="AW32" s="15">
        <f>(READING!AY32*100/(24*50))</f>
        <v>17.5</v>
      </c>
      <c r="AX32" s="15">
        <f>(READING!AX32*100/(24*50))</f>
        <v>13.625</v>
      </c>
      <c r="AY32" s="15">
        <f>(READING!AY32*100/(24*50))</f>
        <v>17.5</v>
      </c>
      <c r="AZ32" s="15">
        <f>(READING!AZ32*100/(24*20))</f>
        <v>15.104166666666666</v>
      </c>
      <c r="BA32" s="15">
        <f>(READING!BA32*100/(24*50))</f>
        <v>18.906666666666666</v>
      </c>
      <c r="BB32" s="15">
        <f>(READING!BB32*100/(24*20))</f>
        <v>13.166666666666666</v>
      </c>
      <c r="BC32" s="15">
        <f>(READING!BC32*100/(24*100))</f>
        <v>16.304166666666667</v>
      </c>
      <c r="BD32" s="15">
        <f>(READING!BD32*100/(24*100))</f>
        <v>15.266</v>
      </c>
      <c r="BE32" s="15">
        <f>(READING!BE32*100/(24*20))</f>
        <v>12.979166666666666</v>
      </c>
      <c r="BF32" s="15">
        <f>(READING!BF32*100/(24*50))</f>
        <v>16.508333333333333</v>
      </c>
      <c r="BG32" s="15">
        <f>(READING!BG32*100/(24*15))</f>
        <v>19.333333333333332</v>
      </c>
      <c r="BH32" s="15">
        <f>(READING!BH32*100/(24*80))</f>
        <v>19.692708333333332</v>
      </c>
      <c r="BI32" s="15">
        <f>(READING!BI32*100/(24*20))</f>
        <v>18.729166666666668</v>
      </c>
      <c r="BJ32" s="15">
        <f>(READING!BJ32*100/(24*50))</f>
        <v>11.712000000000002</v>
      </c>
      <c r="BK32" s="25">
        <f>(READING!BK32*100/(24*20))</f>
        <v>16.729166666666668</v>
      </c>
      <c r="BL32" s="25">
        <f>(READING!BL32*100/(24*20))</f>
        <v>13.541666666666666</v>
      </c>
      <c r="BM32" s="25">
        <f>(READING!BM32*100/(24*40))</f>
        <v>13.302083333333334</v>
      </c>
      <c r="BN32" s="3">
        <f t="shared" si="0"/>
        <v>1</v>
      </c>
      <c r="BO32" s="3">
        <f t="shared" si="1"/>
        <v>9</v>
      </c>
    </row>
    <row r="33" spans="1:67" x14ac:dyDescent="0.35">
      <c r="A33" s="12">
        <v>44956</v>
      </c>
      <c r="B33" s="15">
        <f>(READING!B33*100/(24*50))</f>
        <v>12.791666666666666</v>
      </c>
      <c r="C33" s="15">
        <f>(READING!C33*100/(24*40))</f>
        <v>11.447916666666666</v>
      </c>
      <c r="D33" s="15">
        <f>(READING!D33*100/(24*20))</f>
        <v>15.749999999999998</v>
      </c>
      <c r="E33" s="15">
        <f>(READING!E33*100/(24*20))</f>
        <v>15.458333333333334</v>
      </c>
      <c r="F33" s="15">
        <f>(READING!F33*100/(24*40))</f>
        <v>15.291666666666668</v>
      </c>
      <c r="G33" s="15">
        <f>(READING!G33*100/(24*40))</f>
        <v>15.645833333333332</v>
      </c>
      <c r="H33" s="15">
        <f>(READING!H33*100/(24*40))</f>
        <v>15.656250000000002</v>
      </c>
      <c r="I33" s="15">
        <f>(READING!I33*100/(24*20))</f>
        <v>15.854166666666664</v>
      </c>
      <c r="J33" s="15">
        <f>(READING!J33*100/(24*20))</f>
        <v>15.749999999999998</v>
      </c>
      <c r="K33" s="15">
        <f>(READING!K33*100/(24*20))</f>
        <v>15.749999999999998</v>
      </c>
      <c r="L33" s="15">
        <f>(READING!L33*100/(24*40))</f>
        <v>15.479166666666666</v>
      </c>
      <c r="M33" s="15">
        <f>(READING!M33*100/(24*10))</f>
        <v>16.291666666666668</v>
      </c>
      <c r="N33" s="15">
        <f>(READING!N33*100/(24*10))</f>
        <v>16.458333333333332</v>
      </c>
      <c r="O33" s="15">
        <f>(READING!O33*100/(24*10))</f>
        <v>11.916666666666666</v>
      </c>
      <c r="P33" s="15">
        <f>(READING!P33*100/(24*20))</f>
        <v>15.354166666666666</v>
      </c>
      <c r="Q33" s="15">
        <f>(READING!Q33*100/(24*20))</f>
        <v>14.770833333333336</v>
      </c>
      <c r="R33" s="15">
        <f>(READING!R33*100/(24*30))</f>
        <v>14.767777777777779</v>
      </c>
      <c r="S33" s="15">
        <f>(READING!S33*100/(24*30))</f>
        <v>8.5344444444444445</v>
      </c>
      <c r="T33" s="15">
        <f>(READING!T33*100/(24*30))</f>
        <v>13.180555555555555</v>
      </c>
      <c r="U33" s="15">
        <f>(READING!U33*100/(24*30))</f>
        <v>13.986111111111111</v>
      </c>
      <c r="V33" s="15">
        <f>(READING!V33*100/(24*30))</f>
        <v>15.319444444444445</v>
      </c>
      <c r="W33" s="15">
        <f>(READING!W33*100/(24*30))</f>
        <v>12.333333333333334</v>
      </c>
      <c r="X33" s="15">
        <f>(READING!X33*100/(24*30))</f>
        <v>10.388888888888889</v>
      </c>
      <c r="Y33" s="15">
        <f>(READING!Y33*100/(24*30))</f>
        <v>12.666666666666666</v>
      </c>
      <c r="Z33" s="15">
        <f>(READING!Z33*100/(24*30))</f>
        <v>14.916666666666666</v>
      </c>
      <c r="AA33" s="15">
        <f>(READING!AA33*100/(24*20))</f>
        <v>13.541666666666666</v>
      </c>
      <c r="AB33" s="15">
        <f>(READING!AB33*100/(24*20))</f>
        <v>13.66</v>
      </c>
      <c r="AC33" s="15">
        <f>(READING!AC33*100/(24*20))</f>
        <v>8.4999999999999982</v>
      </c>
      <c r="AD33" s="15">
        <f>(READING!AD33*100/(24*20))</f>
        <v>9.6516666666666673</v>
      </c>
      <c r="AE33" s="15">
        <f>(READING!AE33*100/(24*50))</f>
        <v>11.598166666666666</v>
      </c>
      <c r="AF33" s="15">
        <f>(READING!AF33*100/(24*30))</f>
        <v>13.444444444444445</v>
      </c>
      <c r="AG33" s="15">
        <f>(READING!AG33*100/(24*15))</f>
        <v>14.555555555555555</v>
      </c>
      <c r="AH33" s="15">
        <f>(READING!AH33*100/(24*30))</f>
        <v>13.21111111111111</v>
      </c>
      <c r="AI33" s="15">
        <f>(READING!AI33*100/(24*50))</f>
        <v>14.2</v>
      </c>
      <c r="AJ33" s="15">
        <f>(READING!AJ33*100/(24*50))</f>
        <v>15.841666666666667</v>
      </c>
      <c r="AK33" s="15">
        <f>(READING!AK33*100/(24*50))</f>
        <v>11.783333333333333</v>
      </c>
      <c r="AL33" s="15">
        <f>(READING!AL33*100/(24*20))</f>
        <v>13.776666666666667</v>
      </c>
      <c r="AM33" s="15">
        <f>(READING!AM33*100/(24*80))</f>
        <v>15.317708333333336</v>
      </c>
      <c r="AN33" s="15">
        <f>(READING!AN33*100/(24*125))</f>
        <v>12.346666666666666</v>
      </c>
      <c r="AO33" s="15">
        <f>(READING!AO33*100/(24*100))</f>
        <v>13.466666666666669</v>
      </c>
      <c r="AP33" s="15">
        <f>(READING!AP33*100/(24*30))</f>
        <v>15.666666666666666</v>
      </c>
      <c r="AQ33" s="15">
        <f>(READING!AQ33*100/(24*20))</f>
        <v>11.270833333333334</v>
      </c>
      <c r="AR33" s="15">
        <f>(READING!AR33*100/(24*10))</f>
        <v>16.125000000000004</v>
      </c>
      <c r="AS33" s="15">
        <f>(READING!AS33*100/(24*70))</f>
        <v>15.38095238095238</v>
      </c>
      <c r="AT33" s="15">
        <f>(READING!AT33*100/(24*20))</f>
        <v>9.7708333333333339</v>
      </c>
      <c r="AU33" s="15">
        <f>(READING!AU33*100/(24*70))</f>
        <v>13.333333333333334</v>
      </c>
      <c r="AV33" s="15">
        <f>(READING!AV33*100/(24*50))</f>
        <v>13.283333333333333</v>
      </c>
      <c r="AW33" s="15">
        <f>(READING!AY33*100/(24*50))</f>
        <v>14.033333333333333</v>
      </c>
      <c r="AX33" s="15">
        <f>(READING!AX33*100/(24*50))</f>
        <v>11.016666666666666</v>
      </c>
      <c r="AY33" s="15">
        <f>(READING!AY33*100/(24*50))</f>
        <v>14.033333333333333</v>
      </c>
      <c r="AZ33" s="15">
        <f>(READING!AZ33*100/(24*20))</f>
        <v>11.6875</v>
      </c>
      <c r="BA33" s="15">
        <f>(READING!BA33*100/(24*50))</f>
        <v>14.946666666666667</v>
      </c>
      <c r="BB33" s="15">
        <f>(READING!BB33*100/(24*20))</f>
        <v>9.6666666666666661</v>
      </c>
      <c r="BC33" s="15">
        <f>(READING!BC33*100/(24*100))</f>
        <v>13.816666666666666</v>
      </c>
      <c r="BD33" s="15">
        <f>(READING!BD33*100/(24*100))</f>
        <v>12.745333333333333</v>
      </c>
      <c r="BE33" s="15">
        <f>(READING!BE33*100/(24*20))</f>
        <v>10.291666666666666</v>
      </c>
      <c r="BF33" s="15">
        <f>(READING!BF33*100/(24*50))</f>
        <v>13.458333333333334</v>
      </c>
      <c r="BG33" s="15">
        <f>(READING!BG33*100/(24*15))</f>
        <v>15.388888888888889</v>
      </c>
      <c r="BH33" s="15">
        <f>(READING!BH33*100/(24*80))</f>
        <v>16.567708333333336</v>
      </c>
      <c r="BI33" s="15">
        <f>(READING!BI33*100/(24*20))</f>
        <v>15.833333333333334</v>
      </c>
      <c r="BJ33" s="15">
        <f>(READING!BJ33*100/(24*50))</f>
        <v>10.442666666666666</v>
      </c>
      <c r="BK33" s="25">
        <f>(READING!BK33*100/(24*20))</f>
        <v>14.375</v>
      </c>
      <c r="BL33" s="25">
        <f>(READING!BL33*100/(24*20))</f>
        <v>13.75</v>
      </c>
      <c r="BM33" s="25">
        <f>(READING!BM33*100/(24*40))</f>
        <v>13.5</v>
      </c>
      <c r="BN33" s="3">
        <f t="shared" si="0"/>
        <v>0</v>
      </c>
      <c r="BO33" s="3">
        <f t="shared" si="1"/>
        <v>0</v>
      </c>
    </row>
    <row r="34" spans="1:67" x14ac:dyDescent="0.35">
      <c r="A34" s="12">
        <v>44957</v>
      </c>
      <c r="B34" s="15">
        <f>(READING!B34*100/(24*50))</f>
        <v>12.75</v>
      </c>
      <c r="C34" s="15">
        <f>(READING!C34*100/(24*40))</f>
        <v>11.322916666666666</v>
      </c>
      <c r="D34" s="15">
        <f>(READING!D34*100/(24*20))</f>
        <v>15.791666666666666</v>
      </c>
      <c r="E34" s="15">
        <f>(READING!E34*100/(24*20))</f>
        <v>15.666666666666666</v>
      </c>
      <c r="F34" s="15">
        <f>(READING!F34*100/(24*40))</f>
        <v>15.458333333333334</v>
      </c>
      <c r="G34" s="15">
        <f>(READING!G34*100/(24*40))</f>
        <v>15.947916666666666</v>
      </c>
      <c r="H34" s="15">
        <f>(READING!H34*100/(24*40))</f>
        <v>16.083333333333332</v>
      </c>
      <c r="I34" s="15">
        <f>(READING!I34*100/(24*20))</f>
        <v>16.166666666666664</v>
      </c>
      <c r="J34" s="15">
        <f>(READING!J34*100/(24*20))</f>
        <v>16.041666666666668</v>
      </c>
      <c r="K34" s="15">
        <f>(READING!K34*100/(24*20))</f>
        <v>16.041666666666668</v>
      </c>
      <c r="L34" s="15">
        <f>(READING!L34*100/(24*40))</f>
        <v>15.708333333333336</v>
      </c>
      <c r="M34" s="15">
        <f>(READING!M34*100/(24*10))</f>
        <v>13.166666666666666</v>
      </c>
      <c r="N34" s="15">
        <f>(READING!N34*100/(24*10))</f>
        <v>13.375</v>
      </c>
      <c r="O34" s="15">
        <f>(READING!O34*100/(24*10))</f>
        <v>3.0833333333333335</v>
      </c>
      <c r="P34" s="15">
        <f>(READING!P34*100/(24*20))</f>
        <v>15.3125</v>
      </c>
      <c r="Q34" s="15">
        <f>(READING!Q34*100/(24*20))</f>
        <v>14.916666666666664</v>
      </c>
      <c r="R34" s="15">
        <f>(READING!R34*100/(24*30))</f>
        <v>14.722222222222221</v>
      </c>
      <c r="S34" s="15">
        <f>(READING!S34*100/(24*30))</f>
        <v>10.022222222222222</v>
      </c>
      <c r="T34" s="15">
        <f>(READING!T34*100/(24*30))</f>
        <v>12.486111111111111</v>
      </c>
      <c r="U34" s="15">
        <f>(READING!U34*100/(24*30))</f>
        <v>13.861111111111111</v>
      </c>
      <c r="V34" s="15">
        <f>(READING!V34*100/(24*30))</f>
        <v>12.138888888888889</v>
      </c>
      <c r="W34" s="15">
        <f>(READING!W34*100/(24*30))</f>
        <v>10.541666666666668</v>
      </c>
      <c r="X34" s="15">
        <f>(READING!X34*100/(24*30))</f>
        <v>8.5138888888888893</v>
      </c>
      <c r="Y34" s="15">
        <f>(READING!Y34*100/(24*30))</f>
        <v>10.236111111111111</v>
      </c>
      <c r="Z34" s="15">
        <f>(READING!Z34*100/(24*30))</f>
        <v>12.083333333333334</v>
      </c>
      <c r="AA34" s="15">
        <f>(READING!AA34*100/(24*20))</f>
        <v>13.874999999999998</v>
      </c>
      <c r="AB34" s="15">
        <f>(READING!AB34*100/(24*20))</f>
        <v>13.09</v>
      </c>
      <c r="AC34" s="15">
        <f>(READING!AC34*100/(24*20))</f>
        <v>8.2916666666666661</v>
      </c>
      <c r="AD34" s="15">
        <f>(READING!AD34*100/(24*20))</f>
        <v>9.9849999999999977</v>
      </c>
      <c r="AE34" s="15">
        <f>(READING!AE34*100/(24*50))</f>
        <v>11.674333333333333</v>
      </c>
      <c r="AF34" s="15">
        <f>(READING!AF34*100/(24*30))</f>
        <v>13.5</v>
      </c>
      <c r="AG34" s="15">
        <f>(READING!AG34*100/(24*15))</f>
        <v>14.194444444444445</v>
      </c>
      <c r="AH34" s="15">
        <f>(READING!AH34*100/(24*30))</f>
        <v>13.402222222222223</v>
      </c>
      <c r="AI34" s="15">
        <f>(READING!AI34*100/(24*50))</f>
        <v>14.258333333333333</v>
      </c>
      <c r="AJ34" s="15">
        <f>(READING!AJ34*100/(24*50))</f>
        <v>14.158333333333333</v>
      </c>
      <c r="AK34" s="15">
        <f>(READING!AK34*100/(24*50))</f>
        <v>12.216666666666667</v>
      </c>
      <c r="AL34" s="15">
        <f>(READING!AL34*100/(24*20))</f>
        <v>13.846666666666666</v>
      </c>
      <c r="AM34" s="15">
        <f>(READING!AM34*100/(24*80))</f>
        <v>15.166666666666666</v>
      </c>
      <c r="AN34" s="15">
        <f>(READING!AN34*100/(24*125))</f>
        <v>12.206666666666667</v>
      </c>
      <c r="AO34" s="15">
        <f>(READING!AO34*100/(24*100))</f>
        <v>8.5708333333333329</v>
      </c>
      <c r="AP34" s="15">
        <f>(READING!AP34*100/(24*30))</f>
        <v>15.638888888888889</v>
      </c>
      <c r="AQ34" s="15">
        <f>(READING!AQ34*100/(24*20))</f>
        <v>11.270833333333334</v>
      </c>
      <c r="AR34" s="15">
        <f>(READING!AR34*100/(24*10))</f>
        <v>14.833333333333334</v>
      </c>
      <c r="AS34" s="15">
        <f>(READING!AS34*100/(24*70))</f>
        <v>14.928571428571429</v>
      </c>
      <c r="AT34" s="15">
        <f>(READING!AT34*100/(24*20))</f>
        <v>6.458333333333333</v>
      </c>
      <c r="AU34" s="15">
        <f>(READING!AU34*100/(24*70))</f>
        <v>13.571428571428571</v>
      </c>
      <c r="AV34" s="15">
        <f>(READING!AV34*100/(24*50))</f>
        <v>13.641666666666666</v>
      </c>
      <c r="AW34" s="15">
        <f>(READING!AY34*100/(24*50))</f>
        <v>14.058333333333334</v>
      </c>
      <c r="AX34" s="15">
        <f>(READING!AX34*100/(24*50))</f>
        <v>11.341666666666667</v>
      </c>
      <c r="AY34" s="15">
        <f>(READING!AY34*100/(24*50))</f>
        <v>14.058333333333334</v>
      </c>
      <c r="AZ34" s="15">
        <f>(READING!AZ34*100/(24*20))</f>
        <v>12.395833333333334</v>
      </c>
      <c r="BA34" s="15">
        <f>(READING!BA34*100/(24*50))</f>
        <v>15.162666666666667</v>
      </c>
      <c r="BB34" s="15">
        <f>(READING!BB34*100/(24*20))</f>
        <v>10.8125</v>
      </c>
      <c r="BC34" s="15">
        <f>(READING!BC34*100/(24*100))</f>
        <v>13.645833333333334</v>
      </c>
      <c r="BD34" s="15">
        <f>(READING!BD34*100/(24*100))</f>
        <v>10.241999999999999</v>
      </c>
      <c r="BE34" s="15">
        <f>(READING!BE34*100/(24*20))</f>
        <v>10.1875</v>
      </c>
      <c r="BF34" s="15">
        <f>(READING!BF34*100/(24*50))</f>
        <v>13.216666666666667</v>
      </c>
      <c r="BG34" s="15">
        <f>(READING!BG34*100/(24*15))</f>
        <v>15.111111111111111</v>
      </c>
      <c r="BH34" s="15">
        <f>(READING!BH34*100/(24*80))</f>
        <v>16.864583333333332</v>
      </c>
      <c r="BI34" s="15">
        <f>(READING!BI34*100/(24*20))</f>
        <v>16.270833333333332</v>
      </c>
      <c r="BJ34" s="15">
        <f>(READING!BJ34*100/(24*50))</f>
        <v>15.225</v>
      </c>
      <c r="BK34" s="25">
        <f>(READING!BK34*100/(24*20))</f>
        <v>14.75</v>
      </c>
      <c r="BL34" s="25">
        <f>(READING!BL34*100/(24*20))</f>
        <v>13.958333333333334</v>
      </c>
      <c r="BM34" s="25">
        <f>(READING!BM34*100/(24*40))</f>
        <v>10.416666666666666</v>
      </c>
      <c r="BN34" s="3">
        <f t="shared" si="0"/>
        <v>0</v>
      </c>
      <c r="BO34" s="3">
        <f t="shared" si="1"/>
        <v>0</v>
      </c>
    </row>
    <row r="35" spans="1:67" x14ac:dyDescent="0.35">
      <c r="A35" s="13">
        <v>44958</v>
      </c>
      <c r="B35" s="15">
        <f>(READING!B35*100/(24*50))</f>
        <v>13.316666666666668</v>
      </c>
      <c r="C35" s="15">
        <f>(READING!C35*100/(24*40))</f>
        <v>11.8125</v>
      </c>
      <c r="D35" s="15">
        <f>(READING!D35*100/(24*20))</f>
        <v>16.875</v>
      </c>
      <c r="E35" s="15">
        <f>(READING!E35*100/(24*20))</f>
        <v>16.604166666666668</v>
      </c>
      <c r="F35" s="15">
        <f>(READING!F35*100/(24*40))</f>
        <v>16.40625</v>
      </c>
      <c r="G35" s="15">
        <f>(READING!G35*100/(24*40))</f>
        <v>16.760416666666668</v>
      </c>
      <c r="H35" s="15">
        <f>(READING!H35*100/(24*40))</f>
        <v>16.8125</v>
      </c>
      <c r="I35" s="15">
        <f>(READING!I35*100/(24*20))</f>
        <v>17.083333333333332</v>
      </c>
      <c r="J35" s="15">
        <f>(READING!J35*100/(24*20))</f>
        <v>16.916666666666668</v>
      </c>
      <c r="K35" s="15">
        <f>(READING!K35*100/(24*20))</f>
        <v>16.666666666666668</v>
      </c>
      <c r="L35" s="15">
        <f>(READING!L35*100/(24*40))</f>
        <v>16.5625</v>
      </c>
      <c r="M35" s="15">
        <f>(READING!M35*100/(24*10))</f>
        <v>16.708333333333332</v>
      </c>
      <c r="N35" s="15">
        <f>(READING!N35*100/(24*10))</f>
        <v>17.083333333333332</v>
      </c>
      <c r="O35" s="15">
        <f>(READING!O35*100/(24*10))</f>
        <v>12.791666666666666</v>
      </c>
      <c r="P35" s="15">
        <f>(READING!P35*100/(24*20))</f>
        <v>16.229166666666668</v>
      </c>
      <c r="Q35" s="15">
        <f>(READING!Q35*100/(24*20))</f>
        <v>15.749999999999998</v>
      </c>
      <c r="R35" s="15">
        <f>(READING!R35*100/(24*30))</f>
        <v>15.457777777777778</v>
      </c>
      <c r="S35" s="15">
        <f>(READING!S35*100/(24*30))</f>
        <v>14.933333333333334</v>
      </c>
      <c r="T35" s="15">
        <f>(READING!T35*100/(24*30))</f>
        <v>13.152777777777779</v>
      </c>
      <c r="U35" s="15">
        <f>(READING!U35*100/(24*30))</f>
        <v>14.458333333333334</v>
      </c>
      <c r="V35" s="15">
        <f>(READING!V35*100/(24*30))</f>
        <v>15.805555555555555</v>
      </c>
      <c r="W35" s="15">
        <f>(READING!W35*100/(24*30))</f>
        <v>13.027777777777779</v>
      </c>
      <c r="X35" s="15">
        <f>(READING!X35*100/(24*30))</f>
        <v>10.805555555555555</v>
      </c>
      <c r="Y35" s="15">
        <f>(READING!Y35*100/(24*30))</f>
        <v>13.180555555555555</v>
      </c>
      <c r="Z35" s="15">
        <f>(READING!Z35*100/(24*30))</f>
        <v>15.472222222222221</v>
      </c>
      <c r="AA35" s="15">
        <f>(READING!AA35*100/(24*20))</f>
        <v>14.333333333333334</v>
      </c>
      <c r="AB35" s="15">
        <f>(READING!AB35*100/(24*20))</f>
        <v>13.993333333333336</v>
      </c>
      <c r="AC35" s="15">
        <f>(READING!AC35*100/(24*20))</f>
        <v>8.7083333333333339</v>
      </c>
      <c r="AD35" s="15">
        <f>(READING!AD35*100/(24*20))</f>
        <v>10.18</v>
      </c>
      <c r="AE35" s="15">
        <f>(READING!AE35*100/(24*50))</f>
        <v>12.151333333333334</v>
      </c>
      <c r="AF35" s="15">
        <f>(READING!AF35*100/(24*30))</f>
        <v>14.208333333333334</v>
      </c>
      <c r="AG35" s="15">
        <f>(READING!AG35*100/(24*15))</f>
        <v>15.027777777777779</v>
      </c>
      <c r="AH35" s="15">
        <f>(READING!AH35*100/(24*30))</f>
        <v>14.228888888888887</v>
      </c>
      <c r="AI35" s="15">
        <f>(READING!AI35*100/(24*50))</f>
        <v>15.083333333333334</v>
      </c>
      <c r="AJ35" s="15">
        <f>(READING!AJ35*100/(24*50))</f>
        <v>15.05</v>
      </c>
      <c r="AK35" s="15">
        <f>(READING!AK35*100/(24*50))</f>
        <v>12.466666666666667</v>
      </c>
      <c r="AL35" s="15">
        <f>(READING!AL35*100/(24*20))</f>
        <v>14.428333333333335</v>
      </c>
      <c r="AM35" s="15">
        <f>(READING!AM35*100/(24*80))</f>
        <v>16.171875</v>
      </c>
      <c r="AN35" s="15">
        <f>(READING!AN35*100/(24*125))</f>
        <v>12.386666666666667</v>
      </c>
      <c r="AO35" s="15">
        <f>(READING!AO35*100/(24*100))</f>
        <v>13.5625</v>
      </c>
      <c r="AP35" s="15">
        <f>(READING!AP35*100/(24*30))</f>
        <v>16.555555555555557</v>
      </c>
      <c r="AQ35" s="15">
        <f>(READING!AQ35*100/(24*20))</f>
        <v>11.833333333333334</v>
      </c>
      <c r="AR35" s="15">
        <f>(READING!AR35*100/(24*10))</f>
        <v>16.625</v>
      </c>
      <c r="AS35" s="15">
        <f>(READING!AS35*100/(24*70))</f>
        <v>16.166666666666668</v>
      </c>
      <c r="AT35" s="15">
        <f>(READING!AT35*100/(24*20))</f>
        <v>0</v>
      </c>
      <c r="AU35" s="15">
        <f>(READING!AU35*100/(24*70))</f>
        <v>14.107142857142858</v>
      </c>
      <c r="AV35" s="15">
        <f>(READING!AV35*100/(24*50))</f>
        <v>13.991666666666667</v>
      </c>
      <c r="AW35" s="15">
        <f>(READING!AY35*100/(24*50))</f>
        <v>14.866666666666667</v>
      </c>
      <c r="AX35" s="15">
        <f>(READING!AX35*100/(24*50))</f>
        <v>11.8</v>
      </c>
      <c r="AY35" s="15">
        <f>(READING!AY35*100/(24*50))</f>
        <v>14.866666666666667</v>
      </c>
      <c r="AZ35" s="15">
        <f>(READING!AZ35*100/(24*20))</f>
        <v>11.729166666666666</v>
      </c>
      <c r="BA35" s="15">
        <f>(READING!BA35*100/(24*50))</f>
        <v>15.566666666666666</v>
      </c>
      <c r="BB35" s="15">
        <f>(READING!BB35*100/(24*20))</f>
        <v>10.604166666666666</v>
      </c>
      <c r="BC35" s="15">
        <f>(READING!BC35*100/(24*100))</f>
        <v>13.904166666666667</v>
      </c>
      <c r="BD35" s="15">
        <f>(READING!BD35*100/(24*100))</f>
        <v>12.853999999999999</v>
      </c>
      <c r="BE35" s="15">
        <f>(READING!BE35*100/(24*20))</f>
        <v>10.333333333333334</v>
      </c>
      <c r="BF35" s="15">
        <f>(READING!BF35*100/(24*50))</f>
        <v>13.533333333333333</v>
      </c>
      <c r="BG35" s="15">
        <f>(READING!BG35*100/(24*15))</f>
        <v>15.583333333333334</v>
      </c>
      <c r="BH35" s="15">
        <f>(READING!BH35*100/(24*80))</f>
        <v>16.421875</v>
      </c>
      <c r="BI35" s="15">
        <f>(READING!BI35*100/(24*20))</f>
        <v>16.166666666666664</v>
      </c>
      <c r="BJ35" s="15">
        <f>(READING!BJ35*100/(24*50))</f>
        <v>13.566666666666668</v>
      </c>
      <c r="BK35" s="25">
        <f>(READING!BK35*100/(24*20))</f>
        <v>14.625</v>
      </c>
      <c r="BL35" s="25">
        <f>(READING!BL35*100/(24*20))</f>
        <v>14.583333333333334</v>
      </c>
      <c r="BM35" s="25">
        <f>(READING!BM35*100/(24*40))</f>
        <v>12.145833333333334</v>
      </c>
      <c r="BN35" s="3">
        <f t="shared" si="0"/>
        <v>1</v>
      </c>
      <c r="BO35" s="3">
        <f t="shared" si="1"/>
        <v>0</v>
      </c>
    </row>
    <row r="36" spans="1:67" x14ac:dyDescent="0.35">
      <c r="A36" s="12">
        <v>44959</v>
      </c>
      <c r="B36" s="15">
        <f>(READING!B36*100/(24*50))</f>
        <v>14.508333333333333</v>
      </c>
      <c r="C36" s="15">
        <f>(READING!C36*100/(24*40))</f>
        <v>12.895833333333334</v>
      </c>
      <c r="D36" s="15">
        <f>(READING!D36*100/(24*20))</f>
        <v>18.375</v>
      </c>
      <c r="E36" s="15">
        <f>(READING!E36*100/(24*20))</f>
        <v>18.083333333333332</v>
      </c>
      <c r="F36" s="15">
        <f>(READING!F36*100/(24*40))</f>
        <v>17.78125</v>
      </c>
      <c r="G36" s="15">
        <f>(READING!G36*100/(24*40))</f>
        <v>18.375</v>
      </c>
      <c r="H36" s="15">
        <f>(READING!H36*100/(24*40))</f>
        <v>18.489583333333332</v>
      </c>
      <c r="I36" s="15">
        <f>(READING!I36*100/(24*20))</f>
        <v>18.958333333333332</v>
      </c>
      <c r="J36" s="15">
        <f>(READING!J36*100/(24*20))</f>
        <v>18.770833333333332</v>
      </c>
      <c r="K36" s="15">
        <f>(READING!K36*100/(24*20))</f>
        <v>18.5</v>
      </c>
      <c r="L36" s="15">
        <f>(READING!L36*100/(24*40))</f>
        <v>18.427083333333332</v>
      </c>
      <c r="M36" s="15">
        <f>(READING!M36*100/(24*10))</f>
        <v>19.208333333333332</v>
      </c>
      <c r="N36" s="15">
        <f>(READING!N36*100/(24*10))</f>
        <v>19.458333333333332</v>
      </c>
      <c r="O36" s="15">
        <f>(READING!O36*100/(24*10))</f>
        <v>19.125</v>
      </c>
      <c r="P36" s="15">
        <f>(READING!P36*100/(24*20))</f>
        <v>17.791666666666668</v>
      </c>
      <c r="Q36" s="15">
        <f>(READING!Q36*100/(24*20))</f>
        <v>17.229166666666668</v>
      </c>
      <c r="R36" s="15">
        <f>(READING!R36*100/(24*30))</f>
        <v>17.104444444444447</v>
      </c>
      <c r="S36" s="15">
        <f>(READING!S36*100/(24*30))</f>
        <v>16.30777777777778</v>
      </c>
      <c r="T36" s="15">
        <f>(READING!T36*100/(24*30))</f>
        <v>14.25</v>
      </c>
      <c r="U36" s="15">
        <f>(READING!U36*100/(24*30))</f>
        <v>15.888888888888889</v>
      </c>
      <c r="V36" s="15">
        <f>(READING!V36*100/(24*30))</f>
        <v>17.736111111111111</v>
      </c>
      <c r="W36" s="15">
        <f>(READING!W36*100/(24*30))</f>
        <v>14.791666666666666</v>
      </c>
      <c r="X36" s="15">
        <f>(READING!X36*100/(24*30))</f>
        <v>12.111111111111111</v>
      </c>
      <c r="Y36" s="15">
        <f>(READING!Y36*100/(24*30))</f>
        <v>14.805555555555555</v>
      </c>
      <c r="Z36" s="15">
        <f>(READING!Z36*100/(24*30))</f>
        <v>17.611111111111111</v>
      </c>
      <c r="AA36" s="15">
        <f>(READING!AA36*100/(24*20))</f>
        <v>15.979166666666666</v>
      </c>
      <c r="AB36" s="15">
        <f>(READING!AB36*100/(24*20))</f>
        <v>15.303333333333335</v>
      </c>
      <c r="AC36" s="15">
        <f>(READING!AC36*100/(24*20))</f>
        <v>9.3958333333333339</v>
      </c>
      <c r="AD36" s="15">
        <f>(READING!AD36*100/(24*20))</f>
        <v>11.268333333333334</v>
      </c>
      <c r="AE36" s="15">
        <f>(READING!AE36*100/(24*50))</f>
        <v>13.442666666666668</v>
      </c>
      <c r="AF36" s="15">
        <f>(READING!AF36*100/(24*30))</f>
        <v>15.472222222222221</v>
      </c>
      <c r="AG36" s="15">
        <f>(READING!AG36*100/(24*15))</f>
        <v>16.638888888888889</v>
      </c>
      <c r="AH36" s="15">
        <f>(READING!AH36*100/(24*30))</f>
        <v>15.068888888888889</v>
      </c>
      <c r="AI36" s="15">
        <f>(READING!AI36*100/(24*50))</f>
        <v>16.399999999999999</v>
      </c>
      <c r="AJ36" s="15">
        <f>(READING!AJ36*100/(24*50))</f>
        <v>16.5</v>
      </c>
      <c r="AK36" s="15">
        <f>(READING!AK36*100/(24*50))</f>
        <v>13.725</v>
      </c>
      <c r="AL36" s="15">
        <f>(READING!AL36*100/(24*20))</f>
        <v>15.824999999999998</v>
      </c>
      <c r="AM36" s="15">
        <f>(READING!AM36*100/(24*80))</f>
        <v>17.760416666666668</v>
      </c>
      <c r="AN36" s="15">
        <f>(READING!AN36*100/(24*125))</f>
        <v>13.55</v>
      </c>
      <c r="AO36" s="15">
        <f>(READING!AO36*100/(24*100))</f>
        <v>14.9375</v>
      </c>
      <c r="AP36" s="15">
        <f>(READING!AP36*100/(24*30))</f>
        <v>18.361111111111107</v>
      </c>
      <c r="AQ36" s="15">
        <f>(READING!AQ36*100/(24*20))</f>
        <v>13.270833333333334</v>
      </c>
      <c r="AR36" s="15">
        <f>(READING!AR36*100/(24*10))</f>
        <v>14.208333333333334</v>
      </c>
      <c r="AS36" s="15">
        <f>(READING!AS36*100/(24*70))</f>
        <v>17.482142857142858</v>
      </c>
      <c r="AT36" s="15">
        <f>(READING!AT36*100/(24*20))</f>
        <v>0</v>
      </c>
      <c r="AU36" s="15">
        <f>(READING!AU36*100/(24*70))</f>
        <v>15.476190476190476</v>
      </c>
      <c r="AV36" s="15">
        <f>(READING!AV36*100/(24*50))</f>
        <v>15.816666666666666</v>
      </c>
      <c r="AW36" s="15">
        <f>(READING!AY36*100/(24*50))</f>
        <v>16.350000000000001</v>
      </c>
      <c r="AX36" s="15">
        <f>(READING!AX36*100/(24*50))</f>
        <v>13.033333333333333</v>
      </c>
      <c r="AY36" s="15">
        <f>(READING!AY36*100/(24*50))</f>
        <v>16.350000000000001</v>
      </c>
      <c r="AZ36" s="15">
        <f>(READING!AZ36*100/(24*20))</f>
        <v>13.562499999999998</v>
      </c>
      <c r="BA36" s="15">
        <f>(READING!BA36*100/(24*50))</f>
        <v>17.289333333333335</v>
      </c>
      <c r="BB36" s="15">
        <f>(READING!BB36*100/(24*20))</f>
        <v>11.958333333333334</v>
      </c>
      <c r="BC36" s="15">
        <f>(READING!BC36*100/(24*100))</f>
        <v>15.233333333333333</v>
      </c>
      <c r="BD36" s="15">
        <f>(READING!BD36*100/(24*100))</f>
        <v>14.166</v>
      </c>
      <c r="BE36" s="15">
        <f>(READING!BE36*100/(24*20))</f>
        <v>11.6875</v>
      </c>
      <c r="BF36" s="15">
        <f>(READING!BF36*100/(24*50))</f>
        <v>14.983333333333333</v>
      </c>
      <c r="BG36" s="15">
        <f>(READING!BG36*100/(24*15))</f>
        <v>17.361111111111111</v>
      </c>
      <c r="BH36" s="15">
        <f>(READING!BH36*100/(24*80))</f>
        <v>17.953125</v>
      </c>
      <c r="BI36" s="15">
        <f>(READING!BI36*100/(24*20))</f>
        <v>17.520833333333332</v>
      </c>
      <c r="BJ36" s="15">
        <f>(READING!BJ36*100/(24*50))</f>
        <v>14.358333333333333</v>
      </c>
      <c r="BK36" s="25">
        <f>(READING!BK36*100/(24*20))</f>
        <v>15.749999999999998</v>
      </c>
      <c r="BL36" s="25">
        <f>(READING!BL36*100/(24*20))</f>
        <v>17.291666666666668</v>
      </c>
      <c r="BM36" s="25">
        <f>(READING!BM36*100/(24*40))</f>
        <v>12.40625</v>
      </c>
      <c r="BN36" s="3">
        <f t="shared" si="0"/>
        <v>1</v>
      </c>
      <c r="BO36" s="3">
        <f t="shared" si="1"/>
        <v>0</v>
      </c>
    </row>
    <row r="37" spans="1:67" x14ac:dyDescent="0.35">
      <c r="A37" s="12">
        <v>44960</v>
      </c>
      <c r="B37" s="15">
        <f>(READING!B37*100/(24*50))</f>
        <v>14.458333333333334</v>
      </c>
      <c r="C37" s="15">
        <f>(READING!C37*100/(24*40))</f>
        <v>12.90625</v>
      </c>
      <c r="D37" s="15">
        <f>(READING!D37*100/(24*20))</f>
        <v>18.708333333333332</v>
      </c>
      <c r="E37" s="15">
        <f>(READING!E37*100/(24*20))</f>
        <v>18.3125</v>
      </c>
      <c r="F37" s="15">
        <f>(READING!F37*100/(24*40))</f>
        <v>18.03125</v>
      </c>
      <c r="G37" s="15">
        <f>(READING!G37*100/(24*40))</f>
        <v>18.385416666666668</v>
      </c>
      <c r="H37" s="15">
        <f>(READING!H37*100/(24*40))</f>
        <v>18.614583333333332</v>
      </c>
      <c r="I37" s="15">
        <f>(READING!I37*100/(24*20))</f>
        <v>19.0625</v>
      </c>
      <c r="J37" s="15">
        <f>(READING!J37*100/(24*20))</f>
        <v>18.770833333333332</v>
      </c>
      <c r="K37" s="15">
        <f>(READING!K37*100/(24*20))</f>
        <v>18.604166666666668</v>
      </c>
      <c r="L37" s="15">
        <f>(READING!L37*100/(24*40))</f>
        <v>18.333333333333332</v>
      </c>
      <c r="M37" s="15">
        <f>(READING!M37*100/(24*10))</f>
        <v>19.041666666666668</v>
      </c>
      <c r="N37" s="15">
        <f>(READING!N37*100/(24*10))</f>
        <v>19.333333333333332</v>
      </c>
      <c r="O37" s="15">
        <f>(READING!O37*100/(24*10))</f>
        <v>19.125</v>
      </c>
      <c r="P37" s="15">
        <f>(READING!P37*100/(24*20))</f>
        <v>17.854166666666668</v>
      </c>
      <c r="Q37" s="15">
        <f>(READING!Q37*100/(24*20))</f>
        <v>17.479166666666668</v>
      </c>
      <c r="R37" s="15">
        <f>(READING!R37*100/(24*30))</f>
        <v>17.053333333333335</v>
      </c>
      <c r="S37" s="15">
        <f>(READING!S37*100/(24*30))</f>
        <v>16.34333333333333</v>
      </c>
      <c r="T37" s="15">
        <f>(READING!T37*100/(24*30))</f>
        <v>14.638888888888889</v>
      </c>
      <c r="U37" s="15">
        <f>(READING!U37*100/(24*30))</f>
        <v>15.847222222222221</v>
      </c>
      <c r="V37" s="15">
        <f>(READING!V37*100/(24*30))</f>
        <v>17.5</v>
      </c>
      <c r="W37" s="15">
        <f>(READING!W37*100/(24*30))</f>
        <v>14.513888888888889</v>
      </c>
      <c r="X37" s="15">
        <f>(READING!X37*100/(24*30))</f>
        <v>12</v>
      </c>
      <c r="Y37" s="15">
        <f>(READING!Y37*100/(24*30))</f>
        <v>14.666666666666666</v>
      </c>
      <c r="Z37" s="15">
        <f>(READING!Z37*100/(24*30))</f>
        <v>17.611111111111111</v>
      </c>
      <c r="AA37" s="15">
        <f>(READING!AA37*100/(24*20))</f>
        <v>15.791666666666666</v>
      </c>
      <c r="AB37" s="15">
        <f>(READING!AB37*100/(24*20))</f>
        <v>15.398333333333335</v>
      </c>
      <c r="AC37" s="15">
        <f>(READING!AC37*100/(24*20))</f>
        <v>9.5416666666666661</v>
      </c>
      <c r="AD37" s="15">
        <f>(READING!AD37*100/(24*20))</f>
        <v>10.615</v>
      </c>
      <c r="AE37" s="15">
        <f>(READING!AE37*100/(24*50))</f>
        <v>13.425000000000001</v>
      </c>
      <c r="AF37" s="15">
        <f>(READING!AF37*100/(24*30))</f>
        <v>15.652777777777779</v>
      </c>
      <c r="AG37" s="15">
        <f>(READING!AG37*100/(24*15))</f>
        <v>16.583333333333332</v>
      </c>
      <c r="AH37" s="15">
        <f>(READING!AH37*100/(24*30))</f>
        <v>14.78888888888889</v>
      </c>
      <c r="AI37" s="15">
        <f>(READING!AI37*100/(24*50))</f>
        <v>16.341666666666665</v>
      </c>
      <c r="AJ37" s="15">
        <f>(READING!AJ37*100/(24*50))</f>
        <v>16.616666666666667</v>
      </c>
      <c r="AK37" s="15">
        <f>(READING!AK37*100/(24*50))</f>
        <v>13.516666666666666</v>
      </c>
      <c r="AL37" s="15">
        <f>(READING!AL37*100/(24*20))</f>
        <v>16.036666666666669</v>
      </c>
      <c r="AM37" s="15">
        <f>(READING!AM37*100/(24*80))</f>
        <v>17.994791666666668</v>
      </c>
      <c r="AN37" s="15">
        <f>(READING!AN37*100/(24*125))</f>
        <v>13.633333333333333</v>
      </c>
      <c r="AO37" s="15">
        <f>(READING!AO37*100/(24*100))</f>
        <v>15.03333333333333</v>
      </c>
      <c r="AP37" s="15">
        <f>(READING!AP37*100/(24*30))</f>
        <v>18.402777777777779</v>
      </c>
      <c r="AQ37" s="15">
        <f>(READING!AQ37*100/(24*20))</f>
        <v>13.333333333333334</v>
      </c>
      <c r="AR37" s="15">
        <f>(READING!AR37*100/(24*10))</f>
        <v>18.166666666666668</v>
      </c>
      <c r="AS37" s="15">
        <f>(READING!AS37*100/(24*70))</f>
        <v>17.18452380952381</v>
      </c>
      <c r="AT37" s="15">
        <f>(READING!AT37*100/(24*20))</f>
        <v>0</v>
      </c>
      <c r="AU37" s="15">
        <f>(READING!AU37*100/(24*70))</f>
        <v>15.416666666666666</v>
      </c>
      <c r="AV37" s="15">
        <f>(READING!AV37*100/(24*50))</f>
        <v>15.9</v>
      </c>
      <c r="AW37" s="15">
        <f>(READING!AY37*100/(24*50))</f>
        <v>16.183333333333334</v>
      </c>
      <c r="AX37" s="15">
        <f>(READING!AX37*100/(24*50))</f>
        <v>12.875</v>
      </c>
      <c r="AY37" s="15">
        <f>(READING!AY37*100/(24*50))</f>
        <v>16.183333333333334</v>
      </c>
      <c r="AZ37" s="15">
        <f>(READING!AZ37*100/(24*20))</f>
        <v>13.8125</v>
      </c>
      <c r="BA37" s="15">
        <f>(READING!BA37*100/(24*50))</f>
        <v>17.402666666666669</v>
      </c>
      <c r="BB37" s="15">
        <f>(READING!BB37*100/(24*20))</f>
        <v>12.375</v>
      </c>
      <c r="BC37" s="15">
        <f>(READING!BC37*100/(24*100))</f>
        <v>15.183333333333334</v>
      </c>
      <c r="BD37" s="15">
        <f>(READING!BD37*100/(24*100))</f>
        <v>14.180666666666665</v>
      </c>
      <c r="BE37" s="15">
        <f>(READING!BE37*100/(24*20))</f>
        <v>11.833333333333334</v>
      </c>
      <c r="BF37" s="15">
        <f>(READING!BF37*100/(24*50))</f>
        <v>15.258333333333333</v>
      </c>
      <c r="BG37" s="15">
        <f>(READING!BG37*100/(24*15))</f>
        <v>17.75</v>
      </c>
      <c r="BH37" s="15">
        <f>(READING!BH37*100/(24*80))</f>
        <v>18.885416666666668</v>
      </c>
      <c r="BI37" s="15">
        <f>(READING!BI37*100/(24*20))</f>
        <v>18</v>
      </c>
      <c r="BJ37" s="15">
        <f>(READING!BJ37*100/(24*50))</f>
        <v>15.008333333333333</v>
      </c>
      <c r="BK37" s="25">
        <f>(READING!BK37*100/(24*20))</f>
        <v>16.041666666666668</v>
      </c>
      <c r="BL37" s="25">
        <f>(READING!BL37*100/(24*20))</f>
        <v>13.433333333333334</v>
      </c>
      <c r="BM37" s="25">
        <f>(READING!BM37*100/(24*40))</f>
        <v>13.239583333333334</v>
      </c>
      <c r="BN37" s="3">
        <f t="shared" si="0"/>
        <v>1</v>
      </c>
      <c r="BO37" s="3">
        <f t="shared" si="1"/>
        <v>0</v>
      </c>
    </row>
    <row r="38" spans="1:67" x14ac:dyDescent="0.35">
      <c r="A38" s="12">
        <v>44961</v>
      </c>
      <c r="B38" s="15">
        <f>(READING!B38*100/(24*50))</f>
        <v>15.058333333333334</v>
      </c>
      <c r="C38" s="15">
        <f>(READING!C38*100/(24*40))</f>
        <v>13.59375</v>
      </c>
      <c r="D38" s="15">
        <f>(READING!D38*100/(24*20))</f>
        <v>19.458333333333332</v>
      </c>
      <c r="E38" s="15">
        <f>(READING!E38*100/(24*20))</f>
        <v>19.020833333333332</v>
      </c>
      <c r="F38" s="15">
        <f>(READING!F38*100/(24*40))</f>
        <v>18.729166666666668</v>
      </c>
      <c r="G38" s="15">
        <f>(READING!G38*100/(24*40))</f>
        <v>19.229166666666668</v>
      </c>
      <c r="H38" s="15">
        <f>(READING!H38*100/(24*40))</f>
        <v>19.135416666666668</v>
      </c>
      <c r="I38" s="15">
        <f>(READING!I38*100/(24*20))</f>
        <v>19.666666666666668</v>
      </c>
      <c r="J38" s="15">
        <f>(READING!J38*100/(24*20))</f>
        <v>19.416666666666668</v>
      </c>
      <c r="K38" s="15">
        <f>(READING!K38*100/(24*20))</f>
        <v>19.291666666666668</v>
      </c>
      <c r="L38" s="15">
        <f>(READING!L38*100/(24*40))</f>
        <v>19.052083333333332</v>
      </c>
      <c r="M38" s="15">
        <f>(READING!M38*100/(24*10))</f>
        <v>19.75</v>
      </c>
      <c r="N38" s="15">
        <f>(READING!N38*100/(24*10))</f>
        <v>20.041666666666668</v>
      </c>
      <c r="O38" s="15">
        <f>(READING!O38*100/(24*10))</f>
        <v>19.875</v>
      </c>
      <c r="P38" s="15">
        <f>(READING!P38*100/(24*20))</f>
        <v>18.5</v>
      </c>
      <c r="Q38" s="15">
        <f>(READING!Q38*100/(24*20))</f>
        <v>18.104166666666668</v>
      </c>
      <c r="R38" s="15">
        <f>(READING!R38*100/(24*30))</f>
        <v>17.844444444444441</v>
      </c>
      <c r="S38" s="15">
        <f>(READING!S38*100/(24*30))</f>
        <v>17.336666666666666</v>
      </c>
      <c r="T38" s="15">
        <f>(READING!T38*100/(24*30))</f>
        <v>14.958333333333334</v>
      </c>
      <c r="U38" s="15">
        <f>(READING!U38*100/(24*30))</f>
        <v>16.597222222222221</v>
      </c>
      <c r="V38" s="15">
        <f>(READING!V38*100/(24*30))</f>
        <v>18.333333333333332</v>
      </c>
      <c r="W38" s="15">
        <f>(READING!W38*100/(24*30))</f>
        <v>15.347222222222221</v>
      </c>
      <c r="X38" s="15">
        <f>(READING!X38*100/(24*30))</f>
        <v>12.5</v>
      </c>
      <c r="Y38" s="15">
        <f>(READING!Y38*100/(24*30))</f>
        <v>15.277777777777779</v>
      </c>
      <c r="Z38" s="15">
        <f>(READING!Z38*100/(24*30))</f>
        <v>18.361111111111107</v>
      </c>
      <c r="AA38" s="15">
        <f>(READING!AA38*100/(24*20))</f>
        <v>16.625</v>
      </c>
      <c r="AB38" s="15">
        <f>(READING!AB38*100/(24*20))</f>
        <v>16.033333333333331</v>
      </c>
      <c r="AC38" s="15">
        <f>(READING!AC38*100/(24*20))</f>
        <v>9.8541666666666661</v>
      </c>
      <c r="AD38" s="15">
        <f>(READING!AD38*100/(24*20))</f>
        <v>11.076666666666666</v>
      </c>
      <c r="AE38" s="15">
        <f>(READING!AE38*100/(24*50))</f>
        <v>14.060166666666667</v>
      </c>
      <c r="AF38" s="15">
        <f>(READING!AF38*100/(24*30))</f>
        <v>16.513888888888889</v>
      </c>
      <c r="AG38" s="15">
        <f>(READING!AG38*100/(24*15))</f>
        <v>17.472222222222221</v>
      </c>
      <c r="AH38" s="15">
        <f>(READING!AH38*100/(24*30))</f>
        <v>15.133333333333333</v>
      </c>
      <c r="AI38" s="15">
        <f>(READING!AI38*100/(24*50))</f>
        <v>17.033333333333335</v>
      </c>
      <c r="AJ38" s="15">
        <f>(READING!AJ38*100/(24*50))</f>
        <v>17.291666666666668</v>
      </c>
      <c r="AK38" s="15">
        <f>(READING!AK38*100/(24*50))</f>
        <v>14.125</v>
      </c>
      <c r="AL38" s="15">
        <f>(READING!AL38*100/(24*20))</f>
        <v>16.648333333333333</v>
      </c>
      <c r="AM38" s="15">
        <f>(READING!AM38*100/(24*80))</f>
        <v>18.729166666666668</v>
      </c>
      <c r="AN38" s="15">
        <f>(READING!AN38*100/(24*125))</f>
        <v>12.853333333333333</v>
      </c>
      <c r="AO38" s="15">
        <f>(READING!AO38*100/(24*100))</f>
        <v>15.7125</v>
      </c>
      <c r="AP38" s="15">
        <f>(READING!AP38*100/(24*30))</f>
        <v>19.25</v>
      </c>
      <c r="AQ38" s="15">
        <f>(READING!AQ38*100/(24*20))</f>
        <v>13.8125</v>
      </c>
      <c r="AR38" s="15">
        <f>(READING!AR38*100/(24*10))</f>
        <v>18.958333333333332</v>
      </c>
      <c r="AS38" s="15">
        <f>(READING!AS38*100/(24*70))</f>
        <v>17.720238095238095</v>
      </c>
      <c r="AT38" s="15">
        <f>(READING!AT38*100/(24*20))</f>
        <v>0</v>
      </c>
      <c r="AU38" s="15">
        <f>(READING!AU38*100/(24*70))</f>
        <v>16.071428571428573</v>
      </c>
      <c r="AV38" s="15">
        <f>(READING!AV38*100/(24*50))</f>
        <v>16.625</v>
      </c>
      <c r="AW38" s="15">
        <f>(READING!AY38*100/(24*50))</f>
        <v>16.824999999999999</v>
      </c>
      <c r="AX38" s="15">
        <f>(READING!AX38*100/(24*50))</f>
        <v>13.366666666666667</v>
      </c>
      <c r="AY38" s="15">
        <f>(READING!AY38*100/(24*50))</f>
        <v>16.824999999999999</v>
      </c>
      <c r="AZ38" s="15">
        <f>(READING!AZ38*100/(24*20))</f>
        <v>14.541666666666666</v>
      </c>
      <c r="BA38" s="15">
        <f>(READING!BA38*100/(24*50))</f>
        <v>18.101333333333336</v>
      </c>
      <c r="BB38" s="15">
        <f>(READING!BB38*100/(24*20))</f>
        <v>12.4375</v>
      </c>
      <c r="BC38" s="15">
        <f>(READING!BC38*100/(24*100))</f>
        <v>15.791666666666666</v>
      </c>
      <c r="BD38" s="15">
        <f>(READING!BD38*100/(24*100))</f>
        <v>14.812000000000001</v>
      </c>
      <c r="BE38" s="15">
        <f>(READING!BE38*100/(24*20))</f>
        <v>12.395833333333334</v>
      </c>
      <c r="BF38" s="15">
        <f>(READING!BF38*100/(24*50))</f>
        <v>15.875</v>
      </c>
      <c r="BG38" s="15">
        <f>(READING!BG38*100/(24*15))</f>
        <v>18.499999999999996</v>
      </c>
      <c r="BH38" s="15">
        <f>(READING!BH38*100/(24*80))</f>
        <v>19.46875</v>
      </c>
      <c r="BI38" s="15">
        <f>(READING!BI38*100/(24*20))</f>
        <v>18.5625</v>
      </c>
      <c r="BJ38" s="15">
        <f>(READING!BJ38*100/(24*50))</f>
        <v>15.466666666666667</v>
      </c>
      <c r="BK38" s="25">
        <f>(READING!BK38*100/(24*20))</f>
        <v>16.520833333333332</v>
      </c>
      <c r="BL38" s="25">
        <f>(READING!BL38*100/(24*20))</f>
        <v>14.325000000000001</v>
      </c>
      <c r="BM38" s="25">
        <f>(READING!BM38*100/(24*40))</f>
        <v>14.041666666666668</v>
      </c>
      <c r="BN38" s="3">
        <f t="shared" si="0"/>
        <v>1</v>
      </c>
      <c r="BO38" s="3">
        <f t="shared" si="1"/>
        <v>1</v>
      </c>
    </row>
    <row r="39" spans="1:67" x14ac:dyDescent="0.35">
      <c r="A39" s="12">
        <v>44962</v>
      </c>
      <c r="B39" s="15">
        <f>(READING!B39*100/(24*50))</f>
        <v>15.633333333333333</v>
      </c>
      <c r="C39" s="15">
        <f>(READING!C39*100/(24*40))</f>
        <v>14.093750000000002</v>
      </c>
      <c r="D39" s="15">
        <f>(READING!D39*100/(24*20))</f>
        <v>20.291666666666668</v>
      </c>
      <c r="E39" s="15">
        <f>(READING!E39*100/(24*20))</f>
        <v>19.729166666666668</v>
      </c>
      <c r="F39" s="15">
        <f>(READING!F39*100/(24*40))</f>
        <v>19.5625</v>
      </c>
      <c r="G39" s="15">
        <f>(READING!G39*100/(24*40))</f>
        <v>19.96875</v>
      </c>
      <c r="H39" s="15">
        <f>(READING!H39*100/(24*40))</f>
        <v>19.875</v>
      </c>
      <c r="I39" s="15">
        <f>(READING!I39*100/(24*20))</f>
        <v>20.458333333333332</v>
      </c>
      <c r="J39" s="15">
        <f>(READING!J39*100/(24*20))</f>
        <v>20.229166666666668</v>
      </c>
      <c r="K39" s="15">
        <f>(READING!K39*100/(24*20))</f>
        <v>20.041666666666668</v>
      </c>
      <c r="L39" s="15">
        <f>(READING!L39*100/(24*40))</f>
        <v>19.885416666666668</v>
      </c>
      <c r="M39" s="15">
        <f>(READING!M39*100/(24*10))</f>
        <v>20.583333333333332</v>
      </c>
      <c r="N39" s="15">
        <f>(READING!N39*100/(24*10))</f>
        <v>20.875</v>
      </c>
      <c r="O39" s="15">
        <f>(READING!O39*100/(24*10))</f>
        <v>20.625</v>
      </c>
      <c r="P39" s="15">
        <f>(READING!P39*100/(24*20))</f>
        <v>19.25</v>
      </c>
      <c r="Q39" s="15">
        <f>(READING!Q39*100/(24*20))</f>
        <v>18.8125</v>
      </c>
      <c r="R39" s="15">
        <f>(READING!R39*100/(24*30))</f>
        <v>18.595555555555556</v>
      </c>
      <c r="S39" s="15">
        <f>(READING!S39*100/(24*30))</f>
        <v>17.772222222222222</v>
      </c>
      <c r="T39" s="15">
        <f>(READING!T39*100/(24*30))</f>
        <v>15.472222222222221</v>
      </c>
      <c r="U39" s="15">
        <f>(READING!U39*100/(24*30))</f>
        <v>17.25</v>
      </c>
      <c r="V39" s="15">
        <f>(READING!V39*100/(24*30))</f>
        <v>18.944444444444443</v>
      </c>
      <c r="W39" s="15">
        <f>(READING!W39*100/(24*30))</f>
        <v>16.083333333333332</v>
      </c>
      <c r="X39" s="15">
        <f>(READING!X39*100/(24*30))</f>
        <v>12.930555555555555</v>
      </c>
      <c r="Y39" s="15">
        <f>(READING!Y39*100/(24*30))</f>
        <v>15.708333333333334</v>
      </c>
      <c r="Z39" s="15">
        <f>(READING!Z39*100/(24*30))</f>
        <v>19.124999999999996</v>
      </c>
      <c r="AA39" s="15">
        <f>(READING!AA39*100/(24*20))</f>
        <v>17.416666666666668</v>
      </c>
      <c r="AB39" s="15">
        <f>(READING!AB39*100/(24*20))</f>
        <v>16.41</v>
      </c>
      <c r="AC39" s="15">
        <f>(READING!AC39*100/(24*20))</f>
        <v>9.9166666666666661</v>
      </c>
      <c r="AD39" s="15">
        <f>(READING!AD39*100/(24*20))</f>
        <v>11.71</v>
      </c>
      <c r="AE39" s="15">
        <f>(READING!AE39*100/(24*50))</f>
        <v>14.6325</v>
      </c>
      <c r="AF39" s="15">
        <f>(READING!AF39*100/(24*30))</f>
        <v>17.111111111111111</v>
      </c>
      <c r="AG39" s="15">
        <f>(READING!AG39*100/(24*15))</f>
        <v>18.055555555555557</v>
      </c>
      <c r="AH39" s="15">
        <f>(READING!AH39*100/(24*30))</f>
        <v>15.355555555555556</v>
      </c>
      <c r="AI39" s="15">
        <f>(READING!AI39*100/(24*50))</f>
        <v>17.391666666666666</v>
      </c>
      <c r="AJ39" s="15">
        <f>(READING!AJ39*100/(24*50))</f>
        <v>17.966666666666665</v>
      </c>
      <c r="AK39" s="15">
        <f>(READING!AK39*100/(24*50))</f>
        <v>14.758333333333333</v>
      </c>
      <c r="AL39" s="15">
        <f>(READING!AL39*100/(24*20))</f>
        <v>17.375</v>
      </c>
      <c r="AM39" s="15">
        <f>(READING!AM39*100/(24*80))</f>
        <v>19.536458333333332</v>
      </c>
      <c r="AN39" s="15">
        <f>(READING!AN39*100/(24*125))</f>
        <v>14.796666666666667</v>
      </c>
      <c r="AO39" s="15">
        <f>(READING!AO39*100/(24*100))</f>
        <v>16.429166666666667</v>
      </c>
      <c r="AP39" s="15">
        <f>(READING!AP39*100/(24*30))</f>
        <v>19.972222222222225</v>
      </c>
      <c r="AQ39" s="15">
        <f>(READING!AQ39*100/(24*20))</f>
        <v>14.395833333333332</v>
      </c>
      <c r="AR39" s="15">
        <f>(READING!AR39*100/(24*10))</f>
        <v>16.25</v>
      </c>
      <c r="AS39" s="15">
        <f>(READING!AS39*100/(24*70))</f>
        <v>17.857142857142858</v>
      </c>
      <c r="AT39" s="15">
        <f>(READING!AT39*100/(24*20))</f>
        <v>0</v>
      </c>
      <c r="AU39" s="15">
        <f>(READING!AU39*100/(24*70))</f>
        <v>16.726190476190474</v>
      </c>
      <c r="AV39" s="15">
        <f>(READING!AV39*100/(24*50))</f>
        <v>17.475000000000001</v>
      </c>
      <c r="AW39" s="15">
        <f>(READING!AY39*100/(24*50))</f>
        <v>17.433333333333334</v>
      </c>
      <c r="AX39" s="15">
        <f>(READING!AX39*100/(24*50))</f>
        <v>13.841666666666667</v>
      </c>
      <c r="AY39" s="15">
        <f>(READING!AY39*100/(24*50))</f>
        <v>17.433333333333334</v>
      </c>
      <c r="AZ39" s="15">
        <f>(READING!AZ39*100/(24*20))</f>
        <v>15.25</v>
      </c>
      <c r="BA39" s="15">
        <f>(READING!BA39*100/(24*50))</f>
        <v>18.957333333333334</v>
      </c>
      <c r="BB39" s="15">
        <f>(READING!BB39*100/(24*20))</f>
        <v>13.0625</v>
      </c>
      <c r="BC39" s="15">
        <f>(READING!BC39*100/(24*100))</f>
        <v>16.445833333333333</v>
      </c>
      <c r="BD39" s="15">
        <f>(READING!BD39*100/(24*100))</f>
        <v>15.449333333333334</v>
      </c>
      <c r="BE39" s="15">
        <f>(READING!BE39*100/(24*20))</f>
        <v>12.8125</v>
      </c>
      <c r="BF39" s="15">
        <f>(READING!BF39*100/(24*50))</f>
        <v>16.508333333333333</v>
      </c>
      <c r="BG39" s="15">
        <f>(READING!BG39*100/(24*15))</f>
        <v>19.25</v>
      </c>
      <c r="BH39" s="15">
        <f>(READING!BH39*100/(24*80))</f>
        <v>19.734375</v>
      </c>
      <c r="BI39" s="15">
        <f>(READING!BI39*100/(24*20))</f>
        <v>18.8125</v>
      </c>
      <c r="BJ39" s="15">
        <f>(READING!BJ39*100/(24*50))</f>
        <v>15.675000000000001</v>
      </c>
      <c r="BK39" s="25">
        <f>(READING!BK39*100/(24*20))</f>
        <v>16.916666666666668</v>
      </c>
      <c r="BL39" s="25">
        <f>(READING!BL39*100/(24*20))</f>
        <v>14.323333333333332</v>
      </c>
      <c r="BM39" s="25">
        <f>(READING!BM39*100/(24*40))</f>
        <v>14.010416666666666</v>
      </c>
      <c r="BN39" s="3">
        <f t="shared" si="0"/>
        <v>1</v>
      </c>
      <c r="BO39" s="3">
        <f t="shared" si="1"/>
        <v>7</v>
      </c>
    </row>
    <row r="40" spans="1:67" x14ac:dyDescent="0.35">
      <c r="A40" s="12">
        <v>44963</v>
      </c>
      <c r="B40" s="15">
        <f>(READING!B40*100/(24*50))</f>
        <v>14.583333333333334</v>
      </c>
      <c r="C40" s="15">
        <f>(READING!C40*100/(24*40))</f>
        <v>13.28125</v>
      </c>
      <c r="D40" s="15">
        <f>(READING!D40*100/(24*20))</f>
        <v>18.875</v>
      </c>
      <c r="E40" s="15">
        <f>(READING!E40*100/(24*20))</f>
        <v>18.333333333333332</v>
      </c>
      <c r="F40" s="15">
        <f>(READING!F40*100/(24*40))</f>
        <v>18.083333333333332</v>
      </c>
      <c r="G40" s="15">
        <f>(READING!G40*100/(24*40))</f>
        <v>18.364583333333332</v>
      </c>
      <c r="H40" s="15">
        <f>(READING!H40*100/(24*40))</f>
        <v>18.583333333333332</v>
      </c>
      <c r="I40" s="15">
        <f>(READING!I40*100/(24*20))</f>
        <v>19.020833333333332</v>
      </c>
      <c r="J40" s="15">
        <f>(READING!J40*100/(24*20))</f>
        <v>18.729166666666668</v>
      </c>
      <c r="K40" s="15">
        <f>(READING!K40*100/(24*20))</f>
        <v>18.6875</v>
      </c>
      <c r="L40" s="15">
        <f>(READING!L40*100/(24*40))</f>
        <v>18.614583333333332</v>
      </c>
      <c r="M40" s="15">
        <f>(READING!M40*100/(24*10))</f>
        <v>19.083333333333332</v>
      </c>
      <c r="N40" s="15">
        <f>(READING!N40*100/(24*10))</f>
        <v>19.375</v>
      </c>
      <c r="O40" s="15">
        <f>(READING!O40*100/(24*10))</f>
        <v>19.166666666666668</v>
      </c>
      <c r="P40" s="15">
        <f>(READING!P40*100/(24*20))</f>
        <v>17.875</v>
      </c>
      <c r="Q40" s="15">
        <f>(READING!Q40*100/(24*20))</f>
        <v>17.5</v>
      </c>
      <c r="R40" s="15">
        <f>(READING!R40*100/(24*30))</f>
        <v>17.153333333333332</v>
      </c>
      <c r="S40" s="15">
        <f>(READING!S40*100/(24*30))</f>
        <v>16.744444444444444</v>
      </c>
      <c r="T40" s="15">
        <f>(READING!T40*100/(24*30))</f>
        <v>14.555555555555555</v>
      </c>
      <c r="U40" s="15">
        <f>(READING!U40*100/(24*30))</f>
        <v>16.041666666666668</v>
      </c>
      <c r="V40" s="15">
        <f>(READING!V40*100/(24*30))</f>
        <v>17.722222222222221</v>
      </c>
      <c r="W40" s="15">
        <f>(READING!W40*100/(24*30))</f>
        <v>14.833333333333334</v>
      </c>
      <c r="X40" s="15">
        <f>(READING!X40*100/(24*30))</f>
        <v>1.3333333333333333</v>
      </c>
      <c r="Y40" s="15">
        <f>(READING!Y40*100/(24*30))</f>
        <v>14.75</v>
      </c>
      <c r="Z40" s="15">
        <f>(READING!Z40*100/(24*30))</f>
        <v>17.819444444444446</v>
      </c>
      <c r="AA40" s="15">
        <f>(READING!AA40*100/(24*20))</f>
        <v>16.083333333333332</v>
      </c>
      <c r="AB40" s="15">
        <f>(READING!AB40*100/(24*20))</f>
        <v>15.525</v>
      </c>
      <c r="AC40" s="15">
        <f>(READING!AC40*100/(24*20))</f>
        <v>9.6458333333333339</v>
      </c>
      <c r="AD40" s="15">
        <f>(READING!AD40*100/(24*20))</f>
        <v>10.875</v>
      </c>
      <c r="AE40" s="15">
        <f>(READING!AE40*100/(24*50))</f>
        <v>13.5785</v>
      </c>
      <c r="AF40" s="15">
        <f>(READING!AF40*100/(24*30))</f>
        <v>16.111111111111111</v>
      </c>
      <c r="AG40" s="15">
        <f>(READING!AG40*100/(24*15))</f>
        <v>16.888888888888889</v>
      </c>
      <c r="AH40" s="15">
        <f>(READING!AH40*100/(24*30))</f>
        <v>16.497777777777781</v>
      </c>
      <c r="AI40" s="15">
        <f>(READING!AI40*100/(24*50))</f>
        <v>16.566666666666666</v>
      </c>
      <c r="AJ40" s="15">
        <f>(READING!AJ40*100/(24*50))</f>
        <v>16.691666666666666</v>
      </c>
      <c r="AK40" s="15">
        <f>(READING!AK40*100/(24*50))</f>
        <v>13.708333333333334</v>
      </c>
      <c r="AL40" s="15">
        <f>(READING!AL40*100/(24*20))</f>
        <v>16.116666666666667</v>
      </c>
      <c r="AM40" s="15">
        <f>(READING!AM40*100/(24*80))</f>
        <v>18.057291666666668</v>
      </c>
      <c r="AN40" s="15">
        <f>(READING!AN40*100/(24*125))</f>
        <v>13.75</v>
      </c>
      <c r="AO40" s="15">
        <f>(READING!AO40*100/(24*100))</f>
        <v>14.754166666666666</v>
      </c>
      <c r="AP40" s="15">
        <f>(READING!AP40*100/(24*30))</f>
        <v>18.555555555555557</v>
      </c>
      <c r="AQ40" s="15">
        <f>(READING!AQ40*100/(24*20))</f>
        <v>13.270833333333334</v>
      </c>
      <c r="AR40" s="15">
        <f>(READING!AR40*100/(24*10))</f>
        <v>17.125</v>
      </c>
      <c r="AS40" s="15">
        <f>(READING!AS40*100/(24*70))</f>
        <v>16.803571428571427</v>
      </c>
      <c r="AT40" s="15">
        <f>(READING!AT40*100/(24*20))</f>
        <v>0</v>
      </c>
      <c r="AU40" s="15">
        <f>(READING!AU40*100/(24*70))</f>
        <v>15.476190476190476</v>
      </c>
      <c r="AV40" s="15">
        <f>(READING!AV40*100/(24*50))</f>
        <v>10.974999999999998</v>
      </c>
      <c r="AW40" s="15">
        <f>(READING!AY40*100/(24*50))</f>
        <v>16.408333333333335</v>
      </c>
      <c r="AX40" s="15">
        <f>(READING!AX40*100/(24*50))</f>
        <v>8.8583333333333325</v>
      </c>
      <c r="AY40" s="15">
        <f>(READING!AY40*100/(24*50))</f>
        <v>16.408333333333335</v>
      </c>
      <c r="AZ40" s="15">
        <f>(READING!AZ40*100/(24*20))</f>
        <v>14.458333333333336</v>
      </c>
      <c r="BA40" s="15">
        <f>(READING!BA40*100/(24*50))</f>
        <v>17.405333333333335</v>
      </c>
      <c r="BB40" s="15">
        <f>(READING!BB40*100/(24*20))</f>
        <v>12.395833333333334</v>
      </c>
      <c r="BC40" s="15">
        <f>(READING!BC40*100/(24*100))</f>
        <v>15.3375</v>
      </c>
      <c r="BD40" s="15">
        <f>(READING!BD40*100/(24*100))</f>
        <v>14.133333333333333</v>
      </c>
      <c r="BE40" s="15">
        <f>(READING!BE40*100/(24*20))</f>
        <v>11.75</v>
      </c>
      <c r="BF40" s="15">
        <f>(READING!BF40*100/(24*50))</f>
        <v>15.308333333333334</v>
      </c>
      <c r="BG40" s="15">
        <f>(READING!BG40*100/(24*15))</f>
        <v>17.722222222222221</v>
      </c>
      <c r="BH40" s="15">
        <f>(READING!BH40*100/(24*80))</f>
        <v>19.135416666666668</v>
      </c>
      <c r="BI40" s="15">
        <f>(READING!BI40*100/(24*20))</f>
        <v>18.333333333333332</v>
      </c>
      <c r="BJ40" s="15">
        <f>(READING!BJ40*100/(24*50))</f>
        <v>15.241666666666667</v>
      </c>
      <c r="BK40" s="25">
        <f>(READING!BK40*100/(24*20))</f>
        <v>16.333333333333336</v>
      </c>
      <c r="BL40" s="25">
        <f>(READING!BL40*100/(24*20))</f>
        <v>14.635</v>
      </c>
      <c r="BM40" s="25">
        <f>(READING!BM40*100/(24*40))</f>
        <v>14.375</v>
      </c>
      <c r="BN40" s="3">
        <f t="shared" si="0"/>
        <v>1</v>
      </c>
      <c r="BO40" s="3">
        <f t="shared" si="1"/>
        <v>0</v>
      </c>
    </row>
    <row r="41" spans="1:67" x14ac:dyDescent="0.35">
      <c r="A41" s="12">
        <v>44964</v>
      </c>
      <c r="B41" s="15">
        <f>(READING!B41*100/(24*50))</f>
        <v>14.333333333333334</v>
      </c>
      <c r="C41" s="15">
        <f>(READING!C41*100/(24*40))</f>
        <v>12.979166666666666</v>
      </c>
      <c r="D41" s="15">
        <f>(READING!D41*100/(24*20))</f>
        <v>17.8125</v>
      </c>
      <c r="E41" s="15">
        <f>(READING!E41*100/(24*20))</f>
        <v>17.25</v>
      </c>
      <c r="F41" s="15">
        <f>(READING!F41*100/(24*40))</f>
        <v>17.270833333333332</v>
      </c>
      <c r="G41" s="15">
        <f>(READING!G41*100/(24*40))</f>
        <v>17.666666666666668</v>
      </c>
      <c r="H41" s="15">
        <f>(READING!H41*100/(24*40))</f>
        <v>17.708333333333332</v>
      </c>
      <c r="I41" s="15">
        <f>(READING!I41*100/(24*20))</f>
        <v>18.0625</v>
      </c>
      <c r="J41" s="15">
        <f>(READING!J41*100/(24*20))</f>
        <v>17.9375</v>
      </c>
      <c r="K41" s="15">
        <f>(READING!K41*100/(24*20))</f>
        <v>17.6875</v>
      </c>
      <c r="L41" s="15">
        <f>(READING!L41*100/(24*40))</f>
        <v>17.6875</v>
      </c>
      <c r="M41" s="15">
        <f>(READING!M41*100/(24*10))</f>
        <v>18.208333333333332</v>
      </c>
      <c r="N41" s="15">
        <f>(READING!N41*100/(24*10))</f>
        <v>18.458333333333332</v>
      </c>
      <c r="O41" s="15">
        <f>(READING!O41*100/(24*10))</f>
        <v>17.083333333333332</v>
      </c>
      <c r="P41" s="15">
        <f>(READING!P41*100/(24*20))</f>
        <v>17.083333333333332</v>
      </c>
      <c r="Q41" s="15">
        <f>(READING!Q41*100/(24*20))</f>
        <v>16.604166666666668</v>
      </c>
      <c r="R41" s="15">
        <f>(READING!R41*100/(24*30))</f>
        <v>16.427777777777777</v>
      </c>
      <c r="S41" s="15">
        <f>(READING!S41*100/(24*30))</f>
        <v>15.232222222222221</v>
      </c>
      <c r="T41" s="15">
        <f>(READING!T41*100/(24*30))</f>
        <v>13.513888888888889</v>
      </c>
      <c r="U41" s="15">
        <f>(READING!U41*100/(24*30))</f>
        <v>15.277777777777779</v>
      </c>
      <c r="V41" s="15">
        <f>(READING!V41*100/(24*30))</f>
        <v>16.555555555555557</v>
      </c>
      <c r="W41" s="15">
        <f>(READING!W41*100/(24*30))</f>
        <v>14.319444444444445</v>
      </c>
      <c r="X41" s="15">
        <f>(READING!X41*100/(24*30))</f>
        <v>22.319444444444443</v>
      </c>
      <c r="Y41" s="15">
        <f>(READING!Y41*100/(24*30))</f>
        <v>14.027777777777779</v>
      </c>
      <c r="Z41" s="15">
        <f>(READING!Z41*100/(24*30))</f>
        <v>16.986111111111111</v>
      </c>
      <c r="AA41" s="15">
        <f>(READING!AA41*100/(24*20))</f>
        <v>15.583333333333334</v>
      </c>
      <c r="AB41" s="15">
        <f>(READING!AB41*100/(24*20))</f>
        <v>14.376666666666665</v>
      </c>
      <c r="AC41" s="15">
        <f>(READING!AC41*100/(24*20))</f>
        <v>9.2291666666666661</v>
      </c>
      <c r="AD41" s="15">
        <f>(READING!AD41*100/(24*20))</f>
        <v>11.073333333333332</v>
      </c>
      <c r="AE41" s="15">
        <f>(READING!AE41*100/(24*50))</f>
        <v>13.175166666666668</v>
      </c>
      <c r="AF41" s="15">
        <f>(READING!AF41*100/(24*30))</f>
        <v>15.625</v>
      </c>
      <c r="AG41" s="15">
        <f>(READING!AG41*100/(24*15))</f>
        <v>15.861111111111111</v>
      </c>
      <c r="AH41" s="15">
        <f>(READING!AH41*100/(24*30))</f>
        <v>16.72</v>
      </c>
      <c r="AI41" s="15">
        <f>(READING!AI41*100/(24*50))</f>
        <v>15.841666666666667</v>
      </c>
      <c r="AJ41" s="15">
        <f>(READING!AJ41*100/(24*50))</f>
        <v>15.866666666666667</v>
      </c>
      <c r="AK41" s="15">
        <f>(READING!AK41*100/(24*50))</f>
        <v>13.55</v>
      </c>
      <c r="AL41" s="15">
        <f>(READING!AL41*100/(24*20))</f>
        <v>15.265000000000002</v>
      </c>
      <c r="AM41" s="15">
        <f>(READING!AM41*100/(24*80))</f>
        <v>17.052083333333332</v>
      </c>
      <c r="AN41" s="15">
        <f>(READING!AN41*100/(24*125))</f>
        <v>13.5</v>
      </c>
      <c r="AO41" s="15">
        <f>(READING!AO41*100/(24*100))</f>
        <v>14.904166666666667</v>
      </c>
      <c r="AP41" s="15">
        <f>(READING!AP41*100/(24*30))</f>
        <v>17.319444444444443</v>
      </c>
      <c r="AQ41" s="15">
        <f>(READING!AQ41*100/(24*20))</f>
        <v>12.5625</v>
      </c>
      <c r="AR41" s="15">
        <f>(READING!AR41*100/(24*10))</f>
        <v>17.125</v>
      </c>
      <c r="AS41" s="15">
        <f>(READING!AS41*100/(24*70))</f>
        <v>16.726190476190474</v>
      </c>
      <c r="AT41" s="15">
        <f>(READING!AT41*100/(24*20))</f>
        <v>2.3958333333333335</v>
      </c>
      <c r="AU41" s="15">
        <f>(READING!AU41*100/(24*70))</f>
        <v>15</v>
      </c>
      <c r="AV41" s="15">
        <f>(READING!AV41*100/(24*50))</f>
        <v>15.275</v>
      </c>
      <c r="AW41" s="15">
        <f>(READING!AY41*100/(24*50))</f>
        <v>15.7</v>
      </c>
      <c r="AX41" s="15">
        <f>(READING!AX41*100/(24*50))</f>
        <v>12.508333333333333</v>
      </c>
      <c r="AY41" s="15">
        <f>(READING!AY41*100/(24*50))</f>
        <v>15.7</v>
      </c>
      <c r="AZ41" s="15">
        <f>(READING!AZ41*100/(24*20))</f>
        <v>12.4375</v>
      </c>
      <c r="BA41" s="15">
        <f>(READING!BA41*100/(24*50))</f>
        <v>16.821333333333332</v>
      </c>
      <c r="BB41" s="15">
        <f>(READING!BB41*100/(24*20))</f>
        <v>11.041666666666666</v>
      </c>
      <c r="BC41" s="15">
        <f>(READING!BC41*100/(24*100))</f>
        <v>15.108333333333333</v>
      </c>
      <c r="BD41" s="15">
        <f>(READING!BD41*100/(24*100))</f>
        <v>14.151333333333332</v>
      </c>
      <c r="BE41" s="15">
        <f>(READING!BE41*100/(24*20))</f>
        <v>11.229166666666666</v>
      </c>
      <c r="BF41" s="15">
        <f>(READING!BF41*100/(24*50))</f>
        <v>14.566666666666666</v>
      </c>
      <c r="BG41" s="15">
        <f>(READING!BG41*100/(24*15))</f>
        <v>16.722222222222221</v>
      </c>
      <c r="BH41" s="15">
        <f>(READING!BH41*100/(24*80))</f>
        <v>16.802083333333336</v>
      </c>
      <c r="BI41" s="15">
        <f>(READING!BI41*100/(24*20))</f>
        <v>16.458333333333332</v>
      </c>
      <c r="BJ41" s="15">
        <f>(READING!BJ41*100/(24*50))</f>
        <v>13.716666666666667</v>
      </c>
      <c r="BK41" s="25">
        <f>(READING!BK41*100/(24*20))</f>
        <v>14.875000000000002</v>
      </c>
      <c r="BL41" s="25">
        <f>(READING!BL41*100/(24*20))</f>
        <v>12.916666666666666</v>
      </c>
      <c r="BM41" s="25">
        <f>(READING!BM41*100/(24*40))</f>
        <v>12.479166666666666</v>
      </c>
      <c r="BN41" s="3">
        <f t="shared" si="0"/>
        <v>0</v>
      </c>
      <c r="BO41" s="3">
        <f t="shared" si="1"/>
        <v>1</v>
      </c>
    </row>
    <row r="42" spans="1:67" x14ac:dyDescent="0.35">
      <c r="A42" s="12">
        <v>44965</v>
      </c>
      <c r="B42" s="15">
        <f>(READING!B42*100/(24*50))</f>
        <v>14.583333333333334</v>
      </c>
      <c r="C42" s="15">
        <f>(READING!C42*100/(24*40))</f>
        <v>13.302083333333334</v>
      </c>
      <c r="D42" s="15">
        <f>(READING!D42*100/(24*20))</f>
        <v>18.270833333333332</v>
      </c>
      <c r="E42" s="15">
        <f>(READING!E42*100/(24*20))</f>
        <v>17.75</v>
      </c>
      <c r="F42" s="15">
        <f>(READING!F42*100/(24*40))</f>
        <v>17.6875</v>
      </c>
      <c r="G42" s="15">
        <f>(READING!G42*100/(24*40))</f>
        <v>17.979166666666668</v>
      </c>
      <c r="H42" s="15">
        <f>(READING!H42*100/(24*40))</f>
        <v>18.083333333333332</v>
      </c>
      <c r="I42" s="15">
        <f>(READING!I42*100/(24*20))</f>
        <v>18.583333333333332</v>
      </c>
      <c r="J42" s="15">
        <f>(READING!J42*100/(24*20))</f>
        <v>18.520833333333332</v>
      </c>
      <c r="K42" s="15">
        <f>(READING!K42*100/(24*20))</f>
        <v>18.25</v>
      </c>
      <c r="L42" s="15">
        <f>(READING!L42*100/(24*40))</f>
        <v>18.145833333333332</v>
      </c>
      <c r="M42" s="15">
        <f>(READING!M42*100/(24*10))</f>
        <v>18.833333333333332</v>
      </c>
      <c r="N42" s="15">
        <f>(READING!N42*100/(24*10))</f>
        <v>18.958333333333332</v>
      </c>
      <c r="O42" s="15">
        <f>(READING!O42*100/(24*10))</f>
        <v>18.708333333333332</v>
      </c>
      <c r="P42" s="15">
        <f>(READING!P42*100/(24*20))</f>
        <v>17.520833333333332</v>
      </c>
      <c r="Q42" s="15">
        <f>(READING!Q42*100/(24*20))</f>
        <v>17.104166666666668</v>
      </c>
      <c r="R42" s="15">
        <f>(READING!R42*100/(24*30))</f>
        <v>16.985555555555557</v>
      </c>
      <c r="S42" s="15">
        <f>(READING!S42*100/(24*30))</f>
        <v>16.104444444444447</v>
      </c>
      <c r="T42" s="15">
        <f>(READING!T42*100/(24*30))</f>
        <v>14.263888888888889</v>
      </c>
      <c r="U42" s="15">
        <f>(READING!U42*100/(24*30))</f>
        <v>15.861111111111111</v>
      </c>
      <c r="V42" s="15">
        <f>(READING!V42*100/(24*30))</f>
        <v>17.319444444444443</v>
      </c>
      <c r="W42" s="15">
        <f>(READING!W42*100/(24*30))</f>
        <v>14.875</v>
      </c>
      <c r="X42" s="15">
        <f>(READING!X42*100/(24*30))</f>
        <v>11.986111111111111</v>
      </c>
      <c r="Y42" s="15">
        <f>(READING!Y42*100/(24*30))</f>
        <v>14.597222222222221</v>
      </c>
      <c r="Z42" s="15">
        <f>(READING!Z42*100/(24*30))</f>
        <v>17.555555555555557</v>
      </c>
      <c r="AA42" s="15">
        <f>(READING!AA42*100/(24*20))</f>
        <v>15.979166666666666</v>
      </c>
      <c r="AB42" s="15">
        <f>(READING!AB42*100/(24*20))</f>
        <v>15.093333333333332</v>
      </c>
      <c r="AC42" s="15">
        <f>(READING!AC42*100/(24*20))</f>
        <v>9.5625</v>
      </c>
      <c r="AD42" s="15">
        <f>(READING!AD42*100/(24*20))</f>
        <v>11.148333333333333</v>
      </c>
      <c r="AE42" s="15">
        <f>(READING!AE42*100/(24*50))</f>
        <v>13.494333333333334</v>
      </c>
      <c r="AF42" s="15">
        <f>(READING!AF42*100/(24*30))</f>
        <v>16</v>
      </c>
      <c r="AG42" s="15">
        <f>(READING!AG42*100/(24*15))</f>
        <v>16.472222222222221</v>
      </c>
      <c r="AH42" s="15">
        <f>(READING!AH42*100/(24*30))</f>
        <v>17.248888888888889</v>
      </c>
      <c r="AI42" s="15">
        <f>(READING!AI42*100/(24*50))</f>
        <v>16.225000000000001</v>
      </c>
      <c r="AJ42" s="15">
        <f>(READING!AJ42*100/(24*50))</f>
        <v>16.341666666666665</v>
      </c>
      <c r="AK42" s="15">
        <f>(READING!AK42*100/(24*50))</f>
        <v>13.858333333333333</v>
      </c>
      <c r="AL42" s="15">
        <f>(READING!AL42*100/(24*20))</f>
        <v>15.656666666666666</v>
      </c>
      <c r="AM42" s="15">
        <f>(READING!AM42*100/(24*80))</f>
        <v>17.510416666666668</v>
      </c>
      <c r="AN42" s="15">
        <f>(READING!AN42*100/(24*125))</f>
        <v>13.626666666666667</v>
      </c>
      <c r="AO42" s="15">
        <f>(READING!AO42*100/(24*100))</f>
        <v>15.045833333333333</v>
      </c>
      <c r="AP42" s="15">
        <f>(READING!AP42*100/(24*30))</f>
        <v>18.055555555555557</v>
      </c>
      <c r="AQ42" s="15">
        <f>(READING!AQ42*100/(24*20))</f>
        <v>12.958333333333334</v>
      </c>
      <c r="AR42" s="15">
        <f>(READING!AR42*100/(24*10))</f>
        <v>18.125</v>
      </c>
      <c r="AS42" s="15">
        <f>(READING!AS42*100/(24*70))</f>
        <v>16.267857142857142</v>
      </c>
      <c r="AT42" s="15">
        <f>(READING!AT42*100/(24*20))</f>
        <v>15.124999999999998</v>
      </c>
      <c r="AU42" s="15">
        <f>(READING!AU42*100/(24*70))</f>
        <v>15.416666666666666</v>
      </c>
      <c r="AV42" s="15">
        <f>(READING!AV42*100/(24*50))</f>
        <v>15.758333333333333</v>
      </c>
      <c r="AW42" s="15">
        <f>(READING!AY42*100/(24*50))</f>
        <v>16.45</v>
      </c>
      <c r="AX42" s="15">
        <f>(READING!AX42*100/(24*50))</f>
        <v>12.933333333333332</v>
      </c>
      <c r="AY42" s="15">
        <f>(READING!AY42*100/(24*50))</f>
        <v>16.45</v>
      </c>
      <c r="AZ42" s="15">
        <f>(READING!AZ42*100/(24*20))</f>
        <v>13.583333333333334</v>
      </c>
      <c r="BA42" s="15">
        <f>(READING!BA42*100/(24*50))</f>
        <v>17.277333333333331</v>
      </c>
      <c r="BB42" s="15">
        <f>(READING!BB42*100/(24*20))</f>
        <v>11.854166666666666</v>
      </c>
      <c r="BC42" s="15">
        <f>(READING!BC42*100/(24*100))</f>
        <v>15.237500000000001</v>
      </c>
      <c r="BD42" s="15">
        <f>(READING!BD42*100/(24*100))</f>
        <v>14.207333333333333</v>
      </c>
      <c r="BE42" s="15">
        <f>(READING!BE42*100/(24*20))</f>
        <v>11.5625</v>
      </c>
      <c r="BF42" s="15">
        <f>(READING!BF42*100/(24*50))</f>
        <v>15.008333333333333</v>
      </c>
      <c r="BG42" s="15">
        <f>(READING!BG42*100/(24*15))</f>
        <v>17.305555555555557</v>
      </c>
      <c r="BH42" s="15">
        <f>(READING!BH42*100/(24*80))</f>
        <v>18.015625</v>
      </c>
      <c r="BI42" s="15">
        <f>(READING!BI42*100/(24*20))</f>
        <v>17.229166666666668</v>
      </c>
      <c r="BJ42" s="15">
        <f>(READING!BJ42*100/(24*50))</f>
        <v>14.375</v>
      </c>
      <c r="BK42" s="25">
        <f>(READING!BK42*100/(24*20))</f>
        <v>15.5625</v>
      </c>
      <c r="BL42" s="25">
        <f>(READING!BL42*100/(24*20))</f>
        <v>13.823333333333334</v>
      </c>
      <c r="BM42" s="25">
        <f>(READING!BM42*100/(24*40))</f>
        <v>13.427083333333334</v>
      </c>
      <c r="BN42" s="3">
        <f t="shared" si="0"/>
        <v>0</v>
      </c>
      <c r="BO42" s="3">
        <f t="shared" si="1"/>
        <v>0</v>
      </c>
    </row>
    <row r="43" spans="1:67" x14ac:dyDescent="0.35">
      <c r="A43" s="12">
        <v>44966</v>
      </c>
      <c r="B43" s="15">
        <f>(READING!B43*100/(24*50))</f>
        <v>15.324999999999999</v>
      </c>
      <c r="C43" s="15">
        <f>(READING!C43*100/(24*40))</f>
        <v>13.916666666666666</v>
      </c>
      <c r="D43" s="15">
        <f>(READING!D43*100/(24*20))</f>
        <v>19.3125</v>
      </c>
      <c r="E43" s="15">
        <f>(READING!E43*100/(24*20))</f>
        <v>18.854166666666668</v>
      </c>
      <c r="F43" s="15">
        <f>(READING!F43*100/(24*40))</f>
        <v>18.708333333333332</v>
      </c>
      <c r="G43" s="15">
        <f>(READING!G43*100/(24*40))</f>
        <v>19.197916666666668</v>
      </c>
      <c r="H43" s="15">
        <f>(READING!H43*100/(24*40))</f>
        <v>19.25</v>
      </c>
      <c r="I43" s="15">
        <f>(READING!I43*100/(24*20))</f>
        <v>19.708333333333332</v>
      </c>
      <c r="J43" s="15">
        <f>(READING!J43*100/(24*20))</f>
        <v>19.729166666666668</v>
      </c>
      <c r="K43" s="15">
        <f>(READING!K43*100/(24*20))</f>
        <v>19.395833333333332</v>
      </c>
      <c r="L43" s="15">
        <f>(READING!L43*100/(24*40))</f>
        <v>19.34375</v>
      </c>
      <c r="M43" s="15">
        <f>(READING!M43*100/(24*10))</f>
        <v>19.833333333333332</v>
      </c>
      <c r="N43" s="15">
        <f>(READING!N43*100/(24*10))</f>
        <v>20.083333333333332</v>
      </c>
      <c r="O43" s="15">
        <f>(READING!O43*100/(24*10))</f>
        <v>19.833333333333332</v>
      </c>
      <c r="P43" s="15">
        <f>(READING!P43*100/(24*20))</f>
        <v>18.458333333333332</v>
      </c>
      <c r="Q43" s="15">
        <f>(READING!Q43*100/(24*20))</f>
        <v>18.083333333333332</v>
      </c>
      <c r="R43" s="15">
        <f>(READING!R43*100/(24*30))</f>
        <v>17.783333333333335</v>
      </c>
      <c r="S43" s="15">
        <f>(READING!S43*100/(24*30))</f>
        <v>16.785555555555554</v>
      </c>
      <c r="T43" s="15">
        <f>(READING!T43*100/(24*30))</f>
        <v>14.125</v>
      </c>
      <c r="U43" s="15">
        <f>(READING!U43*100/(24*30))</f>
        <v>16.486111111111111</v>
      </c>
      <c r="V43" s="15">
        <f>(READING!V43*100/(24*30))</f>
        <v>18.069444444444443</v>
      </c>
      <c r="W43" s="15">
        <f>(READING!W43*100/(24*30))</f>
        <v>15.819444444444445</v>
      </c>
      <c r="X43" s="15">
        <f>(READING!X43*100/(24*30))</f>
        <v>12.736111111111111</v>
      </c>
      <c r="Y43" s="15">
        <f>(READING!Y43*100/(24*30))</f>
        <v>15.361111111111111</v>
      </c>
      <c r="Z43" s="15">
        <f>(READING!Z43*100/(24*30))</f>
        <v>18.583333333333336</v>
      </c>
      <c r="AA43" s="15">
        <f>(READING!AA43*100/(24*20))</f>
        <v>16.979166666666668</v>
      </c>
      <c r="AB43" s="15">
        <f>(READING!AB43*100/(24*20))</f>
        <v>15.586666666666668</v>
      </c>
      <c r="AC43" s="15">
        <f>(READING!AC43*100/(24*20))</f>
        <v>9.6458333333333339</v>
      </c>
      <c r="AD43" s="15">
        <f>(READING!AD43*100/(24*20))</f>
        <v>11.976666666666667</v>
      </c>
      <c r="AE43" s="15">
        <f>(READING!AE43*100/(24*50))</f>
        <v>14.267000000000001</v>
      </c>
      <c r="AF43" s="15">
        <f>(READING!AF43*100/(24*30))</f>
        <v>16.805555555555557</v>
      </c>
      <c r="AG43" s="15">
        <f>(READING!AG43*100/(24*15))</f>
        <v>17.222222222222221</v>
      </c>
      <c r="AH43" s="15">
        <f>(READING!AH43*100/(24*30))</f>
        <v>18.417777777777779</v>
      </c>
      <c r="AI43" s="15">
        <f>(READING!AI43*100/(24*50))</f>
        <v>16.850000000000001</v>
      </c>
      <c r="AJ43" s="15">
        <f>(READING!AJ43*100/(24*50))</f>
        <v>17.8</v>
      </c>
      <c r="AK43" s="15">
        <f>(READING!AK43*100/(24*50))</f>
        <v>14.55</v>
      </c>
      <c r="AL43" s="15">
        <f>(READING!AL43*100/(24*20))</f>
        <v>16.559999999999999</v>
      </c>
      <c r="AM43" s="15">
        <f>(READING!AM43*100/(24*80))</f>
        <v>18.630208333333332</v>
      </c>
      <c r="AN43" s="15">
        <f>(READING!AN43*100/(24*125))</f>
        <v>14.316666666666666</v>
      </c>
      <c r="AO43" s="15">
        <f>(READING!AO43*100/(24*100))</f>
        <v>15.875</v>
      </c>
      <c r="AP43" s="15">
        <f>(READING!AP43*100/(24*30))</f>
        <v>19.013888888888889</v>
      </c>
      <c r="AQ43" s="15">
        <f>(READING!AQ43*100/(24*20))</f>
        <v>13.833333333333336</v>
      </c>
      <c r="AR43" s="15">
        <f>(READING!AR43*100/(24*10))</f>
        <v>18.458333333333332</v>
      </c>
      <c r="AS43" s="15">
        <f>(READING!AS43*100/(24*70))</f>
        <v>16.880952380952383</v>
      </c>
      <c r="AT43" s="15">
        <f>(READING!AT43*100/(24*20))</f>
        <v>16</v>
      </c>
      <c r="AU43" s="15">
        <f>(READING!AU43*100/(24*70))</f>
        <v>16.30952380952381</v>
      </c>
      <c r="AV43" s="15">
        <f>(READING!AV43*100/(24*50))</f>
        <v>14.558333333333334</v>
      </c>
      <c r="AW43" s="15">
        <f>(READING!AY43*100/(24*50))</f>
        <v>18.016666666666666</v>
      </c>
      <c r="AX43" s="15">
        <f>(READING!AX43*100/(24*50))</f>
        <v>13.683333333333334</v>
      </c>
      <c r="AY43" s="15">
        <f>(READING!AY43*100/(24*50))</f>
        <v>18.016666666666666</v>
      </c>
      <c r="AZ43" s="15">
        <f>(READING!AZ43*100/(24*20))</f>
        <v>14.270833333333334</v>
      </c>
      <c r="BA43" s="15">
        <f>(READING!BA43*100/(24*50))</f>
        <v>20</v>
      </c>
      <c r="BB43" s="15">
        <f>(READING!BB43*100/(24*20))</f>
        <v>12.145833333333334</v>
      </c>
      <c r="BC43" s="15">
        <f>(READING!BC43*100/(24*100))</f>
        <v>15.983333333333333</v>
      </c>
      <c r="BD43" s="15">
        <f>(READING!BD43*100/(24*100))</f>
        <v>14.992666666666667</v>
      </c>
      <c r="BE43" s="15">
        <f>(READING!BE43*100/(24*20))</f>
        <v>12.166666666666666</v>
      </c>
      <c r="BF43" s="15">
        <f>(READING!BF43*100/(24*50))</f>
        <v>15.85</v>
      </c>
      <c r="BG43" s="15">
        <f>(READING!BG43*100/(24*15))</f>
        <v>18.416666666666668</v>
      </c>
      <c r="BH43" s="15">
        <f>(READING!BH43*100/(24*80))</f>
        <v>18.359375</v>
      </c>
      <c r="BI43" s="15">
        <f>(READING!BI43*100/(24*20))</f>
        <v>17.645833333333332</v>
      </c>
      <c r="BJ43" s="15">
        <f>(READING!BJ43*100/(24*50))</f>
        <v>14.574999999999999</v>
      </c>
      <c r="BK43" s="25">
        <f>(READING!BK43*100/(24*20))</f>
        <v>15.6875</v>
      </c>
      <c r="BL43" s="25">
        <f>(READING!BL43*100/(24*20))</f>
        <v>13.566666666666666</v>
      </c>
      <c r="BM43" s="25">
        <f>(READING!BM43*100/(24*40))</f>
        <v>13.052083333333334</v>
      </c>
      <c r="BN43" s="3">
        <f t="shared" si="0"/>
        <v>0</v>
      </c>
      <c r="BO43" s="3">
        <f t="shared" si="1"/>
        <v>1</v>
      </c>
    </row>
    <row r="44" spans="1:67" x14ac:dyDescent="0.35">
      <c r="A44" s="12">
        <v>44967</v>
      </c>
      <c r="B44" s="15">
        <f>(READING!B44*100/(24*50))</f>
        <v>15.366666666666667</v>
      </c>
      <c r="C44" s="15">
        <f>(READING!C44*100/(24*40))</f>
        <v>14.250000000000002</v>
      </c>
      <c r="D44" s="15">
        <f>(READING!D44*100/(24*20))</f>
        <v>19.25</v>
      </c>
      <c r="E44" s="15">
        <f>(READING!E44*100/(24*20))</f>
        <v>18.729166666666668</v>
      </c>
      <c r="F44" s="15">
        <f>(READING!F44*100/(24*40))</f>
        <v>18.677083333333332</v>
      </c>
      <c r="G44" s="15">
        <f>(READING!G44*100/(24*40))</f>
        <v>19.072916666666668</v>
      </c>
      <c r="H44" s="15">
        <f>(READING!H44*100/(24*40))</f>
        <v>19.3125</v>
      </c>
      <c r="I44" s="15">
        <f>(READING!I44*100/(24*20))</f>
        <v>19.604166666666668</v>
      </c>
      <c r="J44" s="15">
        <f>(READING!J44*100/(24*20))</f>
        <v>19.645833333333332</v>
      </c>
      <c r="K44" s="15">
        <f>(READING!K44*100/(24*20))</f>
        <v>19.375</v>
      </c>
      <c r="L44" s="15">
        <f>(READING!L44*100/(24*40))</f>
        <v>19.28125</v>
      </c>
      <c r="M44" s="15">
        <f>(READING!M44*100/(24*10))</f>
        <v>19.875</v>
      </c>
      <c r="N44" s="15">
        <f>(READING!N44*100/(24*10))</f>
        <v>20</v>
      </c>
      <c r="O44" s="15">
        <f>(READING!O44*100/(24*10))</f>
        <v>19.833333333333332</v>
      </c>
      <c r="P44" s="15">
        <f>(READING!P44*100/(24*20))</f>
        <v>18.5</v>
      </c>
      <c r="Q44" s="15">
        <f>(READING!Q44*100/(24*20))</f>
        <v>18.104166666666668</v>
      </c>
      <c r="R44" s="15">
        <f>(READING!R44*100/(24*30))</f>
        <v>17.727777777777778</v>
      </c>
      <c r="S44" s="15">
        <f>(READING!S44*100/(24*30))</f>
        <v>17.37</v>
      </c>
      <c r="T44" s="15">
        <f>(READING!T44*100/(24*30))</f>
        <v>14.930555555555555</v>
      </c>
      <c r="U44" s="15">
        <f>(READING!U44*100/(24*30))</f>
        <v>16.736111111111111</v>
      </c>
      <c r="V44" s="15">
        <f>(READING!V44*100/(24*30))</f>
        <v>18.361111111111107</v>
      </c>
      <c r="W44" s="15">
        <f>(READING!W44*100/(24*30))</f>
        <v>15.222222222222221</v>
      </c>
      <c r="X44" s="15">
        <f>(READING!X44*100/(24*30))</f>
        <v>12.916666666666666</v>
      </c>
      <c r="Y44" s="15">
        <f>(READING!Y44*100/(24*30))</f>
        <v>15.319444444444445</v>
      </c>
      <c r="Z44" s="15">
        <f>(READING!Z44*100/(24*30))</f>
        <v>18.680555555555557</v>
      </c>
      <c r="AA44" s="15">
        <f>(READING!AA44*100/(24*20))</f>
        <v>16.833333333333332</v>
      </c>
      <c r="AB44" s="15">
        <f>(READING!AB44*100/(24*20))</f>
        <v>16.226666666666667</v>
      </c>
      <c r="AC44" s="15">
        <f>(READING!AC44*100/(24*20))</f>
        <v>10.208333333333334</v>
      </c>
      <c r="AD44" s="15">
        <f>(READING!AD44*100/(24*20))</f>
        <v>11.718333333333334</v>
      </c>
      <c r="AE44" s="15">
        <f>(READING!AE44*100/(24*50))</f>
        <v>14.267333333333333</v>
      </c>
      <c r="AF44" s="15">
        <f>(READING!AF44*100/(24*30))</f>
        <v>17.041666666666668</v>
      </c>
      <c r="AG44" s="15">
        <f>(READING!AG44*100/(24*15))</f>
        <v>17.5</v>
      </c>
      <c r="AH44" s="15">
        <f>(READING!AH44*100/(24*30))</f>
        <v>18.580000000000002</v>
      </c>
      <c r="AI44" s="15">
        <f>(READING!AI44*100/(24*50))</f>
        <v>16.95</v>
      </c>
      <c r="AJ44" s="15">
        <f>(READING!AJ44*100/(24*50))</f>
        <v>17.925000000000001</v>
      </c>
      <c r="AK44" s="15">
        <f>(READING!AK44*100/(24*50))</f>
        <v>14.491666666666667</v>
      </c>
      <c r="AL44" s="15">
        <f>(READING!AL44*100/(24*20))</f>
        <v>16.591666666666665</v>
      </c>
      <c r="AM44" s="15">
        <f>(READING!AM44*100/(24*80))</f>
        <v>18.588541666666668</v>
      </c>
      <c r="AN44" s="15">
        <f>(READING!AN44*100/(24*125))</f>
        <v>14.336666666666666</v>
      </c>
      <c r="AO44" s="15">
        <f>(READING!AO44*100/(24*100))</f>
        <v>15.829166666666667</v>
      </c>
      <c r="AP44" s="15">
        <f>(READING!AP44*100/(24*30))</f>
        <v>19.152777777777779</v>
      </c>
      <c r="AQ44" s="15">
        <f>(READING!AQ44*100/(24*20))</f>
        <v>13.791666666666666</v>
      </c>
      <c r="AR44" s="15">
        <f>(READING!AR44*100/(24*10))</f>
        <v>19.458333333333332</v>
      </c>
      <c r="AS44" s="15">
        <f>(READING!AS44*100/(24*70))</f>
        <v>16.386904761904763</v>
      </c>
      <c r="AT44" s="15">
        <f>(READING!AT44*100/(24*20))</f>
        <v>16.291666666666668</v>
      </c>
      <c r="AU44" s="15">
        <f>(READING!AU44*100/(24*70))</f>
        <v>15.178571428571429</v>
      </c>
      <c r="AV44" s="15">
        <f>(READING!AV44*100/(24*50))</f>
        <v>14.574999999999999</v>
      </c>
      <c r="AW44" s="15">
        <f>(READING!AY44*100/(24*50))</f>
        <v>18.116666666666667</v>
      </c>
      <c r="AX44" s="15">
        <f>(READING!AX44*100/(24*50))</f>
        <v>13.658333333333333</v>
      </c>
      <c r="AY44" s="15">
        <f>(READING!AY44*100/(24*50))</f>
        <v>18.116666666666667</v>
      </c>
      <c r="AZ44" s="15">
        <f>(READING!AZ44*100/(24*20))</f>
        <v>14.499999999999998</v>
      </c>
      <c r="BA44" s="15">
        <f>(READING!BA44*100/(24*50))</f>
        <v>19.882666666666669</v>
      </c>
      <c r="BB44" s="15">
        <f>(READING!BB44*100/(24*20))</f>
        <v>12.5</v>
      </c>
      <c r="BC44" s="15">
        <f>(READING!BC44*100/(24*100))</f>
        <v>16.008333333333333</v>
      </c>
      <c r="BD44" s="15">
        <f>(READING!BD44*100/(24*100))</f>
        <v>15.017333333333333</v>
      </c>
      <c r="BE44" s="15">
        <f>(READING!BE44*100/(24*20))</f>
        <v>12.1875</v>
      </c>
      <c r="BF44" s="15">
        <f>(READING!BF44*100/(24*50))</f>
        <v>15.958333333333334</v>
      </c>
      <c r="BG44" s="15">
        <f>(READING!BG44*100/(24*15))</f>
        <v>18.472222222222221</v>
      </c>
      <c r="BH44" s="15">
        <f>(READING!BH44*100/(24*80))</f>
        <v>19.432291666666668</v>
      </c>
      <c r="BI44" s="15">
        <f>(READING!BI44*100/(24*20))</f>
        <v>18.708333333333332</v>
      </c>
      <c r="BJ44" s="15">
        <f>(READING!BJ44*100/(24*50))</f>
        <v>15.425000000000001</v>
      </c>
      <c r="BK44" s="25">
        <f>(READING!BK44*100/(24*20))</f>
        <v>16.687499999999996</v>
      </c>
      <c r="BL44" s="25">
        <f>(READING!BL44*100/(24*20))</f>
        <v>14.086666666666668</v>
      </c>
      <c r="BM44" s="25">
        <f>(READING!BM44*100/(24*40))</f>
        <v>13.781250000000002</v>
      </c>
      <c r="BN44" s="3">
        <f t="shared" si="0"/>
        <v>0</v>
      </c>
      <c r="BO44" s="3">
        <f t="shared" si="1"/>
        <v>0</v>
      </c>
    </row>
    <row r="45" spans="1:67" x14ac:dyDescent="0.35">
      <c r="A45" s="12">
        <v>44968</v>
      </c>
      <c r="B45" s="15">
        <f>(READING!B45*100/(24*50))</f>
        <v>16.258333333333333</v>
      </c>
      <c r="C45" s="15">
        <f>(READING!C45*100/(24*40))</f>
        <v>15.166666666666666</v>
      </c>
      <c r="D45" s="15">
        <f>(READING!D45*100/(24*20))</f>
        <v>20.25</v>
      </c>
      <c r="E45" s="15">
        <f>(READING!E45*100/(24*20))</f>
        <v>19.666666666666668</v>
      </c>
      <c r="F45" s="15">
        <f>(READING!F45*100/(24*40))</f>
        <v>19.75</v>
      </c>
      <c r="G45" s="15">
        <f>(READING!G45*100/(24*40))</f>
        <v>20.333333333333332</v>
      </c>
      <c r="H45" s="15">
        <f>(READING!H45*100/(24*40))</f>
        <v>20.40625</v>
      </c>
      <c r="I45" s="15">
        <f>(READING!I45*100/(24*20))</f>
        <v>20.604166666666668</v>
      </c>
      <c r="J45" s="15">
        <f>(READING!J45*100/(24*20))</f>
        <v>20.625</v>
      </c>
      <c r="K45" s="15">
        <f>(READING!K45*100/(24*20))</f>
        <v>20.375</v>
      </c>
      <c r="L45" s="15">
        <f>(READING!L45*100/(24*40))</f>
        <v>20.333333333333332</v>
      </c>
      <c r="M45" s="15">
        <f>(READING!M45*100/(24*10))</f>
        <v>21.083333333333332</v>
      </c>
      <c r="N45" s="15">
        <f>(READING!N45*100/(24*10))</f>
        <v>21.125</v>
      </c>
      <c r="O45" s="15">
        <f>(READING!O45*100/(24*10))</f>
        <v>20.875</v>
      </c>
      <c r="P45" s="15">
        <f>(READING!P45*100/(24*20))</f>
        <v>19.5625</v>
      </c>
      <c r="Q45" s="15">
        <f>(READING!Q45*100/(24*20))</f>
        <v>19.125</v>
      </c>
      <c r="R45" s="15">
        <f>(READING!R45*100/(24*30))</f>
        <v>18.797777777777778</v>
      </c>
      <c r="S45" s="15">
        <f>(READING!S45*100/(24*30))</f>
        <v>18.502222222222223</v>
      </c>
      <c r="T45" s="15">
        <f>(READING!T45*100/(24*30))</f>
        <v>15.722222222222221</v>
      </c>
      <c r="U45" s="15">
        <f>(READING!U45*100/(24*30))</f>
        <v>17.736111111111111</v>
      </c>
      <c r="V45" s="15">
        <f>(READING!V45*100/(24*30))</f>
        <v>19.472222222222221</v>
      </c>
      <c r="W45" s="15">
        <f>(READING!W45*100/(24*30))</f>
        <v>16.555555555555557</v>
      </c>
      <c r="X45" s="15">
        <f>(READING!X45*100/(24*30))</f>
        <v>13.333333333333334</v>
      </c>
      <c r="Y45" s="15">
        <f>(READING!Y45*100/(24*30))</f>
        <v>16.277777777777779</v>
      </c>
      <c r="Z45" s="15">
        <f>(READING!Z45*100/(24*30))</f>
        <v>19.833333333333336</v>
      </c>
      <c r="AA45" s="15">
        <f>(READING!AA45*100/(24*20))</f>
        <v>17.708333333333332</v>
      </c>
      <c r="AB45" s="15">
        <f>(READING!AB45*100/(24*20))</f>
        <v>17.2</v>
      </c>
      <c r="AC45" s="15">
        <f>(READING!AC45*100/(24*20))</f>
        <v>10.75</v>
      </c>
      <c r="AD45" s="15">
        <f>(READING!AD45*100/(24*20))</f>
        <v>12.306666666666668</v>
      </c>
      <c r="AE45" s="15">
        <f>(READING!AE45*100/(24*50))</f>
        <v>15.181166666666668</v>
      </c>
      <c r="AF45" s="15">
        <f>(READING!AF45*100/(24*30))</f>
        <v>18.111111111111111</v>
      </c>
      <c r="AG45" s="15">
        <f>(READING!AG45*100/(24*15))</f>
        <v>18.833333333333332</v>
      </c>
      <c r="AH45" s="15">
        <f>(READING!AH45*100/(24*30))</f>
        <v>19.726666666666667</v>
      </c>
      <c r="AI45" s="15">
        <f>(READING!AI45*100/(24*50))</f>
        <v>17.683333333333334</v>
      </c>
      <c r="AJ45" s="15">
        <f>(READING!AJ45*100/(24*50))</f>
        <v>18.941666666666666</v>
      </c>
      <c r="AK45" s="15">
        <f>(READING!AK45*100/(24*50))</f>
        <v>15.258333333333333</v>
      </c>
      <c r="AL45" s="15">
        <f>(READING!AL45*100/(24*20))</f>
        <v>17.458333333333332</v>
      </c>
      <c r="AM45" s="15">
        <f>(READING!AM45*100/(24*80))</f>
        <v>19.604166666666668</v>
      </c>
      <c r="AN45" s="15">
        <f>(READING!AN45*100/(24*125))</f>
        <v>15.106666666666667</v>
      </c>
      <c r="AO45" s="15">
        <f>(READING!AO45*100/(24*100))</f>
        <v>16.654166666666665</v>
      </c>
      <c r="AP45" s="15">
        <f>(READING!AP45*100/(24*30))</f>
        <v>20.305555555555554</v>
      </c>
      <c r="AQ45" s="15">
        <f>(READING!AQ45*100/(24*20))</f>
        <v>14.479166666666666</v>
      </c>
      <c r="AR45" s="15">
        <f>(READING!AR45*100/(24*10))</f>
        <v>18.125</v>
      </c>
      <c r="AS45" s="15">
        <f>(READING!AS45*100/(24*70))</f>
        <v>16.75595238095238</v>
      </c>
      <c r="AT45" s="15">
        <f>(READING!AT45*100/(24*20))</f>
        <v>17.375</v>
      </c>
      <c r="AU45" s="15">
        <f>(READING!AU45*100/(24*70))</f>
        <v>17.261904761904763</v>
      </c>
      <c r="AV45" s="15">
        <f>(READING!AV45*100/(24*50))</f>
        <v>15.466666666666667</v>
      </c>
      <c r="AW45" s="15">
        <f>(READING!AY45*100/(24*50))</f>
        <v>19.166666666666668</v>
      </c>
      <c r="AX45" s="15">
        <f>(READING!AX45*100/(24*50))</f>
        <v>14.466666666666667</v>
      </c>
      <c r="AY45" s="15">
        <f>(READING!AY45*100/(24*50))</f>
        <v>19.166666666666668</v>
      </c>
      <c r="AZ45" s="15">
        <f>(READING!AZ45*100/(24*20))</f>
        <v>15.500000000000002</v>
      </c>
      <c r="BA45" s="15">
        <f>(READING!BA45*100/(24*50))</f>
        <v>20.826666666666668</v>
      </c>
      <c r="BB45" s="15">
        <f>(READING!BB45*100/(24*20))</f>
        <v>13.270833333333334</v>
      </c>
      <c r="BC45" s="15">
        <f>(READING!BC45*100/(24*100))</f>
        <v>16.866666666666667</v>
      </c>
      <c r="BD45" s="15">
        <f>(READING!BD45*100/(24*100))</f>
        <v>15.84</v>
      </c>
      <c r="BE45" s="15">
        <f>(READING!BE45*100/(24*20))</f>
        <v>12.875</v>
      </c>
      <c r="BF45" s="15">
        <f>(READING!BF45*100/(24*50))</f>
        <v>16.824999999999999</v>
      </c>
      <c r="BG45" s="15">
        <f>(READING!BG45*100/(24*15))</f>
        <v>19.472222222222221</v>
      </c>
      <c r="BH45" s="15">
        <f>(READING!BH45*100/(24*80))</f>
        <v>14.421874999999998</v>
      </c>
      <c r="BI45" s="15">
        <f>(READING!BI45*100/(24*20))</f>
        <v>13.6875</v>
      </c>
      <c r="BJ45" s="15">
        <f>(READING!BJ45*100/(24*50))</f>
        <v>11.125</v>
      </c>
      <c r="BK45" s="25">
        <f>(READING!BK45*100/(24*20))</f>
        <v>12.729166666666666</v>
      </c>
      <c r="BL45" s="25">
        <f>(READING!BL45*100/(24*20))</f>
        <v>14.333333333333334</v>
      </c>
      <c r="BM45" s="25">
        <f>(READING!BM45*100/(24*40))</f>
        <v>13.916666666666666</v>
      </c>
      <c r="BN45" s="3">
        <f t="shared" si="0"/>
        <v>0</v>
      </c>
      <c r="BO45" s="3">
        <f t="shared" si="1"/>
        <v>12</v>
      </c>
    </row>
    <row r="46" spans="1:67" x14ac:dyDescent="0.35">
      <c r="A46" s="12">
        <v>44969</v>
      </c>
      <c r="B46" s="15">
        <f>(READING!B46*100/(24*50))</f>
        <v>16.591666666666665</v>
      </c>
      <c r="C46" s="15">
        <f>(READING!C46*100/(24*40))</f>
        <v>15.364583333333334</v>
      </c>
      <c r="D46" s="15">
        <f>(READING!D46*100/(24*20))</f>
        <v>21.041666666666668</v>
      </c>
      <c r="E46" s="15">
        <f>(READING!E46*100/(24*20))</f>
        <v>20.479166666666668</v>
      </c>
      <c r="F46" s="15">
        <f>(READING!F46*100/(24*40))</f>
        <v>20.458333333333332</v>
      </c>
      <c r="G46" s="15">
        <f>(READING!G46*100/(24*40))</f>
        <v>20.90625</v>
      </c>
      <c r="H46" s="15">
        <f>(READING!H46*100/(24*40))</f>
        <v>21.03125</v>
      </c>
      <c r="I46" s="15">
        <f>(READING!I46*100/(24*20))</f>
        <v>21.416666666666668</v>
      </c>
      <c r="J46" s="15">
        <f>(READING!J46*100/(24*20))</f>
        <v>21.4375</v>
      </c>
      <c r="K46" s="15">
        <f>(READING!K46*100/(24*20))</f>
        <v>21.104166666666668</v>
      </c>
      <c r="L46" s="15">
        <f>(READING!L46*100/(24*40))</f>
        <v>21.125</v>
      </c>
      <c r="M46" s="15">
        <f>(READING!M46*100/(24*10))</f>
        <v>21.541666666666668</v>
      </c>
      <c r="N46" s="15">
        <f>(READING!N46*100/(24*10))</f>
        <v>21.791666666666668</v>
      </c>
      <c r="O46" s="15">
        <f>(READING!O46*100/(24*10))</f>
        <v>21.583333333333332</v>
      </c>
      <c r="P46" s="15">
        <f>(READING!P46*100/(24*20))</f>
        <v>20.083333333333332</v>
      </c>
      <c r="Q46" s="15">
        <f>(READING!Q46*100/(24*20))</f>
        <v>19.75</v>
      </c>
      <c r="R46" s="15">
        <f>(READING!R46*100/(24*30))</f>
        <v>19.215555555555557</v>
      </c>
      <c r="S46" s="15">
        <f>(READING!S46*100/(24*30))</f>
        <v>18.726666666666667</v>
      </c>
      <c r="T46" s="15">
        <f>(READING!T46*100/(24*30))</f>
        <v>15.763888888888889</v>
      </c>
      <c r="U46" s="15">
        <f>(READING!U46*100/(24*30))</f>
        <v>18</v>
      </c>
      <c r="V46" s="15">
        <f>(READING!V46*100/(24*30))</f>
        <v>19.611111111111107</v>
      </c>
      <c r="W46" s="15">
        <f>(READING!W46*100/(24*30))</f>
        <v>16.930555555555557</v>
      </c>
      <c r="X46" s="15">
        <f>(READING!X46*100/(24*30))</f>
        <v>13.791666666666666</v>
      </c>
      <c r="Y46" s="15">
        <f>(READING!Y46*100/(24*30))</f>
        <v>16.666666666666668</v>
      </c>
      <c r="Z46" s="15">
        <f>(READING!Z46*100/(24*30))</f>
        <v>20.569444444444443</v>
      </c>
      <c r="AA46" s="15">
        <f>(READING!AA46*100/(24*20))</f>
        <v>18.145833333333332</v>
      </c>
      <c r="AB46" s="15">
        <f>(READING!AB46*100/(24*20))</f>
        <v>17.236666666666668</v>
      </c>
      <c r="AC46" s="15">
        <f>(READING!AC46*100/(24*20))</f>
        <v>10.8125</v>
      </c>
      <c r="AD46" s="15">
        <f>(READING!AD46*100/(24*20))</f>
        <v>11.673333333333334</v>
      </c>
      <c r="AE46" s="15">
        <f>(READING!AE46*100/(24*50))</f>
        <v>15.678833333333332</v>
      </c>
      <c r="AF46" s="15">
        <f>(READING!AF46*100/(24*30))</f>
        <v>18.708333333333332</v>
      </c>
      <c r="AG46" s="15">
        <f>(READING!AG46*100/(24*15))</f>
        <v>19.000000000000004</v>
      </c>
      <c r="AH46" s="15">
        <f>(READING!AH46*100/(24*30))</f>
        <v>20.308888888888887</v>
      </c>
      <c r="AI46" s="15">
        <f>(READING!AI46*100/(24*50))</f>
        <v>18.100000000000001</v>
      </c>
      <c r="AJ46" s="15">
        <f>(READING!AJ46*100/(24*50))</f>
        <v>19.433333333333334</v>
      </c>
      <c r="AK46" s="15">
        <f>(READING!AK46*100/(24*50))</f>
        <v>15.466666666666667</v>
      </c>
      <c r="AL46" s="15">
        <f>(READING!AL46*100/(24*20))</f>
        <v>17.883333333333333</v>
      </c>
      <c r="AM46" s="15">
        <f>(READING!AM46*100/(24*80))</f>
        <v>20.427083333333332</v>
      </c>
      <c r="AN46" s="15">
        <f>(READING!AN46*100/(24*125))</f>
        <v>15.343333333333334</v>
      </c>
      <c r="AO46" s="15">
        <f>(READING!AO46*100/(24*100))</f>
        <v>17.066666666666666</v>
      </c>
      <c r="AP46" s="15">
        <f>(READING!AP46*100/(24*30))</f>
        <v>20.847222222222221</v>
      </c>
      <c r="AQ46" s="15">
        <f>(READING!AQ46*100/(24*20))</f>
        <v>15.145833333333334</v>
      </c>
      <c r="AR46" s="15">
        <f>(READING!AR46*100/(24*10))</f>
        <v>15.833333333333334</v>
      </c>
      <c r="AS46" s="15">
        <f>(READING!AS46*100/(24*70))</f>
        <v>17.25595238095238</v>
      </c>
      <c r="AT46" s="15">
        <f>(READING!AT46*100/(24*20))</f>
        <v>17.770833333333332</v>
      </c>
      <c r="AU46" s="15">
        <f>(READING!AU46*100/(24*70))</f>
        <v>17.61904761904762</v>
      </c>
      <c r="AV46" s="15">
        <f>(READING!AV46*100/(24*50))</f>
        <v>16.008333333333333</v>
      </c>
      <c r="AW46" s="15">
        <f>(READING!AY46*100/(24*50))</f>
        <v>19.583333333333332</v>
      </c>
      <c r="AX46" s="15">
        <f>(READING!AX46*100/(24*50))</f>
        <v>14.708333333333334</v>
      </c>
      <c r="AY46" s="15">
        <f>(READING!AY46*100/(24*50))</f>
        <v>19.583333333333332</v>
      </c>
      <c r="AZ46" s="15">
        <f>(READING!AZ46*100/(24*20))</f>
        <v>15.708333333333336</v>
      </c>
      <c r="BA46" s="15">
        <f>(READING!BA46*100/(24*50))</f>
        <v>21.501333333333335</v>
      </c>
      <c r="BB46" s="15">
        <f>(READING!BB46*100/(24*20))</f>
        <v>13.541666666666666</v>
      </c>
      <c r="BC46" s="15">
        <f>(READING!BC46*100/(24*100))</f>
        <v>17.145833333333332</v>
      </c>
      <c r="BD46" s="15">
        <f>(READING!BD46*100/(24*100))</f>
        <v>16.158666666666669</v>
      </c>
      <c r="BE46" s="15">
        <f>(READING!BE46*100/(24*20))</f>
        <v>13.083333333333334</v>
      </c>
      <c r="BF46" s="15">
        <f>(READING!BF46*100/(24*50))</f>
        <v>17.341666666666665</v>
      </c>
      <c r="BG46" s="15">
        <f>(READING!BG46*100/(24*15))</f>
        <v>20.138888888888889</v>
      </c>
      <c r="BH46" s="15">
        <f>(READING!BH46*100/(24*80))</f>
        <v>20.020833333333332</v>
      </c>
      <c r="BI46" s="15">
        <f>(READING!BI46*100/(24*20))</f>
        <v>19.25</v>
      </c>
      <c r="BJ46" s="15">
        <f>(READING!BJ46*100/(24*50))</f>
        <v>15.833333333333334</v>
      </c>
      <c r="BK46" s="25">
        <f>(READING!BK46*100/(24*20))</f>
        <v>17.125</v>
      </c>
      <c r="BL46" s="25">
        <f>(READING!BL46*100/(24*20))</f>
        <v>13.104166666666666</v>
      </c>
      <c r="BM46" s="25">
        <f>(READING!BM46*100/(24*40))</f>
        <v>13.0625</v>
      </c>
      <c r="BN46" s="3">
        <f t="shared" si="0"/>
        <v>0</v>
      </c>
      <c r="BO46" s="3">
        <f t="shared" si="1"/>
        <v>20</v>
      </c>
    </row>
    <row r="47" spans="1:67" x14ac:dyDescent="0.35">
      <c r="A47" s="12">
        <v>44970</v>
      </c>
      <c r="B47" s="15">
        <f>(READING!B47*100/(24*50))</f>
        <v>15.9</v>
      </c>
      <c r="C47" s="15">
        <f>(READING!C47*100/(24*40))</f>
        <v>14.677083333333334</v>
      </c>
      <c r="D47" s="15">
        <f>(READING!D47*100/(24*20))</f>
        <v>19.916666666666668</v>
      </c>
      <c r="E47" s="15">
        <f>(READING!E47*100/(24*20))</f>
        <v>19.479166666666668</v>
      </c>
      <c r="F47" s="15">
        <f>(READING!F47*100/(24*40))</f>
        <v>19.322916666666668</v>
      </c>
      <c r="G47" s="15">
        <f>(READING!G47*100/(24*40))</f>
        <v>19.8125</v>
      </c>
      <c r="H47" s="15">
        <f>(READING!H47*100/(24*40))</f>
        <v>19.9375</v>
      </c>
      <c r="I47" s="15">
        <f>(READING!I47*100/(24*20))</f>
        <v>20.3125</v>
      </c>
      <c r="J47" s="15">
        <f>(READING!J47*100/(24*20))</f>
        <v>20.395833333333332</v>
      </c>
      <c r="K47" s="15">
        <f>(READING!K47*100/(24*20))</f>
        <v>20.0625</v>
      </c>
      <c r="L47" s="15">
        <f>(READING!L47*100/(24*40))</f>
        <v>20.03125</v>
      </c>
      <c r="M47" s="15">
        <f>(READING!M47*100/(24*10))</f>
        <v>20.5</v>
      </c>
      <c r="N47" s="15">
        <f>(READING!N47*100/(24*10))</f>
        <v>20.583333333333332</v>
      </c>
      <c r="O47" s="15">
        <f>(READING!O47*100/(24*10))</f>
        <v>20.458333333333332</v>
      </c>
      <c r="P47" s="15">
        <f>(READING!P47*100/(24*20))</f>
        <v>19.041666666666668</v>
      </c>
      <c r="Q47" s="15">
        <f>(READING!Q47*100/(24*20))</f>
        <v>18.770833333333332</v>
      </c>
      <c r="R47" s="15">
        <f>(READING!R47*100/(24*30))</f>
        <v>18.248888888888889</v>
      </c>
      <c r="S47" s="15">
        <f>(READING!S47*100/(24*30))</f>
        <v>17.812222222222221</v>
      </c>
      <c r="T47" s="15">
        <f>(READING!T47*100/(24*30))</f>
        <v>15.083333333333334</v>
      </c>
      <c r="U47" s="15">
        <f>(READING!U47*100/(24*30))</f>
        <v>17.097222222222221</v>
      </c>
      <c r="V47" s="15">
        <f>(READING!V47*100/(24*30))</f>
        <v>18.666666666666668</v>
      </c>
      <c r="W47" s="15">
        <f>(READING!W47*100/(24*30))</f>
        <v>16.055555555555557</v>
      </c>
      <c r="X47" s="15">
        <f>(READING!X47*100/(24*30))</f>
        <v>13.083333333333334</v>
      </c>
      <c r="Y47" s="15">
        <f>(READING!Y47*100/(24*30))</f>
        <v>15.819444444444445</v>
      </c>
      <c r="Z47" s="15">
        <f>(READING!Z47*100/(24*30))</f>
        <v>19.555555555555557</v>
      </c>
      <c r="AA47" s="15">
        <f>(READING!AA47*100/(24*20))</f>
        <v>17.208333333333332</v>
      </c>
      <c r="AB47" s="15">
        <f>(READING!AB47*100/(24*20))</f>
        <v>16.459999999999997</v>
      </c>
      <c r="AC47" s="15">
        <f>(READING!AC47*100/(24*20))</f>
        <v>10.416666666666666</v>
      </c>
      <c r="AD47" s="15">
        <f>(READING!AD47*100/(24*20))</f>
        <v>12.014999999999999</v>
      </c>
      <c r="AE47" s="15">
        <f>(READING!AE47*100/(24*50))</f>
        <v>15.016833333333334</v>
      </c>
      <c r="AF47" s="15">
        <f>(READING!AF47*100/(24*30))</f>
        <v>17.874999999999996</v>
      </c>
      <c r="AG47" s="15">
        <f>(READING!AG47*100/(24*15))</f>
        <v>17.972222222222221</v>
      </c>
      <c r="AH47" s="15">
        <f>(READING!AH47*100/(24*30))</f>
        <v>19.366666666666667</v>
      </c>
      <c r="AI47" s="15">
        <f>(READING!AI47*100/(24*50))</f>
        <v>17.125</v>
      </c>
      <c r="AJ47" s="15">
        <f>(READING!AJ47*100/(24*50))</f>
        <v>18.483333333333334</v>
      </c>
      <c r="AK47" s="15">
        <f>(READING!AK47*100/(24*50))</f>
        <v>14.675000000000001</v>
      </c>
      <c r="AL47" s="15">
        <f>(READING!AL47*100/(24*20))</f>
        <v>17.15666666666667</v>
      </c>
      <c r="AM47" s="15">
        <f>(READING!AM47*100/(24*80))</f>
        <v>19.34375</v>
      </c>
      <c r="AN47" s="15">
        <f>(READING!AN47*100/(24*125))</f>
        <v>14.656666666666666</v>
      </c>
      <c r="AO47" s="15">
        <f>(READING!AO47*100/(24*100))</f>
        <v>16.300000000000004</v>
      </c>
      <c r="AP47" s="15">
        <f>(READING!AP47*100/(24*30))</f>
        <v>19.777777777777779</v>
      </c>
      <c r="AQ47" s="15">
        <f>(READING!AQ47*100/(24*20))</f>
        <v>14.458333333333336</v>
      </c>
      <c r="AR47" s="15">
        <f>(READING!AR47*100/(24*10))</f>
        <v>19.208333333333332</v>
      </c>
      <c r="AS47" s="15">
        <f>(READING!AS47*100/(24*70))</f>
        <v>16.029761904761905</v>
      </c>
      <c r="AT47" s="15">
        <f>(READING!AT47*100/(24*20))</f>
        <v>16.770833333333332</v>
      </c>
      <c r="AU47" s="15">
        <f>(READING!AU47*100/(24*70))</f>
        <v>16.785714285714285</v>
      </c>
      <c r="AV47" s="15">
        <f>(READING!AV47*100/(24*50))</f>
        <v>14.283333333333333</v>
      </c>
      <c r="AW47" s="15">
        <f>(READING!AY47*100/(24*50))</f>
        <v>18.666666666666668</v>
      </c>
      <c r="AX47" s="15">
        <f>(READING!AX47*100/(24*50))</f>
        <v>15.283333333333333</v>
      </c>
      <c r="AY47" s="15">
        <f>(READING!AY47*100/(24*50))</f>
        <v>18.666666666666668</v>
      </c>
      <c r="AZ47" s="15">
        <f>(READING!AZ47*100/(24*20))</f>
        <v>15.0625</v>
      </c>
      <c r="BA47" s="15">
        <f>(READING!BA47*100/(24*50))</f>
        <v>20.405333333333335</v>
      </c>
      <c r="BB47" s="15">
        <f>(READING!BB47*100/(24*20))</f>
        <v>13.333333333333334</v>
      </c>
      <c r="BC47" s="15">
        <f>(READING!BC47*100/(24*100))</f>
        <v>16.345833333333335</v>
      </c>
      <c r="BD47" s="15">
        <f>(READING!BD47*100/(24*100))</f>
        <v>15.465333333333335</v>
      </c>
      <c r="BE47" s="15">
        <f>(READING!BE47*100/(24*20))</f>
        <v>12.6875</v>
      </c>
      <c r="BF47" s="15">
        <f>(READING!BF47*100/(24*50))</f>
        <v>16.591666666666665</v>
      </c>
      <c r="BG47" s="15">
        <f>(READING!BG47*100/(24*15))</f>
        <v>19.166666666666668</v>
      </c>
      <c r="BH47" s="15">
        <f>(READING!BH47*100/(24*80))</f>
        <v>20.177083333333332</v>
      </c>
      <c r="BI47" s="15">
        <f>(READING!BI47*100/(24*20))</f>
        <v>19.395833333333332</v>
      </c>
      <c r="BJ47" s="15">
        <f>(READING!BJ47*100/(24*50))</f>
        <v>15.95</v>
      </c>
      <c r="BK47" s="25">
        <f>(READING!BK47*100/(24*20))</f>
        <v>17.25</v>
      </c>
      <c r="BL47" s="25">
        <f>(READING!BL47*100/(24*20))</f>
        <v>14.083333333333332</v>
      </c>
      <c r="BM47" s="25">
        <f>(READING!BM47*100/(24*40))</f>
        <v>13.96875</v>
      </c>
      <c r="BN47" s="3">
        <f t="shared" si="0"/>
        <v>0</v>
      </c>
      <c r="BO47" s="3">
        <f t="shared" si="1"/>
        <v>9</v>
      </c>
    </row>
    <row r="48" spans="1:67" x14ac:dyDescent="0.35">
      <c r="A48" s="12">
        <v>44971</v>
      </c>
      <c r="B48" s="15">
        <f>(READING!B48*100/(24*50))</f>
        <v>16.875</v>
      </c>
      <c r="C48" s="15">
        <f>(READING!C48*100/(24*40))</f>
        <v>15.583333333333334</v>
      </c>
      <c r="D48" s="15">
        <f>(READING!D48*100/(24*20))</f>
        <v>20.958333333333332</v>
      </c>
      <c r="E48" s="15">
        <f>(READING!E48*100/(24*20))</f>
        <v>20.333333333333332</v>
      </c>
      <c r="F48" s="15">
        <f>(READING!F48*100/(24*40))</f>
        <v>22.697916666666668</v>
      </c>
      <c r="G48" s="15">
        <f>(READING!G48*100/(24*40))</f>
        <v>23.09375</v>
      </c>
      <c r="H48" s="15">
        <f>(READING!H48*100/(24*40))</f>
        <v>21.083333333333332</v>
      </c>
      <c r="I48" s="15">
        <f>(READING!I48*100/(24*20))</f>
        <v>21.291666666666668</v>
      </c>
      <c r="J48" s="15">
        <f>(READING!J48*100/(24*20))</f>
        <v>21.458333333333332</v>
      </c>
      <c r="K48" s="15">
        <f>(READING!K48*100/(24*20))</f>
        <v>20.9375</v>
      </c>
      <c r="L48" s="15">
        <f>(READING!L48*100/(24*40))</f>
        <v>20.989583333333332</v>
      </c>
      <c r="M48" s="15">
        <f>(READING!M48*100/(24*10))</f>
        <v>21.583333333333332</v>
      </c>
      <c r="N48" s="15">
        <f>(READING!N48*100/(24*10))</f>
        <v>21.75</v>
      </c>
      <c r="O48" s="15">
        <f>(READING!O48*100/(24*10))</f>
        <v>21.5</v>
      </c>
      <c r="P48" s="15">
        <f>(READING!P48*100/(24*20))</f>
        <v>20.041666666666668</v>
      </c>
      <c r="Q48" s="15">
        <f>(READING!Q48*100/(24*20))</f>
        <v>19.6875</v>
      </c>
      <c r="R48" s="15">
        <f>(READING!R48*100/(24*30))</f>
        <v>19.071111111111112</v>
      </c>
      <c r="S48" s="15">
        <f>(READING!S48*100/(24*30))</f>
        <v>18.565555555555555</v>
      </c>
      <c r="T48" s="15">
        <f>(READING!T48*100/(24*30))</f>
        <v>15.819444444444445</v>
      </c>
      <c r="U48" s="15">
        <f>(READING!U48*100/(24*30))</f>
        <v>17.972222222222221</v>
      </c>
      <c r="V48" s="15">
        <f>(READING!V48*100/(24*30))</f>
        <v>19.555555555555557</v>
      </c>
      <c r="W48" s="15">
        <f>(READING!W48*100/(24*30))</f>
        <v>16.902777777777779</v>
      </c>
      <c r="X48" s="15">
        <f>(READING!X48*100/(24*30))</f>
        <v>13.833333333333334</v>
      </c>
      <c r="Y48" s="15">
        <f>(READING!Y48*100/(24*30))</f>
        <v>16.541666666666668</v>
      </c>
      <c r="Z48" s="15">
        <f>(READING!Z48*100/(24*30))</f>
        <v>20.541666666666668</v>
      </c>
      <c r="AA48" s="15">
        <f>(READING!AA48*100/(24*20))</f>
        <v>18.083333333333332</v>
      </c>
      <c r="AB48" s="15">
        <f>(READING!AB48*100/(24*20))</f>
        <v>17.149999999999999</v>
      </c>
      <c r="AC48" s="15">
        <f>(READING!AC48*100/(24*20))</f>
        <v>10.708333333333334</v>
      </c>
      <c r="AD48" s="15">
        <f>(READING!AD48*100/(24*20))</f>
        <v>12.633333333333333</v>
      </c>
      <c r="AE48" s="15">
        <f>(READING!AE48*100/(24*50))</f>
        <v>15.736666666666666</v>
      </c>
      <c r="AF48" s="15">
        <f>(READING!AF48*100/(24*30))</f>
        <v>18.805555555555557</v>
      </c>
      <c r="AG48" s="15">
        <f>(READING!AG48*100/(24*15))</f>
        <v>18.916666666666664</v>
      </c>
      <c r="AH48" s="15">
        <f>(READING!AH48*100/(24*30))</f>
        <v>20.262222222222224</v>
      </c>
      <c r="AI48" s="15">
        <f>(READING!AI48*100/(24*50))</f>
        <v>17.608333333333334</v>
      </c>
      <c r="AJ48" s="15">
        <f>(READING!AJ48*100/(24*50))</f>
        <v>16.233333333333334</v>
      </c>
      <c r="AK48" s="15">
        <f>(READING!AK48*100/(24*50))</f>
        <v>15.608333333333333</v>
      </c>
      <c r="AL48" s="15">
        <f>(READING!AL48*100/(24*20))</f>
        <v>17.945</v>
      </c>
      <c r="AM48" s="15">
        <f>(READING!AM48*100/(24*80))</f>
        <v>20.265625</v>
      </c>
      <c r="AN48" s="15">
        <f>(READING!AN48*100/(24*125))</f>
        <v>15.32</v>
      </c>
      <c r="AO48" s="15">
        <f>(READING!AO48*100/(24*100))</f>
        <v>17.020833333333332</v>
      </c>
      <c r="AP48" s="15">
        <f>(READING!AP48*100/(24*30))</f>
        <v>20.625</v>
      </c>
      <c r="AQ48" s="15">
        <f>(READING!AQ48*100/(24*20))</f>
        <v>15.083333333333336</v>
      </c>
      <c r="AR48" s="15">
        <f>(READING!AR48*100/(24*10))</f>
        <v>20</v>
      </c>
      <c r="AS48" s="15">
        <f>(READING!AS48*100/(24*70))</f>
        <v>16.166666666666668</v>
      </c>
      <c r="AT48" s="15">
        <f>(READING!AT48*100/(24*20))</f>
        <v>17.75</v>
      </c>
      <c r="AU48" s="15">
        <f>(READING!AU48*100/(24*70))</f>
        <v>17.738095238095237</v>
      </c>
      <c r="AV48" s="15">
        <f>(READING!AV48*100/(24*50))</f>
        <v>20.416666666666668</v>
      </c>
      <c r="AW48" s="15">
        <f>(READING!AY48*100/(24*50))</f>
        <v>19.683333333333334</v>
      </c>
      <c r="AX48" s="15">
        <f>(READING!AX48*100/(24*50))</f>
        <v>16.416666666666668</v>
      </c>
      <c r="AY48" s="15">
        <f>(READING!AY48*100/(24*50))</f>
        <v>19.683333333333334</v>
      </c>
      <c r="AZ48" s="15">
        <f>(READING!AZ48*100/(24*20))</f>
        <v>15.604166666666668</v>
      </c>
      <c r="BA48" s="15">
        <f>(READING!BA48*100/(24*50))</f>
        <v>21.474666666666668</v>
      </c>
      <c r="BB48" s="15">
        <f>(READING!BB48*100/(24*20))</f>
        <v>13.604166666666666</v>
      </c>
      <c r="BC48" s="15">
        <f>(READING!BC48*100/(24*100))</f>
        <v>17.179166666666667</v>
      </c>
      <c r="BD48" s="15">
        <f>(READING!BD48*100/(24*100))</f>
        <v>16.150666666666666</v>
      </c>
      <c r="BE48" s="15">
        <f>(READING!BE48*100/(24*20))</f>
        <v>13.041666666666666</v>
      </c>
      <c r="BF48" s="15">
        <f>(READING!BF48*100/(24*50))</f>
        <v>17.225000000000001</v>
      </c>
      <c r="BG48" s="15">
        <f>(READING!BG48*100/(24*15))</f>
        <v>20.027777777777775</v>
      </c>
      <c r="BH48" s="15">
        <f>(READING!BH48*100/(24*80))</f>
        <v>20.71875</v>
      </c>
      <c r="BI48" s="15">
        <f>(READING!BI48*100/(24*20))</f>
        <v>19.979166666666668</v>
      </c>
      <c r="BJ48" s="15">
        <f>(READING!BJ48*100/(24*50))</f>
        <v>16.383333333333333</v>
      </c>
      <c r="BK48" s="25">
        <f>(READING!BK48*100/(24*20))</f>
        <v>17.729166666666668</v>
      </c>
      <c r="BL48" s="25">
        <f>(READING!BL48*100/(24*20))</f>
        <v>15.187500000000002</v>
      </c>
      <c r="BM48" s="25">
        <f>(READING!BM48*100/(24*40))</f>
        <v>15.333333333333332</v>
      </c>
      <c r="BN48" s="3">
        <f t="shared" si="0"/>
        <v>0</v>
      </c>
      <c r="BO48" s="3">
        <f t="shared" si="1"/>
        <v>21</v>
      </c>
    </row>
    <row r="49" spans="1:67" x14ac:dyDescent="0.35">
      <c r="A49" s="12">
        <v>44972</v>
      </c>
      <c r="B49" s="15">
        <f>(READING!B49*100/(24*50))</f>
        <v>16.841666666666665</v>
      </c>
      <c r="C49" s="15">
        <f>(READING!C49*100/(24*40))</f>
        <v>15.572916666666666</v>
      </c>
      <c r="D49" s="15">
        <f>(READING!D49*100/(24*20))</f>
        <v>20.833333333333332</v>
      </c>
      <c r="E49" s="15">
        <f>(READING!E49*100/(24*20))</f>
        <v>20.25</v>
      </c>
      <c r="F49" s="15">
        <f>(READING!F49*100/(24*40))</f>
        <v>22.427083333333332</v>
      </c>
      <c r="G49" s="15">
        <f>(READING!G49*100/(24*40))</f>
        <v>22.71875</v>
      </c>
      <c r="H49" s="15">
        <f>(READING!H49*100/(24*40))</f>
        <v>20.739583333333332</v>
      </c>
      <c r="I49" s="15">
        <f>(READING!I49*100/(24*20))</f>
        <v>21.166666666666668</v>
      </c>
      <c r="J49" s="15">
        <f>(READING!J49*100/(24*20))</f>
        <v>21.333333333333332</v>
      </c>
      <c r="K49" s="15">
        <f>(READING!K49*100/(24*20))</f>
        <v>20.895833333333332</v>
      </c>
      <c r="L49" s="15">
        <f>(READING!L49*100/(24*40))</f>
        <v>20.979166666666668</v>
      </c>
      <c r="M49" s="15">
        <f>(READING!M49*100/(24*10))</f>
        <v>21.541666666666668</v>
      </c>
      <c r="N49" s="15">
        <f>(READING!N49*100/(24*10))</f>
        <v>21.666666666666668</v>
      </c>
      <c r="O49" s="15">
        <f>(READING!O49*100/(24*10))</f>
        <v>21.5</v>
      </c>
      <c r="P49" s="15">
        <f>(READING!P49*100/(24*20))</f>
        <v>19.875</v>
      </c>
      <c r="Q49" s="15">
        <f>(READING!Q49*100/(24*20))</f>
        <v>19.5625</v>
      </c>
      <c r="R49" s="15">
        <f>(READING!R49*100/(24*30))</f>
        <v>19.151111111111113</v>
      </c>
      <c r="S49" s="15">
        <f>(READING!S49*100/(24*30))</f>
        <v>18.547777777777778</v>
      </c>
      <c r="T49" s="15">
        <f>(READING!T49*100/(24*30))</f>
        <v>15.680555555555555</v>
      </c>
      <c r="U49" s="15">
        <f>(READING!U49*100/(24*30))</f>
        <v>17.902777777777779</v>
      </c>
      <c r="V49" s="15">
        <f>(READING!V49*100/(24*30))</f>
        <v>19.458333333333332</v>
      </c>
      <c r="W49" s="15">
        <f>(READING!W49*100/(24*30))</f>
        <v>16.958333333333332</v>
      </c>
      <c r="X49" s="15">
        <f>(READING!X49*100/(24*30))</f>
        <v>13.819444444444445</v>
      </c>
      <c r="Y49" s="15">
        <f>(READING!Y49*100/(24*30))</f>
        <v>16.583333333333332</v>
      </c>
      <c r="Z49" s="15">
        <f>(READING!Z49*100/(24*30))</f>
        <v>20.583333333333332</v>
      </c>
      <c r="AA49" s="15">
        <f>(READING!AA49*100/(24*20))</f>
        <v>8.625</v>
      </c>
      <c r="AB49" s="15">
        <f>(READING!AB49*100/(24*20))</f>
        <v>17.088333333333331</v>
      </c>
      <c r="AC49" s="15">
        <f>(READING!AC49*100/(24*20))</f>
        <v>10.75</v>
      </c>
      <c r="AD49" s="15">
        <f>(READING!AD49*100/(24*20))</f>
        <v>10.776666666666667</v>
      </c>
      <c r="AE49" s="15">
        <f>(READING!AE49*100/(24*50))</f>
        <v>13.8065</v>
      </c>
      <c r="AF49" s="15">
        <f>(READING!AF49*100/(24*30))</f>
        <v>16.513888888888889</v>
      </c>
      <c r="AG49" s="15">
        <f>(READING!AG49*100/(24*15))</f>
        <v>18.944444444444443</v>
      </c>
      <c r="AH49" s="15">
        <f>(READING!AH49*100/(24*30))</f>
        <v>20.19777777777778</v>
      </c>
      <c r="AI49" s="15">
        <f>(READING!AI49*100/(24*50))</f>
        <v>18.033333333333335</v>
      </c>
      <c r="AJ49" s="15">
        <f>(READING!AJ49*100/(24*50))</f>
        <v>22.541666666666668</v>
      </c>
      <c r="AK49" s="15">
        <f>(READING!AK49*100/(24*50))</f>
        <v>13.191666666666668</v>
      </c>
      <c r="AL49" s="15">
        <f>(READING!AL49*100/(24*20))</f>
        <v>17.948333333333334</v>
      </c>
      <c r="AM49" s="15">
        <f>(READING!AM49*100/(24*80))</f>
        <v>20.302083333333332</v>
      </c>
      <c r="AN49" s="15">
        <f>(READING!AN49*100/(24*125))</f>
        <v>15.466666666666667</v>
      </c>
      <c r="AO49" s="15">
        <f>(READING!AO49*100/(24*100))</f>
        <v>17.149999999999999</v>
      </c>
      <c r="AP49" s="15">
        <f>(READING!AP49*100/(24*30))</f>
        <v>18.055555555555557</v>
      </c>
      <c r="AQ49" s="15">
        <f>(READING!AQ49*100/(24*20))</f>
        <v>13.3125</v>
      </c>
      <c r="AR49" s="15">
        <f>(READING!AR49*100/(24*10))</f>
        <v>17.125</v>
      </c>
      <c r="AS49" s="15">
        <f>(READING!AS49*100/(24*70))</f>
        <v>16.482142857142854</v>
      </c>
      <c r="AT49" s="15">
        <f>(READING!AT49*100/(24*20))</f>
        <v>17.625</v>
      </c>
      <c r="AU49" s="15">
        <f>(READING!AU49*100/(24*70))</f>
        <v>15.773809523809524</v>
      </c>
      <c r="AV49" s="15">
        <f>(READING!AV49*100/(24*50))</f>
        <v>20.391666666666666</v>
      </c>
      <c r="AW49" s="15">
        <f>(READING!AY49*100/(24*50))</f>
        <v>19.600000000000001</v>
      </c>
      <c r="AX49" s="15">
        <f>(READING!AX49*100/(24*50))</f>
        <v>16.358333333333334</v>
      </c>
      <c r="AY49" s="15">
        <f>(READING!AY49*100/(24*50))</f>
        <v>19.600000000000001</v>
      </c>
      <c r="AZ49" s="15">
        <f>(READING!AZ49*100/(24*20))</f>
        <v>15.124999999999998</v>
      </c>
      <c r="BA49" s="15">
        <f>(READING!BA49*100/(24*50))</f>
        <v>18.8</v>
      </c>
      <c r="BB49" s="15">
        <f>(READING!BB49*100/(24*20))</f>
        <v>13.625000000000002</v>
      </c>
      <c r="BC49" s="15">
        <f>(READING!BC49*100/(24*100))</f>
        <v>17.3</v>
      </c>
      <c r="BD49" s="15">
        <f>(READING!BD49*100/(24*100))</f>
        <v>16.302</v>
      </c>
      <c r="BE49" s="15">
        <f>(READING!BE49*100/(24*20))</f>
        <v>13.125</v>
      </c>
      <c r="BF49" s="15">
        <f>(READING!BF49*100/(24*50))</f>
        <v>17.416666666666668</v>
      </c>
      <c r="BG49" s="15">
        <f>(READING!BG49*100/(24*15))</f>
        <v>20.222222222222221</v>
      </c>
      <c r="BH49" s="15">
        <f>(READING!BH49*100/(24*80))</f>
        <v>20.588541666666668</v>
      </c>
      <c r="BI49" s="15">
        <f>(READING!BI49*100/(24*20))</f>
        <v>19.791666666666668</v>
      </c>
      <c r="BJ49" s="15">
        <f>(READING!BJ49*100/(24*50))</f>
        <v>16.266666666666666</v>
      </c>
      <c r="BK49" s="25">
        <f>(READING!BK49*100/(24*20))</f>
        <v>17.5625</v>
      </c>
      <c r="BL49" s="25">
        <f>(READING!BL49*100/(24*20))</f>
        <v>15.083333333333336</v>
      </c>
      <c r="BM49" s="25">
        <f>(READING!BM49*100/(24*40))</f>
        <v>15.072916666666664</v>
      </c>
      <c r="BN49" s="3">
        <f t="shared" si="0"/>
        <v>0</v>
      </c>
      <c r="BO49" s="3">
        <f t="shared" si="1"/>
        <v>19</v>
      </c>
    </row>
    <row r="50" spans="1:67" x14ac:dyDescent="0.35">
      <c r="A50" s="12">
        <v>44973</v>
      </c>
      <c r="B50" s="15">
        <f>(READING!B50*100/(24*50))</f>
        <v>16.2</v>
      </c>
      <c r="C50" s="15">
        <f>(READING!C50*100/(24*40))</f>
        <v>14.895833333333334</v>
      </c>
      <c r="D50" s="15">
        <f>(READING!D50*100/(24*20))</f>
        <v>20.291666666666668</v>
      </c>
      <c r="E50" s="15">
        <f>(READING!E50*100/(24*20))</f>
        <v>19.833333333333332</v>
      </c>
      <c r="F50" s="15">
        <f>(READING!F50*100/(24*40))</f>
        <v>21.791666666666668</v>
      </c>
      <c r="G50" s="15">
        <f>(READING!G50*100/(24*40))</f>
        <v>22.177083333333332</v>
      </c>
      <c r="H50" s="15">
        <f>(READING!H50*100/(24*40))</f>
        <v>20.291666666666668</v>
      </c>
      <c r="I50" s="15">
        <f>(READING!I50*100/(24*20))</f>
        <v>20.708333333333332</v>
      </c>
      <c r="J50" s="15">
        <f>(READING!J50*100/(24*20))</f>
        <v>20.833333333333332</v>
      </c>
      <c r="K50" s="15">
        <f>(READING!K50*100/(24*20))</f>
        <v>20.416666666666668</v>
      </c>
      <c r="L50" s="15">
        <f>(READING!L50*100/(24*40))</f>
        <v>20.40625</v>
      </c>
      <c r="M50" s="15">
        <f>(READING!M50*100/(24*10))</f>
        <v>20.708333333333332</v>
      </c>
      <c r="N50" s="15">
        <f>(READING!N50*100/(24*10))</f>
        <v>20.833333333333332</v>
      </c>
      <c r="O50" s="15">
        <f>(READING!O50*100/(24*10))</f>
        <v>20.75</v>
      </c>
      <c r="P50" s="15">
        <f>(READING!P50*100/(24*20))</f>
        <v>19.333333333333332</v>
      </c>
      <c r="Q50" s="15">
        <f>(READING!Q50*100/(24*20))</f>
        <v>19</v>
      </c>
      <c r="R50" s="15">
        <f>(READING!R50*100/(24*30))</f>
        <v>18.406666666666666</v>
      </c>
      <c r="S50" s="15">
        <f>(READING!S50*100/(24*30))</f>
        <v>17.885555555555555</v>
      </c>
      <c r="T50" s="15">
        <f>(READING!T50*100/(24*30))</f>
        <v>15.166666666666666</v>
      </c>
      <c r="U50" s="15">
        <f>(READING!U50*100/(24*30))</f>
        <v>17.222222222222221</v>
      </c>
      <c r="V50" s="15">
        <f>(READING!V50*100/(24*30))</f>
        <v>18.833333333333332</v>
      </c>
      <c r="W50" s="15">
        <f>(READING!W50*100/(24*30))</f>
        <v>16.263888888888889</v>
      </c>
      <c r="X50" s="15">
        <f>(READING!X50*100/(24*30))</f>
        <v>13.333333333333334</v>
      </c>
      <c r="Y50" s="15">
        <f>(READING!Y50*100/(24*30))</f>
        <v>16.111111111111111</v>
      </c>
      <c r="Z50" s="15">
        <f>(READING!Z50*100/(24*30))</f>
        <v>19.944444444444443</v>
      </c>
      <c r="AA50" s="15">
        <f>(READING!AA50*100/(24*20))</f>
        <v>17.270833333333332</v>
      </c>
      <c r="AB50" s="15">
        <f>(READING!AB50*100/(24*20))</f>
        <v>16.595000000000002</v>
      </c>
      <c r="AC50" s="15">
        <f>(READING!AC50*100/(24*20))</f>
        <v>10.541666666666666</v>
      </c>
      <c r="AD50" s="15">
        <f>(READING!AD50*100/(24*20))</f>
        <v>12.116666666666667</v>
      </c>
      <c r="AE50" s="15">
        <f>(READING!AE50*100/(24*50))</f>
        <v>15.282666666666668</v>
      </c>
      <c r="AF50" s="15">
        <f>(READING!AF50*100/(24*30))</f>
        <v>18.333333333333332</v>
      </c>
      <c r="AG50" s="15">
        <f>(READING!AG50*100/(24*15))</f>
        <v>18</v>
      </c>
      <c r="AH50" s="15">
        <f>(READING!AH50*100/(24*30))</f>
        <v>19.717777777777776</v>
      </c>
      <c r="AI50" s="15">
        <f>(READING!AI50*100/(24*50))</f>
        <v>17.683333333333334</v>
      </c>
      <c r="AJ50" s="15">
        <f>(READING!AJ50*100/(24*50))</f>
        <v>18.683333333333334</v>
      </c>
      <c r="AK50" s="15">
        <f>(READING!AK50*100/(24*50))</f>
        <v>14.858333333333333</v>
      </c>
      <c r="AL50" s="15">
        <f>(READING!AL50*100/(24*20))</f>
        <v>17.388333333333332</v>
      </c>
      <c r="AM50" s="15">
        <f>(READING!AM50*100/(24*80))</f>
        <v>19.473958333333332</v>
      </c>
      <c r="AN50" s="15">
        <f>(READING!AN50*100/(24*125))</f>
        <v>14.646666666666667</v>
      </c>
      <c r="AO50" s="15">
        <f>(READING!AO50*100/(24*100))</f>
        <v>16.25</v>
      </c>
      <c r="AP50" s="15">
        <f>(READING!AP50*100/(24*30))</f>
        <v>19.888888888888886</v>
      </c>
      <c r="AQ50" s="15">
        <f>(READING!AQ50*100/(24*20))</f>
        <v>14.416666666666666</v>
      </c>
      <c r="AR50" s="15">
        <f>(READING!AR50*100/(24*10))</f>
        <v>19.416666666666668</v>
      </c>
      <c r="AS50" s="15">
        <f>(READING!AS50*100/(24*70))</f>
        <v>16</v>
      </c>
      <c r="AT50" s="15">
        <f>(READING!AT50*100/(24*20))</f>
        <v>16.979166666666668</v>
      </c>
      <c r="AU50" s="15">
        <f>(READING!AU50*100/(24*70))</f>
        <v>17.023809523809526</v>
      </c>
      <c r="AV50" s="15">
        <f>(READING!AV50*100/(24*50))</f>
        <v>19.483333333333334</v>
      </c>
      <c r="AW50" s="15">
        <f>(READING!AY50*100/(24*50))</f>
        <v>18.983333333333334</v>
      </c>
      <c r="AX50" s="15">
        <f>(READING!AX50*100/(24*50))</f>
        <v>15.666666666666666</v>
      </c>
      <c r="AY50" s="15">
        <f>(READING!AY50*100/(24*50))</f>
        <v>18.983333333333334</v>
      </c>
      <c r="AZ50" s="15">
        <f>(READING!AZ50*100/(24*20))</f>
        <v>14.9375</v>
      </c>
      <c r="BA50" s="15">
        <f>(READING!BA50*100/(24*50))</f>
        <v>20.538666666666668</v>
      </c>
      <c r="BB50" s="15">
        <f>(READING!BB50*100/(24*20))</f>
        <v>12.9375</v>
      </c>
      <c r="BC50" s="15">
        <f>(READING!BC50*100/(24*100))</f>
        <v>16.399999999999999</v>
      </c>
      <c r="BD50" s="15">
        <f>(READING!BD50*100/(24*100))</f>
        <v>15.436666666666667</v>
      </c>
      <c r="BE50" s="15">
        <f>(READING!BE50*100/(24*20))</f>
        <v>12.291666666666666</v>
      </c>
      <c r="BF50" s="15">
        <f>(READING!BF50*100/(24*50))</f>
        <v>16.641666666666666</v>
      </c>
      <c r="BG50" s="15">
        <f>(READING!BG50*100/(24*15))</f>
        <v>19.361111111111111</v>
      </c>
      <c r="BH50" s="15">
        <f>(READING!BH50*100/(24*80))</f>
        <v>20.552083333333332</v>
      </c>
      <c r="BI50" s="15">
        <f>(READING!BI50*100/(24*20))</f>
        <v>19.833333333333332</v>
      </c>
      <c r="BJ50" s="15">
        <f>(READING!BJ50*100/(24*50))</f>
        <v>16.25</v>
      </c>
      <c r="BK50" s="25">
        <f>(READING!BK50*100/(24*20))</f>
        <v>17.645833333333332</v>
      </c>
      <c r="BL50" s="25">
        <f>(READING!BL50*100/(24*20))</f>
        <v>14.958333333333334</v>
      </c>
      <c r="BM50" s="25">
        <f>(READING!BM50*100/(24*40))</f>
        <v>14.833333333333334</v>
      </c>
      <c r="BN50" s="3">
        <f t="shared" si="0"/>
        <v>0</v>
      </c>
      <c r="BO50" s="3">
        <f t="shared" si="1"/>
        <v>13</v>
      </c>
    </row>
    <row r="51" spans="1:67" x14ac:dyDescent="0.35">
      <c r="A51" s="12">
        <v>44974</v>
      </c>
      <c r="B51" s="15">
        <f>(READING!B51*100/(24*50))</f>
        <v>16.608333333333334</v>
      </c>
      <c r="C51" s="15">
        <f>(READING!C51*100/(24*40))</f>
        <v>15.46875</v>
      </c>
      <c r="D51" s="15">
        <f>(READING!D51*100/(24*20))</f>
        <v>20.5</v>
      </c>
      <c r="E51" s="15">
        <f>(READING!E51*100/(24*20))</f>
        <v>20.020833333333332</v>
      </c>
      <c r="F51" s="15">
        <f>(READING!F51*100/(24*40))</f>
        <v>21.927083333333332</v>
      </c>
      <c r="G51" s="15">
        <f>(READING!G51*100/(24*40))</f>
        <v>22.270833333333332</v>
      </c>
      <c r="H51" s="15">
        <f>(READING!H51*100/(24*40))</f>
        <v>20.416666666666668</v>
      </c>
      <c r="I51" s="15">
        <f>(READING!I51*100/(24*20))</f>
        <v>20.895833333333332</v>
      </c>
      <c r="J51" s="15">
        <f>(READING!J51*100/(24*20))</f>
        <v>21.020833333333332</v>
      </c>
      <c r="K51" s="15">
        <f>(READING!K51*100/(24*20))</f>
        <v>20.625</v>
      </c>
      <c r="L51" s="15">
        <f>(READING!L51*100/(24*40))</f>
        <v>20.71875</v>
      </c>
      <c r="M51" s="15">
        <f>(READING!M51*100/(24*10))</f>
        <v>21.208333333333332</v>
      </c>
      <c r="N51" s="15">
        <f>(READING!N51*100/(24*10))</f>
        <v>21.166666666666668</v>
      </c>
      <c r="O51" s="15">
        <f>(READING!O51*100/(24*10))</f>
        <v>21.083333333333332</v>
      </c>
      <c r="P51" s="15">
        <f>(READING!P51*100/(24*20))</f>
        <v>19.5625</v>
      </c>
      <c r="Q51" s="15">
        <f>(READING!Q51*100/(24*20))</f>
        <v>19.208333333333332</v>
      </c>
      <c r="R51" s="15">
        <f>(READING!R51*100/(24*30))</f>
        <v>18.828888888888891</v>
      </c>
      <c r="S51" s="15">
        <f>(READING!S51*100/(24*30))</f>
        <v>18.466666666666665</v>
      </c>
      <c r="T51" s="15">
        <f>(READING!T51*100/(24*30))</f>
        <v>15.652777777777779</v>
      </c>
      <c r="U51" s="15">
        <f>(READING!U51*100/(24*30))</f>
        <v>17.402777777777779</v>
      </c>
      <c r="V51" s="15">
        <f>(READING!V51*100/(24*30))</f>
        <v>19.222222222222221</v>
      </c>
      <c r="W51" s="15">
        <f>(READING!W51*100/(24*30))</f>
        <v>16.569444444444443</v>
      </c>
      <c r="X51" s="15">
        <f>(READING!X51*100/(24*30))</f>
        <v>13.666666666666666</v>
      </c>
      <c r="Y51" s="15">
        <f>(READING!Y51*100/(24*30))</f>
        <v>16.291666666666668</v>
      </c>
      <c r="Z51" s="15">
        <f>(READING!Z51*100/(24*30))</f>
        <v>20.180555555555557</v>
      </c>
      <c r="AA51" s="15">
        <f>(READING!AA51*100/(24*20))</f>
        <v>17.75</v>
      </c>
      <c r="AB51" s="15">
        <f>(READING!AB51*100/(24*20))</f>
        <v>17.145</v>
      </c>
      <c r="AC51" s="15">
        <f>(READING!AC51*100/(24*20))</f>
        <v>10.979166666666666</v>
      </c>
      <c r="AD51" s="15">
        <f>(READING!AD51*100/(24*20))</f>
        <v>12.456666666666667</v>
      </c>
      <c r="AE51" s="15">
        <f>(READING!AE51*100/(24*50))</f>
        <v>15.85</v>
      </c>
      <c r="AF51" s="15">
        <f>(READING!AF51*100/(24*30))</f>
        <v>18.805555555555557</v>
      </c>
      <c r="AG51" s="15">
        <f>(READING!AG51*100/(24*15))</f>
        <v>18.666666666666668</v>
      </c>
      <c r="AH51" s="15">
        <f>(READING!AH51*100/(24*30))</f>
        <v>19.968888888888891</v>
      </c>
      <c r="AI51" s="15">
        <f>(READING!AI51*100/(24*50))</f>
        <v>17.683333333333334</v>
      </c>
      <c r="AJ51" s="15">
        <f>(READING!AJ51*100/(24*50))</f>
        <v>1.8</v>
      </c>
      <c r="AK51" s="15">
        <f>(READING!AK51*100/(24*50))</f>
        <v>15.25</v>
      </c>
      <c r="AL51" s="15">
        <f>(READING!AL51*100/(24*20))</f>
        <v>17.833333333333332</v>
      </c>
      <c r="AM51" s="15">
        <f>(READING!AM51*100/(24*80))</f>
        <v>19.5</v>
      </c>
      <c r="AN51" s="15">
        <f>(READING!AN51*100/(24*125))</f>
        <v>15.186666666666667</v>
      </c>
      <c r="AO51" s="15">
        <f>(READING!AO51*100/(24*100))</f>
        <v>16.895833333333332</v>
      </c>
      <c r="AP51" s="15">
        <f>(READING!AP51*100/(24*30))</f>
        <v>20.388888888888893</v>
      </c>
      <c r="AQ51" s="15">
        <f>(READING!AQ51*100/(24*20))</f>
        <v>14.729166666666666</v>
      </c>
      <c r="AR51" s="15">
        <f>(READING!AR51*100/(24*10))</f>
        <v>18.25</v>
      </c>
      <c r="AS51" s="15">
        <f>(READING!AS51*100/(24*70))</f>
        <v>15.660714285714288</v>
      </c>
      <c r="AT51" s="15">
        <f>(READING!AT51*100/(24*20))</f>
        <v>17.25</v>
      </c>
      <c r="AU51" s="15">
        <f>(READING!AU51*100/(24*70))</f>
        <v>17.38095238095238</v>
      </c>
      <c r="AV51" s="15">
        <f>(READING!AV51*100/(24*50))</f>
        <v>20.016666666666666</v>
      </c>
      <c r="AW51" s="15">
        <f>(READING!AY51*100/(24*50))</f>
        <v>19.358333333333334</v>
      </c>
      <c r="AX51" s="15">
        <f>(READING!AX51*100/(24*50))</f>
        <v>16.158333333333335</v>
      </c>
      <c r="AY51" s="15">
        <f>(READING!AY51*100/(24*50))</f>
        <v>19.358333333333334</v>
      </c>
      <c r="AZ51" s="15">
        <f>(READING!AZ51*100/(24*20))</f>
        <v>15.375</v>
      </c>
      <c r="BA51" s="15">
        <f>(READING!BA51*100/(24*50))</f>
        <v>20.96</v>
      </c>
      <c r="BB51" s="15">
        <f>(READING!BB51*100/(24*20))</f>
        <v>13.270833333333334</v>
      </c>
      <c r="BC51" s="15">
        <f>(READING!BC51*100/(24*100))</f>
        <v>16.979166666666668</v>
      </c>
      <c r="BD51" s="15">
        <f>(READING!BD51*100/(24*100))</f>
        <v>16.04</v>
      </c>
      <c r="BE51" s="15">
        <f>(READING!BE51*100/(24*20))</f>
        <v>12.895833333333334</v>
      </c>
      <c r="BF51" s="15">
        <f>(READING!BF51*100/(24*50))</f>
        <v>17.133333333333333</v>
      </c>
      <c r="BG51" s="15">
        <f>(READING!BG51*100/(24*15))</f>
        <v>19.861111111111111</v>
      </c>
      <c r="BH51" s="15">
        <f>(READING!BH51*100/(24*80))</f>
        <v>18.526041666666668</v>
      </c>
      <c r="BI51" s="15">
        <f>(READING!BI51*100/(24*20))</f>
        <v>18.354166666666668</v>
      </c>
      <c r="BJ51" s="15">
        <f>(READING!BJ51*100/(24*50))</f>
        <v>16.308333333333334</v>
      </c>
      <c r="BK51" s="25">
        <f>(READING!BK51*100/(24*20))</f>
        <v>17.25</v>
      </c>
      <c r="BL51" s="25">
        <f>(READING!BL51*100/(24*20))</f>
        <v>12.770833333333334</v>
      </c>
      <c r="BM51" s="25">
        <f>(READING!BM51*100/(24*40))</f>
        <v>12.333333333333334</v>
      </c>
      <c r="BN51" s="3">
        <f t="shared" si="0"/>
        <v>0</v>
      </c>
      <c r="BO51" s="3">
        <f t="shared" si="1"/>
        <v>16</v>
      </c>
    </row>
    <row r="52" spans="1:67" x14ac:dyDescent="0.35">
      <c r="A52" s="12">
        <v>44975</v>
      </c>
      <c r="B52" s="15">
        <f>(READING!B52*100/(24*50))</f>
        <v>16.416666666666668</v>
      </c>
      <c r="C52" s="15">
        <f>(READING!C52*100/(24*40))</f>
        <v>15.260416666666666</v>
      </c>
      <c r="D52" s="15">
        <f>(READING!D52*100/(24*20))</f>
        <v>20.1875</v>
      </c>
      <c r="E52" s="15">
        <f>(READING!E52*100/(24*20))</f>
        <v>19.625</v>
      </c>
      <c r="F52" s="15">
        <f>(READING!F52*100/(24*40))</f>
        <v>21.645833333333332</v>
      </c>
      <c r="G52" s="15">
        <f>(READING!G52*100/(24*40))</f>
        <v>21.729166666666668</v>
      </c>
      <c r="H52" s="15">
        <f>(READING!H52*100/(24*40))</f>
        <v>20.208333333333332</v>
      </c>
      <c r="I52" s="15">
        <f>(READING!I52*100/(24*20))</f>
        <v>20.583333333333332</v>
      </c>
      <c r="J52" s="15">
        <f>(READING!J52*100/(24*20))</f>
        <v>20.6875</v>
      </c>
      <c r="K52" s="15">
        <f>(READING!K52*100/(24*20))</f>
        <v>20.270833333333332</v>
      </c>
      <c r="L52" s="15">
        <f>(READING!L52*100/(24*40))</f>
        <v>20.322916666666668</v>
      </c>
      <c r="M52" s="15">
        <f>(READING!M52*100/(24*10))</f>
        <v>20.833333333333332</v>
      </c>
      <c r="N52" s="15">
        <f>(READING!N52*100/(24*10))</f>
        <v>20.833333333333332</v>
      </c>
      <c r="O52" s="15">
        <f>(READING!O52*100/(24*10))</f>
        <v>20.666666666666668</v>
      </c>
      <c r="P52" s="15">
        <f>(READING!P52*100/(24*20))</f>
        <v>19.333333333333332</v>
      </c>
      <c r="Q52" s="15">
        <f>(READING!Q52*100/(24*20))</f>
        <v>18.916666666666668</v>
      </c>
      <c r="R52" s="15">
        <f>(READING!R52*100/(24*30))</f>
        <v>18.546666666666667</v>
      </c>
      <c r="S52" s="15">
        <f>(READING!S52*100/(24*30))</f>
        <v>17.952222222222222</v>
      </c>
      <c r="T52" s="15">
        <f>(READING!T52*100/(24*30))</f>
        <v>15.347222222222221</v>
      </c>
      <c r="U52" s="15">
        <f>(READING!U52*100/(24*30))</f>
        <v>17.111111111111111</v>
      </c>
      <c r="V52" s="15">
        <f>(READING!V52*100/(24*30))</f>
        <v>18.888888888888889</v>
      </c>
      <c r="W52" s="15">
        <f>(READING!W52*100/(24*30))</f>
        <v>16.5</v>
      </c>
      <c r="X52" s="15">
        <f>(READING!X52*100/(24*30))</f>
        <v>13.444444444444445</v>
      </c>
      <c r="Y52" s="15">
        <f>(READING!Y52*100/(24*30))</f>
        <v>16</v>
      </c>
      <c r="Z52" s="15">
        <f>(READING!Z52*100/(24*30))</f>
        <v>19.708333333333332</v>
      </c>
      <c r="AA52" s="15">
        <f>(READING!AA52*100/(24*20))</f>
        <v>17.479166666666668</v>
      </c>
      <c r="AB52" s="15">
        <f>(READING!AB52*100/(24*20))</f>
        <v>16.716666666666665</v>
      </c>
      <c r="AC52" s="15">
        <f>(READING!AC52*100/(24*20))</f>
        <v>10.645833333333334</v>
      </c>
      <c r="AD52" s="15">
        <f>(READING!AD52*100/(24*20))</f>
        <v>12.58</v>
      </c>
      <c r="AE52" s="15">
        <f>(READING!AE52*100/(24*50))</f>
        <v>13.791166666666667</v>
      </c>
      <c r="AF52" s="15">
        <f>(READING!AF52*100/(24*30))</f>
        <v>18.527777777777779</v>
      </c>
      <c r="AG52" s="15">
        <f>(READING!AG52*100/(24*15))</f>
        <v>18.277777777777779</v>
      </c>
      <c r="AH52" s="15">
        <f>(READING!AH52*100/(24*30))</f>
        <v>19.422222222222221</v>
      </c>
      <c r="AI52" s="15">
        <f>(READING!AI52*100/(24*50))</f>
        <v>17.441666666666666</v>
      </c>
      <c r="AJ52" s="15">
        <f>(READING!AJ52*100/(24*50))</f>
        <v>26.875</v>
      </c>
      <c r="AK52" s="15">
        <f>(READING!AK52*100/(24*50))</f>
        <v>15.225</v>
      </c>
      <c r="AL52" s="15">
        <f>(READING!AL52*100/(24*20))</f>
        <v>17.59333333333333</v>
      </c>
      <c r="AM52" s="15">
        <f>(READING!AM52*100/(24*80))</f>
        <v>17.989583333333332</v>
      </c>
      <c r="AN52" s="15">
        <f>(READING!AN52*100/(24*125))</f>
        <v>14.973333333333333</v>
      </c>
      <c r="AO52" s="15">
        <f>(READING!AO52*100/(24*100))</f>
        <v>16.545833333333334</v>
      </c>
      <c r="AP52" s="15">
        <f>(READING!AP52*100/(24*30))</f>
        <v>19.902777777777779</v>
      </c>
      <c r="AQ52" s="15">
        <f>(READING!AQ52*100/(24*20))</f>
        <v>14.4375</v>
      </c>
      <c r="AR52" s="15">
        <f>(READING!AR52*100/(24*10))</f>
        <v>18.625</v>
      </c>
      <c r="AS52" s="15">
        <f>(READING!AS52*100/(24*70))</f>
        <v>16.11904761904762</v>
      </c>
      <c r="AT52" s="15">
        <f>(READING!AT52*100/(24*20))</f>
        <v>16.791666666666664</v>
      </c>
      <c r="AU52" s="15">
        <f>(READING!AU52*100/(24*70))</f>
        <v>17.083333333333332</v>
      </c>
      <c r="AV52" s="15">
        <f>(READING!AV52*100/(24*50))</f>
        <v>19.783333333333335</v>
      </c>
      <c r="AW52" s="15">
        <f>(READING!AY52*100/(24*50))</f>
        <v>19.058333333333334</v>
      </c>
      <c r="AX52" s="15">
        <f>(READING!AX52*100/(24*50))</f>
        <v>15.841666666666667</v>
      </c>
      <c r="AY52" s="15">
        <f>(READING!AY52*100/(24*50))</f>
        <v>19.058333333333334</v>
      </c>
      <c r="AZ52" s="15">
        <f>(READING!AZ52*100/(24*20))</f>
        <v>15.041666666666666</v>
      </c>
      <c r="BA52" s="15">
        <f>(READING!BA52*100/(24*50))</f>
        <v>20.741333333333333</v>
      </c>
      <c r="BB52" s="15">
        <f>(READING!BB52*100/(24*20))</f>
        <v>12.9375</v>
      </c>
      <c r="BC52" s="15">
        <f>(READING!BC52*100/(24*100))</f>
        <v>16.754166666666666</v>
      </c>
      <c r="BD52" s="15">
        <f>(READING!BD52*100/(24*100))</f>
        <v>15.778666666666664</v>
      </c>
      <c r="BE52" s="15">
        <f>(READING!BE52*100/(24*20))</f>
        <v>12.604166666666666</v>
      </c>
      <c r="BF52" s="15">
        <f>(READING!BF52*100/(24*50))</f>
        <v>16.791666666666668</v>
      </c>
      <c r="BG52" s="15">
        <f>(READING!BG52*100/(24*15))</f>
        <v>19.555555555555557</v>
      </c>
      <c r="BH52" s="15">
        <f>(READING!BH52*100/(24*80))</f>
        <v>17.927083333333332</v>
      </c>
      <c r="BI52" s="15">
        <f>(READING!BI52*100/(24*20))</f>
        <v>20.145833333333332</v>
      </c>
      <c r="BJ52" s="15">
        <f>(READING!BJ52*100/(24*50))</f>
        <v>17.3</v>
      </c>
      <c r="BK52" s="25">
        <f>(READING!BK52*100/(24*20))</f>
        <v>18.229166666666668</v>
      </c>
      <c r="BL52" s="25">
        <f>(READING!BL52*100/(24*20))</f>
        <v>11.1875</v>
      </c>
      <c r="BM52" s="25">
        <f>(READING!BM52*100/(24*40))</f>
        <v>10.916666666666666</v>
      </c>
      <c r="BN52" s="3">
        <f t="shared" si="0"/>
        <v>0</v>
      </c>
      <c r="BO52" s="3">
        <f t="shared" si="1"/>
        <v>14</v>
      </c>
    </row>
    <row r="53" spans="1:67" x14ac:dyDescent="0.35">
      <c r="A53" s="12">
        <v>44976</v>
      </c>
      <c r="B53" s="15">
        <f>(READING!B53*100/(24*50))</f>
        <v>15.658333333333333</v>
      </c>
      <c r="C53" s="15">
        <f>(READING!C53*100/(24*40))</f>
        <v>14.479166666666666</v>
      </c>
      <c r="D53" s="15">
        <f>(READING!D53*100/(24*20))</f>
        <v>19.125</v>
      </c>
      <c r="E53" s="15">
        <f>(READING!E53*100/(24*20))</f>
        <v>18.541666666666668</v>
      </c>
      <c r="F53" s="15">
        <f>(READING!F53*100/(24*40))</f>
        <v>20.541666666666668</v>
      </c>
      <c r="G53" s="15">
        <f>(READING!G53*100/(24*40))</f>
        <v>20.572916666666668</v>
      </c>
      <c r="H53" s="15">
        <f>(READING!H53*100/(24*40))</f>
        <v>19.114583333333332</v>
      </c>
      <c r="I53" s="15">
        <f>(READING!I53*100/(24*20))</f>
        <v>19.458333333333332</v>
      </c>
      <c r="J53" s="15">
        <f>(READING!J53*100/(24*20))</f>
        <v>19.541666666666668</v>
      </c>
      <c r="K53" s="15">
        <f>(READING!K53*100/(24*20))</f>
        <v>19.166666666666668</v>
      </c>
      <c r="L53" s="15">
        <f>(READING!L53*100/(24*40))</f>
        <v>19.3125</v>
      </c>
      <c r="M53" s="15">
        <f>(READING!M53*100/(24*10))</f>
        <v>19.666666666666668</v>
      </c>
      <c r="N53" s="15">
        <f>(READING!N53*100/(24*10))</f>
        <v>19.708333333333332</v>
      </c>
      <c r="O53" s="15">
        <f>(READING!O53*100/(24*10))</f>
        <v>19.541666666666668</v>
      </c>
      <c r="P53" s="15">
        <f>(READING!P53*100/(24*20))</f>
        <v>18.25</v>
      </c>
      <c r="Q53" s="15">
        <f>(READING!Q53*100/(24*20))</f>
        <v>17.854166666666668</v>
      </c>
      <c r="R53" s="15">
        <f>(READING!R53*100/(24*30))</f>
        <v>17.473333333333336</v>
      </c>
      <c r="S53" s="15">
        <f>(READING!S53*100/(24*30))</f>
        <v>16.850000000000001</v>
      </c>
      <c r="T53" s="15">
        <f>(READING!T53*100/(24*30))</f>
        <v>14.291666666666666</v>
      </c>
      <c r="U53" s="15">
        <f>(READING!U53*100/(24*30))</f>
        <v>16.416666666666668</v>
      </c>
      <c r="V53" s="15">
        <f>(READING!V53*100/(24*30))</f>
        <v>17.777777777777779</v>
      </c>
      <c r="W53" s="15">
        <f>(READING!W53*100/(24*30))</f>
        <v>15.708333333333334</v>
      </c>
      <c r="X53" s="15">
        <f>(READING!X53*100/(24*30))</f>
        <v>12.763888888888889</v>
      </c>
      <c r="Y53" s="15">
        <f>(READING!Y53*100/(24*30))</f>
        <v>15.125</v>
      </c>
      <c r="Z53" s="15">
        <f>(READING!Z53*100/(24*30))</f>
        <v>18.611111111111111</v>
      </c>
      <c r="AA53" s="15">
        <f>(READING!AA53*100/(24*20))</f>
        <v>16.687499999999996</v>
      </c>
      <c r="AB53" s="15">
        <f>(READING!AB53*100/(24*20))</f>
        <v>15.660000000000002</v>
      </c>
      <c r="AC53" s="15">
        <f>(READING!AC53*100/(24*20))</f>
        <v>10.0625</v>
      </c>
      <c r="AD53" s="15">
        <f>(READING!AD53*100/(24*20))</f>
        <v>11.855</v>
      </c>
      <c r="AE53" s="15">
        <f>(READING!AE53*100/(24*50))</f>
        <v>13.083666666666666</v>
      </c>
      <c r="AF53" s="15">
        <f>(READING!AF53*100/(24*30))</f>
        <v>17.597222222222221</v>
      </c>
      <c r="AG53" s="15">
        <f>(READING!AG53*100/(24*15))</f>
        <v>17.25</v>
      </c>
      <c r="AH53" s="15">
        <f>(READING!AH53*100/(24*30))</f>
        <v>18.182222222222222</v>
      </c>
      <c r="AI53" s="15">
        <f>(READING!AI53*100/(24*50))</f>
        <v>16.675000000000001</v>
      </c>
      <c r="AJ53" s="15">
        <f>(READING!AJ53*100/(24*50))</f>
        <v>17.683333333333334</v>
      </c>
      <c r="AK53" s="15">
        <f>(READING!AK53*100/(24*50))</f>
        <v>14.55</v>
      </c>
      <c r="AL53" s="15">
        <f>(READING!AL53*100/(24*20))</f>
        <v>16.61</v>
      </c>
      <c r="AM53" s="15">
        <f>(READING!AM53*100/(24*80))</f>
        <v>16.994791666666668</v>
      </c>
      <c r="AN53" s="15">
        <f>(READING!AN53*100/(24*125))</f>
        <v>14.223333333333333</v>
      </c>
      <c r="AO53" s="15">
        <f>(READING!AO53*100/(24*100))</f>
        <v>10.608333333333334</v>
      </c>
      <c r="AP53" s="15">
        <f>(READING!AP53*100/(24*30))</f>
        <v>18.861111111111114</v>
      </c>
      <c r="AQ53" s="15">
        <f>(READING!AQ53*100/(24*20))</f>
        <v>13.6875</v>
      </c>
      <c r="AR53" s="15">
        <f>(READING!AR53*100/(24*10))</f>
        <v>18.625</v>
      </c>
      <c r="AS53" s="15">
        <f>(READING!AS53*100/(24*70))</f>
        <v>15.630952380952383</v>
      </c>
      <c r="AT53" s="15">
        <f>(READING!AT53*100/(24*20))</f>
        <v>15.895833333333334</v>
      </c>
      <c r="AU53" s="15">
        <f>(READING!AU53*100/(24*70))</f>
        <v>16.30952380952381</v>
      </c>
      <c r="AV53" s="15">
        <f>(READING!AV53*100/(24*50))</f>
        <v>18.708333333333332</v>
      </c>
      <c r="AW53" s="15">
        <f>(READING!AY53*100/(24*50))</f>
        <v>18.016666666666666</v>
      </c>
      <c r="AX53" s="15">
        <f>(READING!AX53*100/(24*50))</f>
        <v>15</v>
      </c>
      <c r="AY53" s="15">
        <f>(READING!AY53*100/(24*50))</f>
        <v>18.016666666666666</v>
      </c>
      <c r="AZ53" s="15">
        <f>(READING!AZ53*100/(24*20))</f>
        <v>14.6875</v>
      </c>
      <c r="BA53" s="15">
        <f>(READING!BA53*100/(24*50))</f>
        <v>19.690666666666669</v>
      </c>
      <c r="BB53" s="15">
        <f>(READING!BB53*100/(24*20))</f>
        <v>12.833333333333334</v>
      </c>
      <c r="BC53" s="15">
        <f>(READING!BC53*100/(24*100))</f>
        <v>15.891666666666667</v>
      </c>
      <c r="BD53" s="15">
        <f>(READING!BD53*100/(24*100))</f>
        <v>12.375333333333334</v>
      </c>
      <c r="BE53" s="15">
        <f>(READING!BE53*100/(24*20))</f>
        <v>11.916666666666666</v>
      </c>
      <c r="BF53" s="15">
        <f>(READING!BF53*100/(24*50))</f>
        <v>15.958333333333334</v>
      </c>
      <c r="BG53" s="15">
        <f>(READING!BG53*100/(24*15))</f>
        <v>18.666666666666668</v>
      </c>
      <c r="BH53" s="15">
        <f>(READING!BH53*100/(24*80))</f>
        <v>17.973958333333332</v>
      </c>
      <c r="BI53" s="15">
        <f>(READING!BI53*100/(24*20))</f>
        <v>20.354166666666668</v>
      </c>
      <c r="BJ53" s="15">
        <f>(READING!BJ53*100/(24*50))</f>
        <v>17.341666666666665</v>
      </c>
      <c r="BK53" s="25">
        <f>(READING!BK53*100/(24*20))</f>
        <v>18.333333333333332</v>
      </c>
      <c r="BL53" s="25">
        <f>(READING!BL53*100/(24*20))</f>
        <v>12.708333333333334</v>
      </c>
      <c r="BM53" s="25">
        <f>(READING!BM53*100/(24*40))</f>
        <v>12.5625</v>
      </c>
      <c r="BN53" s="3">
        <f t="shared" si="0"/>
        <v>0</v>
      </c>
      <c r="BO53" s="3">
        <f t="shared" si="1"/>
        <v>3</v>
      </c>
    </row>
    <row r="54" spans="1:67" x14ac:dyDescent="0.35">
      <c r="A54" s="12">
        <v>44977</v>
      </c>
      <c r="B54" s="15">
        <f>(READING!B54*100/(24*50))</f>
        <v>16.566666666666666</v>
      </c>
      <c r="C54" s="15">
        <f>(READING!C54*100/(24*40))</f>
        <v>15.635416666666666</v>
      </c>
      <c r="D54" s="15">
        <f>(READING!D54*100/(24*20))</f>
        <v>20.416666666666668</v>
      </c>
      <c r="E54" s="15">
        <f>(READING!E54*100/(24*20))</f>
        <v>19.833333333333332</v>
      </c>
      <c r="F54" s="15">
        <f>(READING!F54*100/(24*40))</f>
        <v>21.802083333333332</v>
      </c>
      <c r="G54" s="15">
        <f>(READING!G54*100/(24*40))</f>
        <v>22.020833333333332</v>
      </c>
      <c r="H54" s="15">
        <f>(READING!H54*100/(24*40))</f>
        <v>20.208333333333332</v>
      </c>
      <c r="I54" s="15">
        <f>(READING!I54*100/(24*20))</f>
        <v>20.8125</v>
      </c>
      <c r="J54" s="15">
        <f>(READING!J54*100/(24*20))</f>
        <v>20.833333333333332</v>
      </c>
      <c r="K54" s="15">
        <f>(READING!K54*100/(24*20))</f>
        <v>20.25</v>
      </c>
      <c r="L54" s="15">
        <f>(READING!L54*100/(24*40))</f>
        <v>20.604166666666668</v>
      </c>
      <c r="M54" s="15">
        <f>(READING!M54*100/(24*10))</f>
        <v>21.125</v>
      </c>
      <c r="N54" s="15">
        <f>(READING!N54*100/(24*10))</f>
        <v>21</v>
      </c>
      <c r="O54" s="15">
        <f>(READING!O54*100/(24*10))</f>
        <v>20.875</v>
      </c>
      <c r="P54" s="15">
        <f>(READING!P54*100/(24*20))</f>
        <v>19.458333333333332</v>
      </c>
      <c r="Q54" s="15">
        <f>(READING!Q54*100/(24*20))</f>
        <v>19.0625</v>
      </c>
      <c r="R54" s="15">
        <f>(READING!R54*100/(24*30))</f>
        <v>18.984444444444442</v>
      </c>
      <c r="S54" s="15">
        <f>(READING!S54*100/(24*30))</f>
        <v>18.18333333333333</v>
      </c>
      <c r="T54" s="15">
        <f>(READING!T54*100/(24*30))</f>
        <v>15.722222222222221</v>
      </c>
      <c r="U54" s="15">
        <f>(READING!U54*100/(24*30))</f>
        <v>17.694444444444443</v>
      </c>
      <c r="V54" s="15">
        <f>(READING!V54*100/(24*30))</f>
        <v>19.124999999999996</v>
      </c>
      <c r="W54" s="15">
        <f>(READING!W54*100/(24*30))</f>
        <v>16.75</v>
      </c>
      <c r="X54" s="15">
        <f>(READING!X54*100/(24*30))</f>
        <v>13.666666666666666</v>
      </c>
      <c r="Y54" s="15">
        <f>(READING!Y54*100/(24*30))</f>
        <v>16.194444444444443</v>
      </c>
      <c r="Z54" s="15">
        <f>(READING!Z54*100/(24*30))</f>
        <v>19.861111111111111</v>
      </c>
      <c r="AA54" s="15">
        <f>(READING!AA54*100/(24*20))</f>
        <v>14.833333333333334</v>
      </c>
      <c r="AB54" s="15">
        <f>(READING!AB54*100/(24*20))</f>
        <v>17.021666666666665</v>
      </c>
      <c r="AC54" s="15">
        <f>(READING!AC54*100/(24*20))</f>
        <v>10.9375</v>
      </c>
      <c r="AD54" s="15">
        <f>(READING!AD54*100/(24*20))</f>
        <v>12.708333333333334</v>
      </c>
      <c r="AE54" s="15">
        <f>(READING!AE54*100/(24*50))</f>
        <v>14.044166666666667</v>
      </c>
      <c r="AF54" s="15">
        <f>(READING!AF54*100/(24*30))</f>
        <v>18.902777777777779</v>
      </c>
      <c r="AG54" s="15">
        <f>(READING!AG54*100/(24*15))</f>
        <v>18.361111111111107</v>
      </c>
      <c r="AH54" s="15">
        <f>(READING!AH54*100/(24*30))</f>
        <v>19.18888888888889</v>
      </c>
      <c r="AI54" s="15">
        <f>(READING!AI54*100/(24*50))</f>
        <v>17.566666666666666</v>
      </c>
      <c r="AJ54" s="15">
        <f>(READING!AJ54*100/(24*50))</f>
        <v>18.966666666666665</v>
      </c>
      <c r="AK54" s="15">
        <f>(READING!AK54*100/(24*50))</f>
        <v>15.416666666666666</v>
      </c>
      <c r="AL54" s="15">
        <f>(READING!AL54*100/(24*20))</f>
        <v>17.813333333333333</v>
      </c>
      <c r="AM54" s="15">
        <f>(READING!AM54*100/(24*80))</f>
        <v>18.171875</v>
      </c>
      <c r="AN54" s="15">
        <f>(READING!AN54*100/(24*125))</f>
        <v>15.133333333333333</v>
      </c>
      <c r="AO54" s="15">
        <f>(READING!AO54*100/(24*100))</f>
        <v>16.850000000000001</v>
      </c>
      <c r="AP54" s="15">
        <f>(READING!AP54*100/(24*30))</f>
        <v>20.236111111111107</v>
      </c>
      <c r="AQ54" s="15">
        <f>(READING!AQ54*100/(24*20))</f>
        <v>14.604166666666664</v>
      </c>
      <c r="AR54" s="15">
        <f>(READING!AR54*100/(24*10))</f>
        <v>18.166666666666668</v>
      </c>
      <c r="AS54" s="15">
        <f>(READING!AS54*100/(24*70))</f>
        <v>16.398809523809526</v>
      </c>
      <c r="AT54" s="15">
        <f>(READING!AT54*100/(24*20))</f>
        <v>17.041666666666668</v>
      </c>
      <c r="AU54" s="15">
        <f>(READING!AU54*100/(24*70))</f>
        <v>17.38095238095238</v>
      </c>
      <c r="AV54" s="15">
        <f>(READING!AV54*100/(24*50))</f>
        <v>20.125</v>
      </c>
      <c r="AW54" s="15">
        <f>(READING!AY54*100/(24*50))</f>
        <v>19.333333333333332</v>
      </c>
      <c r="AX54" s="15">
        <f>(READING!AX54*100/(24*50))</f>
        <v>16.024999999999999</v>
      </c>
      <c r="AY54" s="15">
        <f>(READING!AY54*100/(24*50))</f>
        <v>19.333333333333332</v>
      </c>
      <c r="AZ54" s="15">
        <f>(READING!AZ54*100/(24*20))</f>
        <v>15.3125</v>
      </c>
      <c r="BA54" s="15">
        <f>(READING!BA54*100/(24*50))</f>
        <v>21.08</v>
      </c>
      <c r="BB54" s="15">
        <f>(READING!BB54*100/(24*20))</f>
        <v>13.083333333333334</v>
      </c>
      <c r="BC54" s="15">
        <f>(READING!BC54*100/(24*100))</f>
        <v>16.9375</v>
      </c>
      <c r="BD54" s="15">
        <f>(READING!BD54*100/(24*100))</f>
        <v>15.988666666666667</v>
      </c>
      <c r="BE54" s="15">
        <f>(READING!BE54*100/(24*20))</f>
        <v>12.8125</v>
      </c>
      <c r="BF54" s="15">
        <f>(READING!BF54*100/(24*50))</f>
        <v>16.966666666666665</v>
      </c>
      <c r="BG54" s="15">
        <f>(READING!BG54*100/(24*15))</f>
        <v>19.749999999999996</v>
      </c>
      <c r="BH54" s="15">
        <f>(READING!BH54*100/(24*80))</f>
        <v>19.03125</v>
      </c>
      <c r="BI54" s="15">
        <f>(READING!BI54*100/(24*20))</f>
        <v>21.208333333333332</v>
      </c>
      <c r="BJ54" s="15">
        <f>(READING!BJ54*100/(24*50))</f>
        <v>18.350000000000001</v>
      </c>
      <c r="BK54" s="25">
        <f>(READING!BK54*100/(24*20))</f>
        <v>19.354166666666668</v>
      </c>
      <c r="BL54" s="25">
        <f>(READING!BL54*100/(24*20))</f>
        <v>13.6875</v>
      </c>
      <c r="BM54" s="25">
        <f>(READING!BM54*100/(24*40))</f>
        <v>13.385416666666666</v>
      </c>
      <c r="BN54" s="3">
        <f t="shared" si="0"/>
        <v>0</v>
      </c>
      <c r="BO54" s="3">
        <f t="shared" si="1"/>
        <v>15</v>
      </c>
    </row>
    <row r="55" spans="1:67" x14ac:dyDescent="0.35">
      <c r="A55" s="12">
        <v>44978</v>
      </c>
      <c r="B55" s="15">
        <f>(READING!B55*100/(24*50))</f>
        <v>16.833333333333332</v>
      </c>
      <c r="C55" s="15">
        <f>(READING!C55*100/(24*40))</f>
        <v>15.6875</v>
      </c>
      <c r="D55" s="15">
        <f>(READING!D55*100/(24*20))</f>
        <v>20.583333333333332</v>
      </c>
      <c r="E55" s="15">
        <f>(READING!E55*100/(24*20))</f>
        <v>19.791666666666668</v>
      </c>
      <c r="F55" s="15">
        <f>(READING!F55*100/(24*40))</f>
        <v>22.21875</v>
      </c>
      <c r="G55" s="15">
        <f>(READING!G55*100/(24*40))</f>
        <v>22.260416666666668</v>
      </c>
      <c r="H55" s="15">
        <f>(READING!H55*100/(24*40))</f>
        <v>20.739583333333332</v>
      </c>
      <c r="I55" s="15">
        <f>(READING!I55*100/(24*20))</f>
        <v>20.9375</v>
      </c>
      <c r="J55" s="15">
        <f>(READING!J55*100/(24*20))</f>
        <v>21.104166666666668</v>
      </c>
      <c r="K55" s="15">
        <f>(READING!K55*100/(24*20))</f>
        <v>20.583333333333332</v>
      </c>
      <c r="L55" s="15">
        <f>(READING!L55*100/(24*40))</f>
        <v>20.854166666666668</v>
      </c>
      <c r="M55" s="15">
        <f>(READING!M55*100/(24*10))</f>
        <v>21.291666666666668</v>
      </c>
      <c r="N55" s="15">
        <f>(READING!N55*100/(24*10))</f>
        <v>21.333333333333332</v>
      </c>
      <c r="O55" s="15">
        <f>(READING!O55*100/(24*10))</f>
        <v>21.208333333333332</v>
      </c>
      <c r="P55" s="15">
        <f>(READING!P55*100/(24*20))</f>
        <v>19.833333333333332</v>
      </c>
      <c r="Q55" s="15">
        <f>(READING!Q55*100/(24*20))</f>
        <v>19.291666666666668</v>
      </c>
      <c r="R55" s="15">
        <f>(READING!R55*100/(24*30))</f>
        <v>18.848888888888887</v>
      </c>
      <c r="S55" s="15">
        <f>(READING!S55*100/(24*30))</f>
        <v>18.443333333333335</v>
      </c>
      <c r="T55" s="15">
        <f>(READING!T55*100/(24*30))</f>
        <v>15.972222222222221</v>
      </c>
      <c r="U55" s="15">
        <f>(READING!U55*100/(24*30))</f>
        <v>17.861111111111111</v>
      </c>
      <c r="V55" s="15">
        <f>(READING!V55*100/(24*30))</f>
        <v>19.291666666666668</v>
      </c>
      <c r="W55" s="15">
        <f>(READING!W55*100/(24*30))</f>
        <v>16.763888888888889</v>
      </c>
      <c r="X55" s="15">
        <f>(READING!X55*100/(24*30))</f>
        <v>13.861111111111111</v>
      </c>
      <c r="Y55" s="15">
        <f>(READING!Y55*100/(24*30))</f>
        <v>16.375</v>
      </c>
      <c r="Z55" s="15">
        <f>(READING!Z55*100/(24*30))</f>
        <v>20.083333333333332</v>
      </c>
      <c r="AA55" s="15">
        <f>(READING!AA55*100/(24*20))</f>
        <v>17.75</v>
      </c>
      <c r="AB55" s="15">
        <f>(READING!AB55*100/(24*20))</f>
        <v>17.261666666666663</v>
      </c>
      <c r="AC55" s="15">
        <f>(READING!AC55*100/(24*20))</f>
        <v>11</v>
      </c>
      <c r="AD55" s="15">
        <f>(READING!AD55*100/(24*20))</f>
        <v>12.256666666666666</v>
      </c>
      <c r="AE55" s="15">
        <f>(READING!AE55*100/(24*50))</f>
        <v>14.179500000000001</v>
      </c>
      <c r="AF55" s="15">
        <f>(READING!AF55*100/(24*30))</f>
        <v>19.236111111111111</v>
      </c>
      <c r="AG55" s="15">
        <f>(READING!AG55*100/(24*15))</f>
        <v>18.638888888888886</v>
      </c>
      <c r="AH55" s="15">
        <f>(READING!AH55*100/(24*30))</f>
        <v>19.166666666666668</v>
      </c>
      <c r="AI55" s="15">
        <f>(READING!AI55*100/(24*50))</f>
        <v>17.558333333333334</v>
      </c>
      <c r="AJ55" s="15">
        <f>(READING!AJ55*100/(24*50))</f>
        <v>19.183333333333334</v>
      </c>
      <c r="AK55" s="15">
        <f>(READING!AK55*100/(24*50))</f>
        <v>15.641666666666667</v>
      </c>
      <c r="AL55" s="15">
        <f>(READING!AL55*100/(24*20))</f>
        <v>17.8</v>
      </c>
      <c r="AM55" s="15">
        <f>(READING!AM55*100/(24*80))</f>
        <v>18.328125</v>
      </c>
      <c r="AN55" s="15">
        <f>(READING!AN55*100/(24*125))</f>
        <v>15.27</v>
      </c>
      <c r="AO55" s="15">
        <f>(READING!AO55*100/(24*100))</f>
        <v>16.866666666666667</v>
      </c>
      <c r="AP55" s="15">
        <f>(READING!AP55*100/(24*30))</f>
        <v>20.458333333333336</v>
      </c>
      <c r="AQ55" s="15">
        <f>(READING!AQ55*100/(24*20))</f>
        <v>14.6875</v>
      </c>
      <c r="AR55" s="15">
        <f>(READING!AR55*100/(24*10))</f>
        <v>17.958333333333332</v>
      </c>
      <c r="AS55" s="15">
        <f>(READING!AS55*100/(24*70))</f>
        <v>16.351190476190474</v>
      </c>
      <c r="AT55" s="15">
        <f>(READING!AT55*100/(24*20))</f>
        <v>17.125</v>
      </c>
      <c r="AU55" s="15">
        <f>(READING!AU55*100/(24*70))</f>
        <v>17.5</v>
      </c>
      <c r="AV55" s="15">
        <f>(READING!AV55*100/(24*50))</f>
        <v>20.266666666666666</v>
      </c>
      <c r="AW55" s="15">
        <f>(READING!AY55*100/(24*50))</f>
        <v>19.45</v>
      </c>
      <c r="AX55" s="15">
        <f>(READING!AX55*100/(24*50))</f>
        <v>16.25</v>
      </c>
      <c r="AY55" s="15">
        <f>(READING!AY55*100/(24*50))</f>
        <v>19.45</v>
      </c>
      <c r="AZ55" s="15">
        <f>(READING!AZ55*100/(24*20))</f>
        <v>15.187500000000002</v>
      </c>
      <c r="BA55" s="15">
        <f>(READING!BA55*100/(24*50))</f>
        <v>21.154666666666664</v>
      </c>
      <c r="BB55" s="15">
        <f>(READING!BB55*100/(24*20))</f>
        <v>13.1875</v>
      </c>
      <c r="BC55" s="15">
        <f>(READING!BC55*100/(24*100))</f>
        <v>17.041666666666668</v>
      </c>
      <c r="BD55" s="15">
        <f>(READING!BD55*100/(24*100))</f>
        <v>16.065333333333331</v>
      </c>
      <c r="BE55" s="15">
        <f>(READING!BE55*100/(24*20))</f>
        <v>13</v>
      </c>
      <c r="BF55" s="15">
        <f>(READING!BF55*100/(24*50))</f>
        <v>17.058333333333334</v>
      </c>
      <c r="BG55" s="15">
        <f>(READING!BG55*100/(24*15))</f>
        <v>20</v>
      </c>
      <c r="BH55" s="15">
        <f>(READING!BH55*100/(24*80))</f>
        <v>18.8125</v>
      </c>
      <c r="BI55" s="15">
        <f>(READING!BI55*100/(24*20))</f>
        <v>21</v>
      </c>
      <c r="BJ55" s="15">
        <f>(READING!BJ55*100/(24*50))</f>
        <v>18.175000000000001</v>
      </c>
      <c r="BK55" s="25">
        <f>(READING!BK55*100/(24*20))</f>
        <v>18.979166666666668</v>
      </c>
      <c r="BL55" s="25">
        <f>(READING!BL55*100/(24*20))</f>
        <v>14.083333333333332</v>
      </c>
      <c r="BM55" s="25">
        <f>(READING!BM55*100/(24*40))</f>
        <v>13.75</v>
      </c>
      <c r="BN55" s="3">
        <f t="shared" si="0"/>
        <v>0</v>
      </c>
      <c r="BO55" s="3">
        <f t="shared" si="1"/>
        <v>16</v>
      </c>
    </row>
    <row r="56" spans="1:67" x14ac:dyDescent="0.35">
      <c r="A56" s="12">
        <v>44979</v>
      </c>
      <c r="B56" s="15">
        <f>(READING!B56*100/(24*50))</f>
        <v>15.558333333333334</v>
      </c>
      <c r="C56" s="15">
        <f>(READING!C56*100/(24*40))</f>
        <v>14.822916666666668</v>
      </c>
      <c r="D56" s="15">
        <f>(READING!D56*100/(24*20))</f>
        <v>19.083333333333332</v>
      </c>
      <c r="E56" s="15">
        <f>(READING!E56*100/(24*20))</f>
        <v>18.541666666666668</v>
      </c>
      <c r="F56" s="15">
        <f>(READING!F56*100/(24*40))</f>
        <v>20.46875</v>
      </c>
      <c r="G56" s="15">
        <f>(READING!G56*100/(24*40))</f>
        <v>20.75</v>
      </c>
      <c r="H56" s="15">
        <f>(READING!H56*100/(24*40))</f>
        <v>19.1875</v>
      </c>
      <c r="I56" s="15">
        <f>(READING!I56*100/(24*20))</f>
        <v>19.5625</v>
      </c>
      <c r="J56" s="15">
        <f>(READING!J56*100/(24*20))</f>
        <v>19.625</v>
      </c>
      <c r="K56" s="15">
        <f>(READING!K56*100/(24*20))</f>
        <v>19.125</v>
      </c>
      <c r="L56" s="15">
        <f>(READING!L56*100/(24*40))</f>
        <v>19.447916666666668</v>
      </c>
      <c r="M56" s="15">
        <f>(READING!M56*100/(24*10))</f>
        <v>19.833333333333332</v>
      </c>
      <c r="N56" s="15">
        <f>(READING!N56*100/(24*10))</f>
        <v>19.791666666666668</v>
      </c>
      <c r="O56" s="15">
        <f>(READING!O56*100/(24*10))</f>
        <v>19.708333333333332</v>
      </c>
      <c r="P56" s="15">
        <f>(READING!P56*100/(24*20))</f>
        <v>18.375</v>
      </c>
      <c r="Q56" s="15">
        <f>(READING!Q56*100/(24*20))</f>
        <v>17.9375</v>
      </c>
      <c r="R56" s="15">
        <f>(READING!R56*100/(24*30))</f>
        <v>17.502222222222223</v>
      </c>
      <c r="S56" s="15">
        <f>(READING!S56*100/(24*30))</f>
        <v>17.408888888888889</v>
      </c>
      <c r="T56" s="15">
        <f>(READING!T56*100/(24*30))</f>
        <v>14.888888888888889</v>
      </c>
      <c r="U56" s="15">
        <f>(READING!U56*100/(24*30))</f>
        <v>16.541666666666668</v>
      </c>
      <c r="V56" s="15">
        <f>(READING!V56*100/(24*30))</f>
        <v>12.916666666666666</v>
      </c>
      <c r="W56" s="15">
        <f>(READING!W56*100/(24*30))</f>
        <v>15.347222222222221</v>
      </c>
      <c r="X56" s="15">
        <f>(READING!X56*100/(24*30))</f>
        <v>12.805555555555555</v>
      </c>
      <c r="Y56" s="15">
        <f>(READING!Y56*100/(24*30))</f>
        <v>15.263888888888889</v>
      </c>
      <c r="Z56" s="15">
        <f>(READING!Z56*100/(24*30))</f>
        <v>18.611111111111111</v>
      </c>
      <c r="AA56" s="15">
        <f>(READING!AA56*100/(24*20))</f>
        <v>16.416666666666668</v>
      </c>
      <c r="AB56" s="15">
        <f>(READING!AB56*100/(24*20))</f>
        <v>16.434999999999999</v>
      </c>
      <c r="AC56" s="15">
        <f>(READING!AC56*100/(24*20))</f>
        <v>10.583333333333334</v>
      </c>
      <c r="AD56" s="15">
        <f>(READING!AD56*100/(24*20))</f>
        <v>11.835000000000001</v>
      </c>
      <c r="AE56" s="15">
        <f>(READING!AE56*100/(24*50))</f>
        <v>13.383333333333333</v>
      </c>
      <c r="AF56" s="15">
        <f>(READING!AF56*100/(24*30))</f>
        <v>17.944444444444443</v>
      </c>
      <c r="AG56" s="15">
        <f>(READING!AG56*100/(24*15))</f>
        <v>17.361111111111111</v>
      </c>
      <c r="AH56" s="15">
        <f>(READING!AH56*100/(24*30))</f>
        <v>17.666666666666668</v>
      </c>
      <c r="AI56" s="15">
        <f>(READING!AI56*100/(24*50))</f>
        <v>16.266666666666666</v>
      </c>
      <c r="AJ56" s="15">
        <f>(READING!AJ56*100/(24*50))</f>
        <v>17.783333333333335</v>
      </c>
      <c r="AK56" s="15">
        <f>(READING!AK56*100/(24*50))</f>
        <v>14.333333333333334</v>
      </c>
      <c r="AL56" s="15">
        <f>(READING!AL56*100/(24*20))</f>
        <v>16.573333333333334</v>
      </c>
      <c r="AM56" s="15">
        <f>(READING!AM56*100/(24*80))</f>
        <v>17.125</v>
      </c>
      <c r="AN56" s="15">
        <f>(READING!AN56*100/(24*125))</f>
        <v>13.32</v>
      </c>
      <c r="AO56" s="15">
        <f>(READING!AO56*100/(24*100))</f>
        <v>10.733333333333334</v>
      </c>
      <c r="AP56" s="15">
        <f>(READING!AP56*100/(24*30))</f>
        <v>19.152777777777779</v>
      </c>
      <c r="AQ56" s="15">
        <f>(READING!AQ56*100/(24*20))</f>
        <v>13.75</v>
      </c>
      <c r="AR56" s="15">
        <f>(READING!AR56*100/(24*10))</f>
        <v>18.166666666666668</v>
      </c>
      <c r="AS56" s="15">
        <f>(READING!AS56*100/(24*70))</f>
        <v>14.351190476190476</v>
      </c>
      <c r="AT56" s="15">
        <f>(READING!AT56*100/(24*20))</f>
        <v>15.854166666666664</v>
      </c>
      <c r="AU56" s="15">
        <f>(READING!AU56*100/(24*70))</f>
        <v>16.25</v>
      </c>
      <c r="AV56" s="15">
        <f>(READING!AV56*100/(24*50))</f>
        <v>18.824999999999999</v>
      </c>
      <c r="AW56" s="15">
        <f>(READING!AY56*100/(24*50))</f>
        <v>18.116666666666667</v>
      </c>
      <c r="AX56" s="15">
        <f>(READING!AX56*100/(24*50))</f>
        <v>15.116666666666667</v>
      </c>
      <c r="AY56" s="15">
        <f>(READING!AY56*100/(24*50))</f>
        <v>18.116666666666667</v>
      </c>
      <c r="AZ56" s="15">
        <f>(READING!AZ56*100/(24*20))</f>
        <v>13.395833333333334</v>
      </c>
      <c r="BA56" s="15">
        <f>(READING!BA56*100/(24*50))</f>
        <v>19.637333333333334</v>
      </c>
      <c r="BB56" s="15">
        <f>(READING!BB56*100/(24*20))</f>
        <v>12.833333333333334</v>
      </c>
      <c r="BC56" s="15">
        <f>(READING!BC56*100/(24*100))</f>
        <v>15.966666666666667</v>
      </c>
      <c r="BD56" s="15">
        <f>(READING!BD56*100/(24*100))</f>
        <v>15.018666666666665</v>
      </c>
      <c r="BE56" s="15">
        <f>(READING!BE56*100/(24*20))</f>
        <v>12.166666666666666</v>
      </c>
      <c r="BF56" s="15">
        <f>(READING!BF56*100/(24*50))</f>
        <v>16.033333333333335</v>
      </c>
      <c r="BG56" s="15">
        <f>(READING!BG56*100/(24*15))</f>
        <v>18.805555555555557</v>
      </c>
      <c r="BH56" s="15">
        <f>(READING!BH56*100/(24*80))</f>
        <v>18.479166666666668</v>
      </c>
      <c r="BI56" s="15">
        <f>(READING!BI56*100/(24*20))</f>
        <v>20.708333333333332</v>
      </c>
      <c r="BJ56" s="15">
        <f>(READING!BJ56*100/(24*50))</f>
        <v>17.816666666666666</v>
      </c>
      <c r="BK56" s="25">
        <f>(READING!BK56*100/(24*20))</f>
        <v>18.833333333333332</v>
      </c>
      <c r="BL56" s="25">
        <f>(READING!BL56*100/(24*20))</f>
        <v>14.166666666666666</v>
      </c>
      <c r="BM56" s="25">
        <f>(READING!BM56*100/(24*40))</f>
        <v>13.916666666666666</v>
      </c>
      <c r="BN56" s="3">
        <f t="shared" si="0"/>
        <v>0</v>
      </c>
      <c r="BO56" s="3">
        <f t="shared" si="1"/>
        <v>3</v>
      </c>
    </row>
    <row r="57" spans="1:67" x14ac:dyDescent="0.35">
      <c r="A57" s="12">
        <v>44980</v>
      </c>
      <c r="B57" s="15">
        <f>(READING!B57*100/(24*50))</f>
        <v>16.7</v>
      </c>
      <c r="C57" s="15">
        <f>(READING!C57*100/(24*40))</f>
        <v>16.083333333333332</v>
      </c>
      <c r="D57" s="15">
        <f>(READING!D57*100/(24*20))</f>
        <v>20.625</v>
      </c>
      <c r="E57" s="15">
        <f>(READING!E57*100/(24*20))</f>
        <v>19.979166666666668</v>
      </c>
      <c r="F57" s="15">
        <f>(READING!F57*100/(24*40))</f>
        <v>22.020833333333332</v>
      </c>
      <c r="G57" s="15">
        <f>(READING!G57*100/(24*40))</f>
        <v>22.34375</v>
      </c>
      <c r="H57" s="15">
        <f>(READING!H57*100/(24*40))</f>
        <v>20.604166666666668</v>
      </c>
      <c r="I57" s="15">
        <f>(READING!I57*100/(24*20))</f>
        <v>21.083333333333332</v>
      </c>
      <c r="J57" s="15">
        <f>(READING!J57*100/(24*20))</f>
        <v>21.083333333333332</v>
      </c>
      <c r="K57" s="15">
        <f>(READING!K57*100/(24*20))</f>
        <v>20.5</v>
      </c>
      <c r="L57" s="15">
        <f>(READING!L57*100/(24*40))</f>
        <v>20.96875</v>
      </c>
      <c r="M57" s="15">
        <f>(READING!M57*100/(24*10))</f>
        <v>21.375</v>
      </c>
      <c r="N57" s="15">
        <f>(READING!N57*100/(24*10))</f>
        <v>21.333333333333332</v>
      </c>
      <c r="O57" s="15">
        <f>(READING!O57*100/(24*10))</f>
        <v>21.25</v>
      </c>
      <c r="P57" s="15">
        <f>(READING!P57*100/(24*20))</f>
        <v>19.833333333333332</v>
      </c>
      <c r="Q57" s="15">
        <f>(READING!Q57*100/(24*20))</f>
        <v>19.416666666666668</v>
      </c>
      <c r="R57" s="15">
        <f>(READING!R57*100/(24*30))</f>
        <v>19.008888888888887</v>
      </c>
      <c r="S57" s="15">
        <f>(READING!S57*100/(24*30))</f>
        <v>18.91</v>
      </c>
      <c r="T57" s="15">
        <f>(READING!T57*100/(24*30))</f>
        <v>16.277777777777779</v>
      </c>
      <c r="U57" s="15">
        <f>(READING!U57*100/(24*30))</f>
        <v>17.944444444444443</v>
      </c>
      <c r="V57" s="15">
        <f>(READING!V57*100/(24*30))</f>
        <v>19.569444444444443</v>
      </c>
      <c r="W57" s="15">
        <f>(READING!W57*100/(24*30))</f>
        <v>16.791666666666668</v>
      </c>
      <c r="X57" s="15">
        <f>(READING!X57*100/(24*30))</f>
        <v>13.875</v>
      </c>
      <c r="Y57" s="15">
        <f>(READING!Y57*100/(24*30))</f>
        <v>16.541666666666668</v>
      </c>
      <c r="Z57" s="15">
        <f>(READING!Z57*100/(24*30))</f>
        <v>20.013888888888889</v>
      </c>
      <c r="AA57" s="15">
        <f>(READING!AA57*100/(24*20))</f>
        <v>17.75</v>
      </c>
      <c r="AB57" s="15">
        <f>(READING!AB57*100/(24*20))</f>
        <v>17.873333333333335</v>
      </c>
      <c r="AC57" s="15">
        <f>(READING!AC57*100/(24*20))</f>
        <v>11.520833333333334</v>
      </c>
      <c r="AD57" s="15">
        <f>(READING!AD57*100/(24*20))</f>
        <v>12.824999999999999</v>
      </c>
      <c r="AE57" s="15">
        <f>(READING!AE57*100/(24*50))</f>
        <v>14.547333333333333</v>
      </c>
      <c r="AF57" s="15">
        <f>(READING!AF57*100/(24*30))</f>
        <v>19.444444444444443</v>
      </c>
      <c r="AG57" s="15">
        <f>(READING!AG57*100/(24*15))</f>
        <v>18.805555555555557</v>
      </c>
      <c r="AH57" s="15">
        <f>(READING!AH57*100/(24*30))</f>
        <v>18.733333333333334</v>
      </c>
      <c r="AI57" s="15">
        <f>(READING!AI57*100/(24*50))</f>
        <v>17.483333333333334</v>
      </c>
      <c r="AJ57" s="15">
        <f>(READING!AJ57*100/(24*50))</f>
        <v>19.191666666666666</v>
      </c>
      <c r="AK57" s="15">
        <f>(READING!AK57*100/(24*50))</f>
        <v>15.566666666666666</v>
      </c>
      <c r="AL57" s="15">
        <f>(READING!AL57*100/(24*20))</f>
        <v>17.899999999999999</v>
      </c>
      <c r="AM57" s="15">
        <f>(READING!AM57*100/(24*80))</f>
        <v>18.463541666666668</v>
      </c>
      <c r="AN57" s="15">
        <f>(READING!AN57*100/(24*125))</f>
        <v>15.453333333333333</v>
      </c>
      <c r="AO57" s="15">
        <f>(READING!AO57*100/(24*100))</f>
        <v>22.137499999999996</v>
      </c>
      <c r="AP57" s="15">
        <f>(READING!AP57*100/(24*30))</f>
        <v>20.722222222222221</v>
      </c>
      <c r="AQ57" s="15">
        <f>(READING!AQ57*100/(24*20))</f>
        <v>14.770833333333336</v>
      </c>
      <c r="AR57" s="15">
        <f>(READING!AR57*100/(24*10))</f>
        <v>19.541666666666668</v>
      </c>
      <c r="AS57" s="15">
        <f>(READING!AS57*100/(24*70))</f>
        <v>15.154761904761905</v>
      </c>
      <c r="AT57" s="15">
        <f>(READING!AT57*100/(24*20))</f>
        <v>17.229166666666668</v>
      </c>
      <c r="AU57" s="15">
        <f>(READING!AU57*100/(24*70))</f>
        <v>17.55952380952381</v>
      </c>
      <c r="AV57" s="15">
        <f>(READING!AV57*100/(24*50))</f>
        <v>20.291666666666668</v>
      </c>
      <c r="AW57" s="15">
        <f>(READING!AY57*100/(24*50))</f>
        <v>19.591666666666665</v>
      </c>
      <c r="AX57" s="15">
        <f>(READING!AX57*100/(24*50))</f>
        <v>16.383333333333333</v>
      </c>
      <c r="AY57" s="15">
        <f>(READING!AY57*100/(24*50))</f>
        <v>19.591666666666665</v>
      </c>
      <c r="AZ57" s="15">
        <f>(READING!AZ57*100/(24*20))</f>
        <v>15.395833333333336</v>
      </c>
      <c r="BA57" s="15">
        <f>(READING!BA57*100/(24*50))</f>
        <v>21.085333333333335</v>
      </c>
      <c r="BB57" s="15">
        <f>(READING!BB57*100/(24*20))</f>
        <v>13.208333333333334</v>
      </c>
      <c r="BC57" s="15">
        <f>(READING!BC57*100/(24*100))</f>
        <v>17.220833333333335</v>
      </c>
      <c r="BD57" s="15">
        <f>(READING!BD57*100/(24*100))</f>
        <v>16.180666666666667</v>
      </c>
      <c r="BE57" s="15">
        <f>(READING!BE57*100/(24*20))</f>
        <v>12.916666666666666</v>
      </c>
      <c r="BF57" s="15">
        <f>(READING!BF57*100/(24*50))</f>
        <v>17.274999999999999</v>
      </c>
      <c r="BG57" s="15">
        <f>(READING!BG57*100/(24*15))</f>
        <v>20.194444444444443</v>
      </c>
      <c r="BH57" s="15">
        <f>(READING!BH57*100/(24*80))</f>
        <v>18.9375</v>
      </c>
      <c r="BI57" s="15">
        <f>(READING!BI57*100/(24*20))</f>
        <v>21.104166666666668</v>
      </c>
      <c r="BJ57" s="15">
        <f>(READING!BJ57*100/(24*50))</f>
        <v>18.241666666666667</v>
      </c>
      <c r="BK57" s="25">
        <f>(READING!BK57*100/(24*20))</f>
        <v>19.208333333333332</v>
      </c>
      <c r="BL57" s="25">
        <f>(READING!BL57*100/(24*20))</f>
        <v>13.708333333333334</v>
      </c>
      <c r="BM57" s="25">
        <f>(READING!BM57*100/(24*40))</f>
        <v>13.59375</v>
      </c>
      <c r="BN57" s="3">
        <f t="shared" si="0"/>
        <v>0</v>
      </c>
      <c r="BO57" s="3">
        <f t="shared" si="1"/>
        <v>18</v>
      </c>
    </row>
    <row r="58" spans="1:67" x14ac:dyDescent="0.35">
      <c r="A58" s="12">
        <v>44981</v>
      </c>
      <c r="B58" s="15">
        <f>(READING!B58*100/(24*50))</f>
        <v>16.416666666666668</v>
      </c>
      <c r="C58" s="15">
        <f>(READING!C58*100/(24*40))</f>
        <v>15.927083333333334</v>
      </c>
      <c r="D58" s="15">
        <f>(READING!D58*100/(24*20))</f>
        <v>20.416666666666668</v>
      </c>
      <c r="E58" s="15">
        <f>(READING!E58*100/(24*20))</f>
        <v>19.645833333333332</v>
      </c>
      <c r="F58" s="15">
        <f>(READING!F58*100/(24*40))</f>
        <v>21.770833333333332</v>
      </c>
      <c r="G58" s="15">
        <f>(READING!G58*100/(24*40))</f>
        <v>21.979166666666668</v>
      </c>
      <c r="H58" s="15">
        <f>(READING!H58*100/(24*40))</f>
        <v>20.291666666666668</v>
      </c>
      <c r="I58" s="15">
        <f>(READING!I58*100/(24*20))</f>
        <v>20.833333333333332</v>
      </c>
      <c r="J58" s="15">
        <f>(READING!J58*100/(24*20))</f>
        <v>20.8125</v>
      </c>
      <c r="K58" s="15">
        <f>(READING!K58*100/(24*20))</f>
        <v>20.458333333333332</v>
      </c>
      <c r="L58" s="15">
        <f>(READING!L58*100/(24*40))</f>
        <v>20.708333333333332</v>
      </c>
      <c r="M58" s="15">
        <f>(READING!M58*100/(24*10))</f>
        <v>20.958333333333332</v>
      </c>
      <c r="N58" s="15">
        <f>(READING!N58*100/(24*10))</f>
        <v>21.041666666666668</v>
      </c>
      <c r="O58" s="15">
        <f>(READING!O58*100/(24*10))</f>
        <v>20.958333333333332</v>
      </c>
      <c r="P58" s="15">
        <f>(READING!P58*100/(24*20))</f>
        <v>19.5</v>
      </c>
      <c r="Q58" s="15">
        <f>(READING!Q58*100/(24*20))</f>
        <v>19.145833333333332</v>
      </c>
      <c r="R58" s="15">
        <f>(READING!R58*100/(24*30))</f>
        <v>18.893333333333334</v>
      </c>
      <c r="S58" s="15">
        <f>(READING!S58*100/(24*30))</f>
        <v>18.29</v>
      </c>
      <c r="T58" s="15">
        <f>(READING!T58*100/(24*30))</f>
        <v>15.833333333333334</v>
      </c>
      <c r="U58" s="15">
        <f>(READING!U58*100/(24*30))</f>
        <v>17.763888888888889</v>
      </c>
      <c r="V58" s="15">
        <f>(READING!V58*100/(24*30))</f>
        <v>0.83333333333333337</v>
      </c>
      <c r="W58" s="15">
        <f>(READING!W58*100/(24*30))</f>
        <v>16.847222222222221</v>
      </c>
      <c r="X58" s="15">
        <f>(READING!X58*100/(24*30))</f>
        <v>13.75</v>
      </c>
      <c r="Y58" s="15">
        <f>(READING!Y58*100/(24*30))</f>
        <v>16.166666666666668</v>
      </c>
      <c r="Z58" s="15">
        <f>(READING!Z58*100/(24*30))</f>
        <v>19.763888888888893</v>
      </c>
      <c r="AA58" s="15">
        <f>(READING!AA58*100/(24*20))</f>
        <v>17.666666666666668</v>
      </c>
      <c r="AB58" s="15">
        <f>(READING!AB58*100/(24*20))</f>
        <v>16.809999999999999</v>
      </c>
      <c r="AC58" s="15">
        <f>(READING!AC58*100/(24*20))</f>
        <v>11.229166666666666</v>
      </c>
      <c r="AD58" s="15">
        <f>(READING!AD58*100/(24*20))</f>
        <v>12.790000000000001</v>
      </c>
      <c r="AE58" s="15">
        <f>(READING!AE58*100/(24*50))</f>
        <v>14.380833333333333</v>
      </c>
      <c r="AF58" s="15">
        <f>(READING!AF58*100/(24*30))</f>
        <v>19.055555555555554</v>
      </c>
      <c r="AG58" s="15">
        <f>(READING!AG58*100/(24*15))</f>
        <v>18.416666666666668</v>
      </c>
      <c r="AH58" s="15">
        <f>(READING!AH58*100/(24*30))</f>
        <v>18.115555555555552</v>
      </c>
      <c r="AI58" s="15">
        <f>(READING!AI58*100/(24*50))</f>
        <v>17.074999999999999</v>
      </c>
      <c r="AJ58" s="15">
        <f>(READING!AJ58*100/(24*50))</f>
        <v>18.95</v>
      </c>
      <c r="AK58" s="15">
        <f>(READING!AK58*100/(24*50))</f>
        <v>15.466666666666667</v>
      </c>
      <c r="AL58" s="15">
        <f>(READING!AL58*100/(24*20))</f>
        <v>17.733333333333334</v>
      </c>
      <c r="AM58" s="15">
        <f>(READING!AM58*100/(24*80))</f>
        <v>18.177083333333332</v>
      </c>
      <c r="AN58" s="15">
        <f>(READING!AN58*100/(24*125))</f>
        <v>12.326666666666666</v>
      </c>
      <c r="AO58" s="15">
        <f>(READING!AO58*100/(24*100))</f>
        <v>16.987500000000001</v>
      </c>
      <c r="AP58" s="15">
        <f>(READING!AP58*100/(24*30))</f>
        <v>20.374999999999996</v>
      </c>
      <c r="AQ58" s="15">
        <f>(READING!AQ58*100/(24*20))</f>
        <v>14.541666666666666</v>
      </c>
      <c r="AR58" s="15">
        <f>(READING!AR58*100/(24*10))</f>
        <v>19.541666666666668</v>
      </c>
      <c r="AS58" s="15">
        <f>(READING!AS58*100/(24*70))</f>
        <v>15.404761904761905</v>
      </c>
      <c r="AT58" s="15">
        <f>(READING!AT58*100/(24*20))</f>
        <v>16.979166666666668</v>
      </c>
      <c r="AU58" s="15">
        <f>(READING!AU58*100/(24*70))</f>
        <v>17.38095238095238</v>
      </c>
      <c r="AV58" s="15">
        <f>(READING!AV58*100/(24*50))</f>
        <v>20.041666666666668</v>
      </c>
      <c r="AW58" s="15">
        <f>(READING!AY58*100/(24*50))</f>
        <v>19.2</v>
      </c>
      <c r="AX58" s="15">
        <f>(READING!AX58*100/(24*50))</f>
        <v>17.733333333333334</v>
      </c>
      <c r="AY58" s="15">
        <f>(READING!AY58*100/(24*50))</f>
        <v>19.2</v>
      </c>
      <c r="AZ58" s="15">
        <f>(READING!AZ58*100/(24*20))</f>
        <v>15</v>
      </c>
      <c r="BA58" s="15">
        <f>(READING!BA58*100/(24*50))</f>
        <v>21.031999999999996</v>
      </c>
      <c r="BB58" s="15">
        <f>(READING!BB58*100/(24*20))</f>
        <v>13.4375</v>
      </c>
      <c r="BC58" s="15">
        <f>(READING!BC58*100/(24*100))</f>
        <v>16.966666666666665</v>
      </c>
      <c r="BD58" s="15">
        <f>(READING!BD58*100/(24*100))</f>
        <v>15.971999999999998</v>
      </c>
      <c r="BE58" s="15">
        <f>(READING!BE58*100/(24*20))</f>
        <v>12.979166666666666</v>
      </c>
      <c r="BF58" s="15">
        <f>(READING!BF58*100/(24*50))</f>
        <v>17.100000000000001</v>
      </c>
      <c r="BG58" s="15">
        <f>(READING!BG58*100/(24*15))</f>
        <v>19.777777777777779</v>
      </c>
      <c r="BH58" s="15">
        <f>(READING!BH58*100/(24*80))</f>
        <v>19.239583333333332</v>
      </c>
      <c r="BI58" s="15">
        <f>(READING!BI58*100/(24*20))</f>
        <v>21.395833333333332</v>
      </c>
      <c r="BJ58" s="15">
        <f>(READING!BJ58*100/(24*50))</f>
        <v>18.566666666666666</v>
      </c>
      <c r="BK58" s="25">
        <f>(READING!BK58*100/(24*20))</f>
        <v>19.75</v>
      </c>
      <c r="BL58" s="25">
        <f>(READING!BL58*100/(24*20))</f>
        <v>11.041666666666666</v>
      </c>
      <c r="BM58" s="25">
        <f>(READING!BM58*100/(24*40))</f>
        <v>10.979166666666666</v>
      </c>
      <c r="BN58" s="3">
        <f t="shared" si="0"/>
        <v>0</v>
      </c>
      <c r="BO58" s="3">
        <f t="shared" si="1"/>
        <v>15</v>
      </c>
    </row>
    <row r="59" spans="1:67" x14ac:dyDescent="0.35">
      <c r="A59" s="12">
        <v>44982</v>
      </c>
      <c r="B59" s="15">
        <f>(READING!B59*100/(24*50))</f>
        <v>16.616666666666667</v>
      </c>
      <c r="C59" s="15">
        <f>(READING!C59*100/(24*40))</f>
        <v>16.135416666666668</v>
      </c>
      <c r="D59" s="15">
        <f>(READING!D59*100/(24*20))</f>
        <v>20.5</v>
      </c>
      <c r="E59" s="15">
        <f>(READING!E59*100/(24*20))</f>
        <v>19.833333333333332</v>
      </c>
      <c r="F59" s="15">
        <f>(READING!F59*100/(24*40))</f>
        <v>21.916666666666668</v>
      </c>
      <c r="G59" s="15">
        <f>(READING!G59*100/(24*40))</f>
        <v>21.979166666666668</v>
      </c>
      <c r="H59" s="15">
        <f>(READING!H59*100/(24*40))</f>
        <v>20.572916666666668</v>
      </c>
      <c r="I59" s="15">
        <f>(READING!I59*100/(24*20))</f>
        <v>21.083333333333332</v>
      </c>
      <c r="J59" s="15">
        <f>(READING!J59*100/(24*20))</f>
        <v>21.125</v>
      </c>
      <c r="K59" s="15">
        <f>(READING!K59*100/(24*20))</f>
        <v>20.666666666666668</v>
      </c>
      <c r="L59" s="15">
        <f>(READING!L59*100/(24*40))</f>
        <v>20.9375</v>
      </c>
      <c r="M59" s="15">
        <f>(READING!M59*100/(24*10))</f>
        <v>21.291666666666668</v>
      </c>
      <c r="N59" s="15">
        <f>(READING!N59*100/(24*10))</f>
        <v>21.25</v>
      </c>
      <c r="O59" s="15">
        <f>(READING!O59*100/(24*10))</f>
        <v>21.208333333333332</v>
      </c>
      <c r="P59" s="15">
        <f>(READING!P59*100/(24*20))</f>
        <v>19.770833333333332</v>
      </c>
      <c r="Q59" s="15">
        <f>(READING!Q59*100/(24*20))</f>
        <v>19.375</v>
      </c>
      <c r="R59" s="15">
        <f>(READING!R59*100/(24*30))</f>
        <v>18.866666666666667</v>
      </c>
      <c r="S59" s="15">
        <f>(READING!S59*100/(24*30))</f>
        <v>18.736666666666665</v>
      </c>
      <c r="T59" s="15">
        <f>(READING!T59*100/(24*30))</f>
        <v>16.152777777777779</v>
      </c>
      <c r="U59" s="15">
        <f>(READING!U59*100/(24*30))</f>
        <v>17.819444444444446</v>
      </c>
      <c r="V59" s="15">
        <f>(READING!V59*100/(24*30))</f>
        <v>19.375</v>
      </c>
      <c r="W59" s="15">
        <f>(READING!W59*100/(24*30))</f>
        <v>16.805555555555557</v>
      </c>
      <c r="X59" s="15">
        <f>(READING!X59*100/(24*30))</f>
        <v>13.888888888888889</v>
      </c>
      <c r="Y59" s="15">
        <f>(READING!Y59*100/(24*30))</f>
        <v>16.388888888888889</v>
      </c>
      <c r="Z59" s="15">
        <f>(READING!Z59*100/(24*30))</f>
        <v>19.958333333333332</v>
      </c>
      <c r="AA59" s="15">
        <f>(READING!AA59*100/(24*20))</f>
        <v>17.583333333333332</v>
      </c>
      <c r="AB59" s="15">
        <f>(READING!AB59*100/(24*20))</f>
        <v>17.745000000000001</v>
      </c>
      <c r="AC59" s="15">
        <f>(READING!AC59*100/(24*20))</f>
        <v>11.541666666666666</v>
      </c>
      <c r="AD59" s="15">
        <f>(READING!AD59*100/(24*20))</f>
        <v>13.016666666666667</v>
      </c>
      <c r="AE59" s="15">
        <f>(READING!AE59*100/(24*50))</f>
        <v>14.708333333333334</v>
      </c>
      <c r="AF59" s="15">
        <f>(READING!AF59*100/(24*30))</f>
        <v>19.347222222222225</v>
      </c>
      <c r="AG59" s="15">
        <f>(READING!AG59*100/(24*15))</f>
        <v>18.833333333333332</v>
      </c>
      <c r="AH59" s="15">
        <f>(READING!AH59*100/(24*30))</f>
        <v>17.877777777777776</v>
      </c>
      <c r="AI59" s="15">
        <f>(READING!AI59*100/(24*50))</f>
        <v>17.649999999999999</v>
      </c>
      <c r="AJ59" s="15">
        <f>(READING!AJ59*100/(24*50))</f>
        <v>19.191666666666666</v>
      </c>
      <c r="AK59" s="15">
        <f>(READING!AK59*100/(24*50))</f>
        <v>15.591666666666667</v>
      </c>
      <c r="AL59" s="15">
        <f>(READING!AL59*100/(24*20))</f>
        <v>17.778333333333332</v>
      </c>
      <c r="AM59" s="15">
        <f>(READING!AM59*100/(24*80))</f>
        <v>18.395833333333332</v>
      </c>
      <c r="AN59" s="15">
        <f>(READING!AN59*100/(24*125))</f>
        <v>16.95</v>
      </c>
      <c r="AO59" s="15">
        <f>(READING!AO59*100/(24*100))</f>
        <v>17.070833333333333</v>
      </c>
      <c r="AP59" s="15">
        <f>(READING!AP59*100/(24*30))</f>
        <v>20.819444444444443</v>
      </c>
      <c r="AQ59" s="15">
        <f>(READING!AQ59*100/(24*20))</f>
        <v>14.75</v>
      </c>
      <c r="AR59" s="15">
        <f>(READING!AR59*100/(24*10))</f>
        <v>19.625</v>
      </c>
      <c r="AS59" s="15">
        <f>(READING!AS59*100/(24*70))</f>
        <v>14.946428571428571</v>
      </c>
      <c r="AT59" s="15">
        <f>(READING!AT59*100/(24*20))</f>
        <v>17.062500000000004</v>
      </c>
      <c r="AU59" s="15">
        <f>(READING!AU59*100/(24*70))</f>
        <v>17.5</v>
      </c>
      <c r="AV59" s="15">
        <f>(READING!AV59*100/(24*50))</f>
        <v>20.25</v>
      </c>
      <c r="AW59" s="15">
        <f>(READING!AY59*100/(24*50))</f>
        <v>18.983333333333334</v>
      </c>
      <c r="AX59" s="15">
        <f>(READING!AX59*100/(24*50))</f>
        <v>18.641666666666666</v>
      </c>
      <c r="AY59" s="15">
        <f>(READING!AY59*100/(24*50))</f>
        <v>18.983333333333334</v>
      </c>
      <c r="AZ59" s="15">
        <f>(READING!AZ59*100/(24*20))</f>
        <v>14.270833333333334</v>
      </c>
      <c r="BA59" s="15">
        <f>(READING!BA59*100/(24*50))</f>
        <v>21.04</v>
      </c>
      <c r="BB59" s="15">
        <f>(READING!BB59*100/(24*20))</f>
        <v>13.125</v>
      </c>
      <c r="BC59" s="15">
        <f>(READING!BC59*100/(24*100))</f>
        <v>17.229166666666668</v>
      </c>
      <c r="BD59" s="15">
        <f>(READING!BD59*100/(24*100))</f>
        <v>16.161999999999999</v>
      </c>
      <c r="BE59" s="15">
        <f>(READING!BE59*100/(24*20))</f>
        <v>12.895833333333334</v>
      </c>
      <c r="BF59" s="15">
        <f>(READING!BF59*100/(24*50))</f>
        <v>17.316666666666666</v>
      </c>
      <c r="BG59" s="15">
        <f>(READING!BG59*100/(24*15))</f>
        <v>20.083333333333332</v>
      </c>
      <c r="BH59" s="15">
        <f>(READING!BH59*100/(24*80))</f>
        <v>18.489583333333332</v>
      </c>
      <c r="BI59" s="15">
        <f>(READING!BI59*100/(24*20))</f>
        <v>20.958333333333332</v>
      </c>
      <c r="BJ59" s="15">
        <f>(READING!BJ59*100/(24*50))</f>
        <v>17.866666666666667</v>
      </c>
      <c r="BK59" s="25">
        <f>(READING!BK59*100/(24*20))</f>
        <v>18.9375</v>
      </c>
      <c r="BL59" s="25">
        <f>(READING!BL59*100/(24*20))</f>
        <v>14.041666666666668</v>
      </c>
      <c r="BM59" s="25">
        <f>(READING!BM59*100/(24*40))</f>
        <v>13.65625</v>
      </c>
      <c r="BN59" s="3">
        <f t="shared" si="0"/>
        <v>0</v>
      </c>
      <c r="BO59" s="3">
        <f t="shared" si="1"/>
        <v>16</v>
      </c>
    </row>
    <row r="60" spans="1:67" x14ac:dyDescent="0.35">
      <c r="A60" s="12">
        <v>44983</v>
      </c>
      <c r="B60" s="15">
        <f>(READING!B60*100/(24*50))</f>
        <v>16.566666666666666</v>
      </c>
      <c r="C60" s="15">
        <f>(READING!C60*100/(24*40))</f>
        <v>16.281250000000004</v>
      </c>
      <c r="D60" s="15">
        <f>(READING!D60*100/(24*20))</f>
        <v>20.625</v>
      </c>
      <c r="E60" s="15">
        <f>(READING!E60*100/(24*20))</f>
        <v>19.916666666666668</v>
      </c>
      <c r="F60" s="15">
        <f>(READING!F60*100/(24*40))</f>
        <v>22.041666666666668</v>
      </c>
      <c r="G60" s="15">
        <f>(READING!G60*100/(24*40))</f>
        <v>22.260416666666668</v>
      </c>
      <c r="H60" s="15">
        <f>(READING!H60*100/(24*40))</f>
        <v>20.614583333333332</v>
      </c>
      <c r="I60" s="15">
        <f>(READING!I60*100/(24*20))</f>
        <v>21.208333333333332</v>
      </c>
      <c r="J60" s="15">
        <f>(READING!J60*100/(24*20))</f>
        <v>21.104166666666668</v>
      </c>
      <c r="K60" s="15">
        <f>(READING!K60*100/(24*20))</f>
        <v>20.979166666666668</v>
      </c>
      <c r="L60" s="15">
        <f>(READING!L60*100/(24*40))</f>
        <v>21.041666666666668</v>
      </c>
      <c r="M60" s="15">
        <f>(READING!M60*100/(24*10))</f>
        <v>21.375</v>
      </c>
      <c r="N60" s="15">
        <f>(READING!N60*100/(24*10))</f>
        <v>21.375</v>
      </c>
      <c r="O60" s="15">
        <f>(READING!O60*100/(24*10))</f>
        <v>21.25</v>
      </c>
      <c r="P60" s="15">
        <f>(READING!P60*100/(24*20))</f>
        <v>19.875</v>
      </c>
      <c r="Q60" s="15">
        <f>(READING!Q60*100/(24*20))</f>
        <v>19.479166666666668</v>
      </c>
      <c r="R60" s="15">
        <f>(READING!R60*100/(24*30))</f>
        <v>19.100000000000001</v>
      </c>
      <c r="S60" s="15">
        <f>(READING!S60*100/(24*30))</f>
        <v>18.945555555555554</v>
      </c>
      <c r="T60" s="15">
        <f>(READING!T60*100/(24*30))</f>
        <v>16.305555555555557</v>
      </c>
      <c r="U60" s="15">
        <f>(READING!U60*100/(24*30))</f>
        <v>18.041666666666668</v>
      </c>
      <c r="V60" s="15">
        <f>(READING!V60*100/(24*30))</f>
        <v>19.555555555555557</v>
      </c>
      <c r="W60" s="15">
        <f>(READING!W60*100/(24*30))</f>
        <v>16.986111111111111</v>
      </c>
      <c r="X60" s="15">
        <f>(READING!X60*100/(24*30))</f>
        <v>13.972222222222221</v>
      </c>
      <c r="Y60" s="15">
        <f>(READING!Y60*100/(24*30))</f>
        <v>16.513888888888889</v>
      </c>
      <c r="Z60" s="15">
        <f>(READING!Z60*100/(24*30))</f>
        <v>20.055555555555557</v>
      </c>
      <c r="AA60" s="15">
        <f>(READING!AA60*100/(24*20))</f>
        <v>17.708333333333332</v>
      </c>
      <c r="AB60" s="15">
        <f>(READING!AB60*100/(24*20))</f>
        <v>18.024999999999999</v>
      </c>
      <c r="AC60" s="15">
        <f>(READING!AC60*100/(24*20))</f>
        <v>11.729166666666666</v>
      </c>
      <c r="AD60" s="15">
        <f>(READING!AD60*100/(24*20))</f>
        <v>13.128333333333332</v>
      </c>
      <c r="AE60" s="15">
        <f>(READING!AE60*100/(24*50))</f>
        <v>14.855833333333333</v>
      </c>
      <c r="AF60" s="15">
        <f>(READING!AF60*100/(24*30))</f>
        <v>19.472222222222221</v>
      </c>
      <c r="AG60" s="15">
        <f>(READING!AG60*100/(24*15))</f>
        <v>19.055555555555554</v>
      </c>
      <c r="AH60" s="15">
        <f>(READING!AH60*100/(24*30))</f>
        <v>18.255555555555556</v>
      </c>
      <c r="AI60" s="15">
        <f>(READING!AI60*100/(24*50))</f>
        <v>17.7</v>
      </c>
      <c r="AJ60" s="15">
        <f>(READING!AJ60*100/(24*50))</f>
        <v>19.283333333333335</v>
      </c>
      <c r="AK60" s="15">
        <f>(READING!AK60*100/(24*50))</f>
        <v>15.741666666666667</v>
      </c>
      <c r="AL60" s="15">
        <f>(READING!AL60*100/(24*20))</f>
        <v>17.925000000000001</v>
      </c>
      <c r="AM60" s="15">
        <f>(READING!AM60*100/(24*80))</f>
        <v>18.458333333333332</v>
      </c>
      <c r="AN60" s="15">
        <f>(READING!AN60*100/(24*125))</f>
        <v>15.52</v>
      </c>
      <c r="AO60" s="15">
        <f>(READING!AO60*100/(24*100))</f>
        <v>17.241666666666664</v>
      </c>
      <c r="AP60" s="15">
        <f>(READING!AP60*100/(24*30))</f>
        <v>21.041666666666668</v>
      </c>
      <c r="AQ60" s="15">
        <f>(READING!AQ60*100/(24*20))</f>
        <v>14.812499999999998</v>
      </c>
      <c r="AR60" s="15">
        <f>(READING!AR60*100/(24*10))</f>
        <v>18.208333333333332</v>
      </c>
      <c r="AS60" s="15">
        <f>(READING!AS60*100/(24*70))</f>
        <v>14.94047619047619</v>
      </c>
      <c r="AT60" s="15">
        <f>(READING!AT60*100/(24*20))</f>
        <v>17.229166666666668</v>
      </c>
      <c r="AU60" s="15">
        <f>(READING!AU60*100/(24*70))</f>
        <v>17.5</v>
      </c>
      <c r="AV60" s="15">
        <f>(READING!AV60*100/(24*50))</f>
        <v>20.333333333333332</v>
      </c>
      <c r="AW60" s="15">
        <f>(READING!AY60*100/(24*50))</f>
        <v>19.541666666666668</v>
      </c>
      <c r="AX60" s="15">
        <f>(READING!AX60*100/(24*50))</f>
        <v>18.783333333333335</v>
      </c>
      <c r="AY60" s="15">
        <f>(READING!AY60*100/(24*50))</f>
        <v>19.541666666666668</v>
      </c>
      <c r="AZ60" s="15">
        <f>(READING!AZ60*100/(24*20))</f>
        <v>15.291666666666668</v>
      </c>
      <c r="BA60" s="15">
        <f>(READING!BA60*100/(24*50))</f>
        <v>21.157333333333334</v>
      </c>
      <c r="BB60" s="15">
        <f>(READING!BB60*100/(24*20))</f>
        <v>13.0625</v>
      </c>
      <c r="BC60" s="15">
        <f>(READING!BC60*100/(24*100))</f>
        <v>17.320833333333333</v>
      </c>
      <c r="BD60" s="15">
        <f>(READING!BD60*100/(24*100))</f>
        <v>16.276</v>
      </c>
      <c r="BE60" s="15">
        <f>(READING!BE60*100/(24*20))</f>
        <v>12.958333333333334</v>
      </c>
      <c r="BF60" s="15">
        <f>(READING!BF60*100/(24*50))</f>
        <v>17.3</v>
      </c>
      <c r="BG60" s="15">
        <f>(READING!BG60*100/(24*15))</f>
        <v>20.138888888888889</v>
      </c>
      <c r="BH60" s="15">
        <f>(READING!BH60*100/(24*80))</f>
        <v>18.59375</v>
      </c>
      <c r="BI60" s="15">
        <f>(READING!BI60*100/(24*20))</f>
        <v>21.145833333333332</v>
      </c>
      <c r="BJ60" s="15">
        <f>(READING!BJ60*100/(24*50))</f>
        <v>17.966666666666665</v>
      </c>
      <c r="BK60" s="25">
        <f>(READING!BK60*100/(24*20))</f>
        <v>19.041666666666668</v>
      </c>
      <c r="BL60" s="25">
        <f>(READING!BL60*100/(24*20))</f>
        <v>13.916666666666666</v>
      </c>
      <c r="BM60" s="25">
        <f>(READING!BM60*100/(24*40))</f>
        <v>10.520833333333334</v>
      </c>
      <c r="BN60" s="3">
        <f t="shared" si="0"/>
        <v>0</v>
      </c>
      <c r="BO60" s="3">
        <f t="shared" si="1"/>
        <v>17</v>
      </c>
    </row>
    <row r="61" spans="1:67" x14ac:dyDescent="0.35">
      <c r="A61" s="12">
        <v>44984</v>
      </c>
      <c r="B61" s="15">
        <f>(READING!B61*100/(24*50))</f>
        <v>16.324999999999999</v>
      </c>
      <c r="C61" s="15">
        <f>(READING!C61*100/(24*40))</f>
        <v>16.010416666666664</v>
      </c>
      <c r="D61" s="15">
        <f>(READING!D61*100/(24*20))</f>
        <v>20.479166666666668</v>
      </c>
      <c r="E61" s="15">
        <f>(READING!E61*100/(24*20))</f>
        <v>19.770833333333332</v>
      </c>
      <c r="F61" s="15">
        <f>(READING!F61*100/(24*40))</f>
        <v>21.895833333333332</v>
      </c>
      <c r="G61" s="15">
        <f>(READING!G61*100/(24*40))</f>
        <v>22.083333333333332</v>
      </c>
      <c r="H61" s="15">
        <f>(READING!H61*100/(24*40))</f>
        <v>20.40625</v>
      </c>
      <c r="I61" s="15">
        <f>(READING!I61*100/(24*20))</f>
        <v>21.020833333333332</v>
      </c>
      <c r="J61" s="15">
        <f>(READING!J61*100/(24*20))</f>
        <v>20.958333333333332</v>
      </c>
      <c r="K61" s="15">
        <f>(READING!K61*100/(24*20))</f>
        <v>20.770833333333332</v>
      </c>
      <c r="L61" s="15">
        <f>(READING!L61*100/(24*40))</f>
        <v>20.78125</v>
      </c>
      <c r="M61" s="15">
        <f>(READING!M61*100/(24*10))</f>
        <v>21.083333333333332</v>
      </c>
      <c r="N61" s="15">
        <f>(READING!N61*100/(24*10))</f>
        <v>21.083333333333332</v>
      </c>
      <c r="O61" s="15">
        <f>(READING!O61*100/(24*10))</f>
        <v>21.041666666666668</v>
      </c>
      <c r="P61" s="15">
        <f>(READING!P61*100/(24*20))</f>
        <v>19.625</v>
      </c>
      <c r="Q61" s="15">
        <f>(READING!Q61*100/(24*20))</f>
        <v>19.25</v>
      </c>
      <c r="R61" s="15">
        <f>(READING!R61*100/(24*30))</f>
        <v>18.764444444444447</v>
      </c>
      <c r="S61" s="15">
        <f>(READING!S61*100/(24*30))</f>
        <v>18.52</v>
      </c>
      <c r="T61" s="15">
        <f>(READING!T61*100/(24*30))</f>
        <v>15.972222222222221</v>
      </c>
      <c r="U61" s="15">
        <f>(READING!U61*100/(24*30))</f>
        <v>17.75</v>
      </c>
      <c r="V61" s="15">
        <f>(READING!V61*100/(24*30))</f>
        <v>19.166666666666668</v>
      </c>
      <c r="W61" s="15">
        <f>(READING!W61*100/(24*30))</f>
        <v>16.680555555555557</v>
      </c>
      <c r="X61" s="15">
        <f>(READING!X61*100/(24*30))</f>
        <v>13.722222222222221</v>
      </c>
      <c r="Y61" s="15">
        <f>(READING!Y61*100/(24*30))</f>
        <v>16.263888888888889</v>
      </c>
      <c r="Z61" s="15">
        <f>(READING!Z61*100/(24*30))</f>
        <v>19.722222222222221</v>
      </c>
      <c r="AA61" s="15">
        <f>(READING!AA61*100/(24*20))</f>
        <v>17.479166666666668</v>
      </c>
      <c r="AB61" s="15">
        <f>(READING!AB61*100/(24*20))</f>
        <v>17.633333333333333</v>
      </c>
      <c r="AC61" s="15">
        <f>(READING!AC61*100/(24*20))</f>
        <v>11.5</v>
      </c>
      <c r="AD61" s="15">
        <f>(READING!AD61*100/(24*20))</f>
        <v>12.854999999999999</v>
      </c>
      <c r="AE61" s="15">
        <f>(READING!AE61*100/(24*50))</f>
        <v>14.644500000000001</v>
      </c>
      <c r="AF61" s="15">
        <f>(READING!AF61*100/(24*30))</f>
        <v>19.138888888888893</v>
      </c>
      <c r="AG61" s="15">
        <f>(READING!AG61*100/(24*15))</f>
        <v>18.611111111111111</v>
      </c>
      <c r="AH61" s="15">
        <f>(READING!AH61*100/(24*30))</f>
        <v>17.984444444444442</v>
      </c>
      <c r="AI61" s="15">
        <f>(READING!AI61*100/(24*50))</f>
        <v>17.574999999999999</v>
      </c>
      <c r="AJ61" s="15">
        <f>(READING!AJ61*100/(24*50))</f>
        <v>19.033333333333335</v>
      </c>
      <c r="AK61" s="15">
        <f>(READING!AK61*100/(24*50))</f>
        <v>15.525</v>
      </c>
      <c r="AL61" s="15">
        <f>(READING!AL61*100/(24*20))</f>
        <v>17.678333333333331</v>
      </c>
      <c r="AM61" s="15">
        <f>(READING!AM61*100/(24*80))</f>
        <v>18.213541666666668</v>
      </c>
      <c r="AN61" s="15">
        <f>(READING!AN61*100/(24*125))</f>
        <v>15.3</v>
      </c>
      <c r="AO61" s="15">
        <f>(READING!AO61*100/(24*100))</f>
        <v>17.149999999999999</v>
      </c>
      <c r="AP61" s="15">
        <f>(READING!AP61*100/(24*30))</f>
        <v>20.680555555555557</v>
      </c>
      <c r="AQ61" s="15">
        <f>(READING!AQ61*100/(24*20))</f>
        <v>14.583333333333334</v>
      </c>
      <c r="AR61" s="15">
        <f>(READING!AR61*100/(24*10))</f>
        <v>20.041666666666668</v>
      </c>
      <c r="AS61" s="15">
        <f>(READING!AS61*100/(24*70))</f>
        <v>15.196428571428571</v>
      </c>
      <c r="AT61" s="15">
        <f>(READING!AT61*100/(24*20))</f>
        <v>16.958333333333336</v>
      </c>
      <c r="AU61" s="15">
        <f>(READING!AU61*100/(24*70))</f>
        <v>17.261904761904763</v>
      </c>
      <c r="AV61" s="15">
        <f>(READING!AV61*100/(24*50))</f>
        <v>20</v>
      </c>
      <c r="AW61" s="15">
        <f>(READING!AY61*100/(24*50))</f>
        <v>19.158333333333335</v>
      </c>
      <c r="AX61" s="15">
        <f>(READING!AX61*100/(24*50))</f>
        <v>18.483333333333334</v>
      </c>
      <c r="AY61" s="15">
        <f>(READING!AY61*100/(24*50))</f>
        <v>19.158333333333335</v>
      </c>
      <c r="AZ61" s="15">
        <f>(READING!AZ61*100/(24*20))</f>
        <v>14.958333333333334</v>
      </c>
      <c r="BA61" s="15">
        <f>(READING!BA61*100/(24*50))</f>
        <v>20.88</v>
      </c>
      <c r="BB61" s="15">
        <f>(READING!BB61*100/(24*20))</f>
        <v>12.75</v>
      </c>
      <c r="BC61" s="15">
        <f>(READING!BC61*100/(24*100))</f>
        <v>17.083333333333332</v>
      </c>
      <c r="BD61" s="15">
        <f>(READING!BD61*100/(24*100))</f>
        <v>16.047333333333334</v>
      </c>
      <c r="BE61" s="15">
        <f>(READING!BE61*100/(24*20))</f>
        <v>12.729166666666666</v>
      </c>
      <c r="BF61" s="15">
        <f>(READING!BF61*100/(24*50))</f>
        <v>17.074999999999999</v>
      </c>
      <c r="BG61" s="15">
        <f>(READING!BG61*100/(24*15))</f>
        <v>19.833333333333336</v>
      </c>
      <c r="BH61" s="15">
        <f>(READING!BH61*100/(24*80))</f>
        <v>18.458333333333332</v>
      </c>
      <c r="BI61" s="15">
        <f>(READING!BI61*100/(24*20))</f>
        <v>20.75</v>
      </c>
      <c r="BJ61" s="15">
        <f>(READING!BJ61*100/(24*50))</f>
        <v>17.883333333333333</v>
      </c>
      <c r="BK61" s="25">
        <f>(READING!BK61*100/(24*20))</f>
        <v>18.979166666666668</v>
      </c>
      <c r="BL61" s="25">
        <f>(READING!BL61*100/(24*20))</f>
        <v>13.416666666666668</v>
      </c>
      <c r="BM61" s="25">
        <f>(READING!BM61*100/(24*40))</f>
        <v>13.302083333333334</v>
      </c>
      <c r="BN61" s="3">
        <f t="shared" si="0"/>
        <v>0</v>
      </c>
      <c r="BO61" s="3">
        <f t="shared" si="1"/>
        <v>15</v>
      </c>
    </row>
    <row r="62" spans="1:67" x14ac:dyDescent="0.35">
      <c r="A62" s="12">
        <v>44985</v>
      </c>
      <c r="B62" s="15">
        <f>(READING!B62*100/(24*50))</f>
        <v>17.008333333333333</v>
      </c>
      <c r="C62" s="15">
        <f>(READING!C62*100/(24*40))</f>
        <v>16.906250000000004</v>
      </c>
      <c r="D62" s="15">
        <f>(READING!D62*100/(24*20))</f>
        <v>21.625</v>
      </c>
      <c r="E62" s="15">
        <f>(READING!E62*100/(24*20))</f>
        <v>20.833333333333332</v>
      </c>
      <c r="F62" s="15">
        <f>(READING!F62*100/(24*40))</f>
        <v>23.010416666666668</v>
      </c>
      <c r="G62" s="15">
        <f>(READING!G62*100/(24*40))</f>
        <v>23.1875</v>
      </c>
      <c r="H62" s="15">
        <f>(READING!H62*100/(24*40))</f>
        <v>21.354166666666668</v>
      </c>
      <c r="I62" s="15">
        <f>(READING!I62*100/(24*20))</f>
        <v>22.125</v>
      </c>
      <c r="J62" s="15">
        <f>(READING!J62*100/(24*20))</f>
        <v>22.0625</v>
      </c>
      <c r="K62" s="15">
        <f>(READING!K62*100/(24*20))</f>
        <v>21.875</v>
      </c>
      <c r="L62" s="15">
        <f>(READING!L62*100/(24*40))</f>
        <v>21.9375</v>
      </c>
      <c r="M62" s="15">
        <f>(READING!M62*100/(24*10))</f>
        <v>22.166666666666668</v>
      </c>
      <c r="N62" s="15">
        <f>(READING!N62*100/(24*10))</f>
        <v>22.125</v>
      </c>
      <c r="O62" s="15">
        <f>(READING!O62*100/(24*10))</f>
        <v>22.208333333333332</v>
      </c>
      <c r="P62" s="15">
        <f>(READING!P62*100/(24*20))</f>
        <v>20.625</v>
      </c>
      <c r="Q62" s="15">
        <f>(READING!Q62*100/(24*20))</f>
        <v>20.333333333333332</v>
      </c>
      <c r="R62" s="15">
        <f>(READING!R62*100/(24*30))</f>
        <v>19.55777777777778</v>
      </c>
      <c r="S62" s="15">
        <f>(READING!S62*100/(24*30))</f>
        <v>19.508888888888887</v>
      </c>
      <c r="T62" s="15">
        <f>(READING!T62*100/(24*30))</f>
        <v>16.527777777777779</v>
      </c>
      <c r="U62" s="15">
        <f>(READING!U62*100/(24*30))</f>
        <v>18.597222222222221</v>
      </c>
      <c r="V62" s="15">
        <f>(READING!V62*100/(24*30))</f>
        <v>20.055555555555557</v>
      </c>
      <c r="W62" s="15">
        <f>(READING!W62*100/(24*30))</f>
        <v>17.5</v>
      </c>
      <c r="X62" s="15">
        <f>(READING!X62*100/(24*30))</f>
        <v>14.458333333333334</v>
      </c>
      <c r="Y62" s="15">
        <f>(READING!Y62*100/(24*30))</f>
        <v>17.013888888888889</v>
      </c>
      <c r="Z62" s="15">
        <f>(READING!Z62*100/(24*30))</f>
        <v>20.819444444444443</v>
      </c>
      <c r="AA62" s="15">
        <f>(READING!AA62*100/(24*20))</f>
        <v>18.0625</v>
      </c>
      <c r="AB62" s="15">
        <f>(READING!AB62*100/(24*20))</f>
        <v>18.425000000000001</v>
      </c>
      <c r="AC62" s="15">
        <f>(READING!AC62*100/(24*20))</f>
        <v>12.208333333333334</v>
      </c>
      <c r="AD62" s="15">
        <f>(READING!AD62*100/(24*20))</f>
        <v>13.521666666666667</v>
      </c>
      <c r="AE62" s="15">
        <f>(READING!AE62*100/(24*50))</f>
        <v>15.407833333333334</v>
      </c>
      <c r="AF62" s="15">
        <f>(READING!AF62*100/(24*30))</f>
        <v>20.125</v>
      </c>
      <c r="AG62" s="15">
        <f>(READING!AG62*100/(24*15))</f>
        <v>19.666666666666668</v>
      </c>
      <c r="AH62" s="15">
        <f>(READING!AH62*100/(24*30))</f>
        <v>18.728888888888889</v>
      </c>
      <c r="AI62" s="15">
        <f>(READING!AI62*100/(24*50))</f>
        <v>18.091666666666665</v>
      </c>
      <c r="AJ62" s="15">
        <f>(READING!AJ62*100/(24*50))</f>
        <v>20.041666666666668</v>
      </c>
      <c r="AK62" s="15">
        <f>(READING!AK62*100/(24*50))</f>
        <v>16.091666666666665</v>
      </c>
      <c r="AL62" s="15">
        <f>(READING!AL62*100/(24*20))</f>
        <v>18.538333333333334</v>
      </c>
      <c r="AM62" s="15">
        <f>(READING!AM62*100/(24*80))</f>
        <v>19.255208333333332</v>
      </c>
      <c r="AN62" s="15">
        <f>(READING!AN62*100/(24*125))</f>
        <v>15.883333333333333</v>
      </c>
      <c r="AO62" s="15">
        <f>(READING!AO62*100/(24*100))</f>
        <v>17.962499999999999</v>
      </c>
      <c r="AP62" s="15">
        <f>(READING!AP62*100/(24*30))</f>
        <v>21.722222222222221</v>
      </c>
      <c r="AQ62" s="15">
        <f>(READING!AQ62*100/(24*20))</f>
        <v>15.395833333333336</v>
      </c>
      <c r="AR62" s="15">
        <f>(READING!AR62*100/(24*10))</f>
        <v>19.416666666666668</v>
      </c>
      <c r="AS62" s="15">
        <f>(READING!AS62*100/(24*70))</f>
        <v>15.755952380952381</v>
      </c>
      <c r="AT62" s="15">
        <f>(READING!AT62*100/(24*20))</f>
        <v>17.9375</v>
      </c>
      <c r="AU62" s="15">
        <f>(READING!AU62*100/(24*70))</f>
        <v>17.976190476190474</v>
      </c>
      <c r="AV62" s="15">
        <f>(READING!AV62*100/(24*50))</f>
        <v>21.041666666666668</v>
      </c>
      <c r="AW62" s="15">
        <f>(READING!AY62*100/(24*50))</f>
        <v>20.033333333333335</v>
      </c>
      <c r="AX62" s="15">
        <f>(READING!AX62*100/(24*50))</f>
        <v>19.516666666666666</v>
      </c>
      <c r="AY62" s="15">
        <f>(READING!AY62*100/(24*50))</f>
        <v>20.033333333333335</v>
      </c>
      <c r="AZ62" s="15">
        <f>(READING!AZ62*100/(24*20))</f>
        <v>15.749999999999998</v>
      </c>
      <c r="BA62" s="15">
        <f>(READING!BA62*100/(24*50))</f>
        <v>21.888000000000002</v>
      </c>
      <c r="BB62" s="15">
        <f>(READING!BB62*100/(24*20))</f>
        <v>13.3125</v>
      </c>
      <c r="BC62" s="15">
        <f>(READING!BC62*100/(24*100))</f>
        <v>17.770833333333332</v>
      </c>
      <c r="BD62" s="15">
        <f>(READING!BD62*100/(24*100))</f>
        <v>16.721999999999998</v>
      </c>
      <c r="BE62" s="15">
        <f>(READING!BE62*100/(24*20))</f>
        <v>13.270833333333334</v>
      </c>
      <c r="BF62" s="15">
        <f>(READING!BF62*100/(24*50))</f>
        <v>17.858333333333334</v>
      </c>
      <c r="BG62" s="15">
        <f>(READING!BG62*100/(24*15))</f>
        <v>20.694444444444443</v>
      </c>
      <c r="BH62" s="15">
        <f>(READING!BH62*100/(24*80))</f>
        <v>19.729166666666668</v>
      </c>
      <c r="BI62" s="15">
        <f>(READING!BI62*100/(24*20))</f>
        <v>22.0625</v>
      </c>
      <c r="BJ62" s="15">
        <f>(READING!BJ62*100/(24*50))</f>
        <v>19.041666666666668</v>
      </c>
      <c r="BK62" s="25">
        <f>(READING!BK62*100/(24*20))</f>
        <v>20.25</v>
      </c>
      <c r="BL62" s="25">
        <f>(READING!BL62*100/(24*20))</f>
        <v>13.333333333333334</v>
      </c>
      <c r="BM62" s="25">
        <f>(READING!BM62*100/(24*40))</f>
        <v>13.197916666666666</v>
      </c>
      <c r="BN62" s="3">
        <f t="shared" si="0"/>
        <v>0</v>
      </c>
      <c r="BO62" s="3">
        <f t="shared" si="1"/>
        <v>26</v>
      </c>
    </row>
    <row r="63" spans="1:67" x14ac:dyDescent="0.35">
      <c r="A63" s="13">
        <v>44986</v>
      </c>
      <c r="B63" s="15">
        <f>(READING!B63*100/(24*50))</f>
        <v>16.366666666666667</v>
      </c>
      <c r="C63" s="15">
        <f>(READING!C63*100/(24*40))</f>
        <v>16.333333333333336</v>
      </c>
      <c r="D63" s="15">
        <f>(READING!D63*100/(24*20))</f>
        <v>20.625</v>
      </c>
      <c r="E63" s="15">
        <f>(READING!E63*100/(24*20))</f>
        <v>19.875</v>
      </c>
      <c r="F63" s="15">
        <f>(READING!F63*100/(24*40))</f>
        <v>22.010416666666668</v>
      </c>
      <c r="G63" s="15">
        <f>(READING!G63*100/(24*40))</f>
        <v>22.15625</v>
      </c>
      <c r="H63" s="15">
        <f>(READING!H63*100/(24*40))</f>
        <v>20.395833333333332</v>
      </c>
      <c r="I63" s="15">
        <f>(READING!I63*100/(24*20))</f>
        <v>21.1875</v>
      </c>
      <c r="J63" s="15">
        <f>(READING!J63*100/(24*20))</f>
        <v>21.25</v>
      </c>
      <c r="K63" s="15">
        <f>(READING!K63*100/(24*20))</f>
        <v>21.25</v>
      </c>
      <c r="L63" s="15">
        <f>(READING!L63*100/(24*40))</f>
        <v>20.989583333333332</v>
      </c>
      <c r="M63" s="15">
        <f>(READING!M63*100/(24*10))</f>
        <v>21.291666666666668</v>
      </c>
      <c r="N63" s="15">
        <f>(READING!N63*100/(24*10))</f>
        <v>21.25</v>
      </c>
      <c r="O63" s="15">
        <f>(READING!O63*100/(24*10))</f>
        <v>21.208333333333332</v>
      </c>
      <c r="P63" s="15">
        <f>(READING!P63*100/(24*20))</f>
        <v>19.770833333333332</v>
      </c>
      <c r="Q63" s="15">
        <f>(READING!Q63*100/(24*20))</f>
        <v>19.520833333333332</v>
      </c>
      <c r="R63" s="15">
        <f>(READING!R63*100/(24*30))</f>
        <v>18.800000000000004</v>
      </c>
      <c r="S63" s="15">
        <f>(READING!S63*100/(24*30))</f>
        <v>18.651111111111113</v>
      </c>
      <c r="T63" s="15">
        <f>(READING!T63*100/(24*30))</f>
        <v>15.958333333333334</v>
      </c>
      <c r="U63" s="15">
        <f>(READING!U63*100/(24*30))</f>
        <v>18.055555555555557</v>
      </c>
      <c r="V63" s="15">
        <f>(READING!V63*100/(24*30))</f>
        <v>19.305555555555557</v>
      </c>
      <c r="W63" s="15">
        <f>(READING!W63*100/(24*30))</f>
        <v>16.861111111111111</v>
      </c>
      <c r="X63" s="15">
        <f>(READING!X63*100/(24*30))</f>
        <v>14.055555555555555</v>
      </c>
      <c r="Y63" s="15">
        <f>(READING!Y63*100/(24*30))</f>
        <v>16.361111111111111</v>
      </c>
      <c r="Z63" s="15">
        <f>(READING!Z63*100/(24*30))</f>
        <v>20</v>
      </c>
      <c r="AA63" s="15">
        <f>(READING!AA63*100/(24*20))</f>
        <v>17.645833333333332</v>
      </c>
      <c r="AB63" s="15">
        <f>(READING!AB63*100/(24*20))</f>
        <v>17.626666666666669</v>
      </c>
      <c r="AC63" s="15">
        <f>(READING!AC63*100/(24*20))</f>
        <v>11.8125</v>
      </c>
      <c r="AD63" s="15">
        <f>(READING!AD63*100/(24*20))</f>
        <v>13.263333333333334</v>
      </c>
      <c r="AE63" s="15">
        <f>(READING!AE63*100/(24*50))</f>
        <v>14.783833333333336</v>
      </c>
      <c r="AF63" s="15">
        <f>(READING!AF63*100/(24*30))</f>
        <v>19.347222222222225</v>
      </c>
      <c r="AG63" s="15">
        <f>(READING!AG63*100/(24*15))</f>
        <v>18.805555555555557</v>
      </c>
      <c r="AH63" s="15">
        <f>(READING!AH63*100/(24*30))</f>
        <v>18.064444444444444</v>
      </c>
      <c r="AI63" s="15">
        <f>(READING!AI63*100/(24*50))</f>
        <v>17.491666666666667</v>
      </c>
      <c r="AJ63" s="15">
        <f>(READING!AJ63*100/(24*50))</f>
        <v>19.241666666666667</v>
      </c>
      <c r="AK63" s="15">
        <f>(READING!AK63*100/(24*50))</f>
        <v>15.691666666666666</v>
      </c>
      <c r="AL63" s="15">
        <f>(READING!AL63*100/(24*20))</f>
        <v>17.82833333333333</v>
      </c>
      <c r="AM63" s="15">
        <f>(READING!AM63*100/(24*80))</f>
        <v>18.385416666666668</v>
      </c>
      <c r="AN63" s="15">
        <f>(READING!AN63*100/(24*125))</f>
        <v>13.75</v>
      </c>
      <c r="AO63" s="15">
        <f>(READING!AO63*100/(24*100))</f>
        <v>17.345833333333335</v>
      </c>
      <c r="AP63" s="15">
        <f>(READING!AP63*100/(24*30))</f>
        <v>20.875000000000004</v>
      </c>
      <c r="AQ63" s="15">
        <f>(READING!AQ63*100/(24*20))</f>
        <v>14.708333333333332</v>
      </c>
      <c r="AR63" s="15">
        <f>(READING!AR63*100/(24*10))</f>
        <v>15.749999999999998</v>
      </c>
      <c r="AS63" s="15">
        <f>(READING!AS63*100/(24*70))</f>
        <v>15.196428571428571</v>
      </c>
      <c r="AT63" s="15">
        <f>(READING!AT63*100/(24*20))</f>
        <v>17.125</v>
      </c>
      <c r="AU63" s="34">
        <f>(READING!AU63*100/(24*70))</f>
        <v>0</v>
      </c>
      <c r="AV63" s="15">
        <f>(READING!AV63*100/(24*50))</f>
        <v>20.308333333333334</v>
      </c>
      <c r="AW63" s="15">
        <f>(READING!AY63*100/(24*50))</f>
        <v>19.274999999999999</v>
      </c>
      <c r="AX63" s="15">
        <f>(READING!AX63*100/(24*50))</f>
        <v>18.824999999999999</v>
      </c>
      <c r="AY63" s="15">
        <f>(READING!AY63*100/(24*50))</f>
        <v>19.274999999999999</v>
      </c>
      <c r="AZ63" s="15">
        <f>(READING!AZ63*100/(24*20))</f>
        <v>14.958333333333334</v>
      </c>
      <c r="BA63" s="15">
        <f>(READING!BA63*100/(24*50))</f>
        <v>21.098666666666666</v>
      </c>
      <c r="BB63" s="15">
        <f>(READING!BB63*100/(24*20))</f>
        <v>12.854166666666666</v>
      </c>
      <c r="BC63" s="15">
        <f>(READING!BC63*100/(24*100))</f>
        <v>17.141666666666666</v>
      </c>
      <c r="BD63" s="15">
        <f>(READING!BD63*100/(24*100))</f>
        <v>16.12</v>
      </c>
      <c r="BE63" s="15">
        <f>(READING!BE63*100/(24*20))</f>
        <v>12.75</v>
      </c>
      <c r="BF63" s="15">
        <f>(READING!BF63*100/(24*50))</f>
        <v>17.208333333333332</v>
      </c>
      <c r="BG63" s="15">
        <f>(READING!BG63*100/(24*15))</f>
        <v>19.805555555555557</v>
      </c>
      <c r="BH63" s="15">
        <f>(READING!BH63*100/(24*80))</f>
        <v>18.640625</v>
      </c>
      <c r="BI63" s="15">
        <f>(READING!BI63*100/(24*20))</f>
        <v>21.208333333333332</v>
      </c>
      <c r="BJ63" s="15">
        <f>(READING!BJ63*100/(24*50))</f>
        <v>18</v>
      </c>
      <c r="BK63" s="25">
        <f>(READING!BK63*100/(24*20))</f>
        <v>19.0625</v>
      </c>
      <c r="BL63" s="25">
        <f>(READING!BL63*100/(24*20))</f>
        <v>13.562499999999998</v>
      </c>
      <c r="BM63" s="25">
        <f>(READING!BM63*100/(24*40))</f>
        <v>13.416666666666668</v>
      </c>
      <c r="BN63" s="3">
        <f t="shared" si="0"/>
        <v>1</v>
      </c>
      <c r="BO63" s="3">
        <f t="shared" si="1"/>
        <v>15</v>
      </c>
    </row>
    <row r="64" spans="1:67" x14ac:dyDescent="0.35">
      <c r="A64" s="12">
        <v>44987</v>
      </c>
      <c r="B64" s="15">
        <f>(READING!B64*100/(24*50))</f>
        <v>16.074999999999999</v>
      </c>
      <c r="C64" s="15">
        <f>(READING!C64*100/(24*40))</f>
        <v>16.125000000000004</v>
      </c>
      <c r="D64" s="15">
        <f>(READING!D64*100/(24*20))</f>
        <v>20.166666666666668</v>
      </c>
      <c r="E64" s="15">
        <f>(READING!E64*100/(24*20))</f>
        <v>19.5</v>
      </c>
      <c r="F64" s="15">
        <f>(READING!F64*100/(24*40))</f>
        <v>21.5625</v>
      </c>
      <c r="G64" s="15">
        <f>(READING!G64*100/(24*40))</f>
        <v>21.541666666666668</v>
      </c>
      <c r="H64" s="15">
        <f>(READING!H64*100/(24*40))</f>
        <v>20.041666666666668</v>
      </c>
      <c r="I64" s="15">
        <f>(READING!I64*100/(24*20))</f>
        <v>20.770833333333332</v>
      </c>
      <c r="J64" s="15">
        <f>(READING!J64*100/(24*20))</f>
        <v>20.770833333333332</v>
      </c>
      <c r="K64" s="15">
        <f>(READING!K64*100/(24*20))</f>
        <v>20.770833333333332</v>
      </c>
      <c r="L64" s="15">
        <f>(READING!L64*100/(24*40))</f>
        <v>20.552083333333332</v>
      </c>
      <c r="M64" s="15">
        <f>(READING!M64*100/(24*10))</f>
        <v>21.041666666666668</v>
      </c>
      <c r="N64" s="15">
        <f>(READING!N64*100/(24*10))</f>
        <v>21</v>
      </c>
      <c r="O64" s="15">
        <f>(READING!O64*100/(24*10))</f>
        <v>20.916666666666668</v>
      </c>
      <c r="P64" s="15">
        <f>(READING!P64*100/(24*20))</f>
        <v>19.395833333333332</v>
      </c>
      <c r="Q64" s="15">
        <f>(READING!Q64*100/(24*20))</f>
        <v>19.0625</v>
      </c>
      <c r="R64" s="15">
        <f>(READING!R64*100/(24*30))</f>
        <v>18.675555555555555</v>
      </c>
      <c r="S64" s="15">
        <f>(READING!S64*100/(24*30))</f>
        <v>18.466666666666665</v>
      </c>
      <c r="T64" s="15">
        <f>(READING!T64*100/(24*30))</f>
        <v>15.972222222222221</v>
      </c>
      <c r="U64" s="15">
        <f>(READING!U64*100/(24*30))</f>
        <v>17.944444444444443</v>
      </c>
      <c r="V64" s="15">
        <f>(READING!V64*100/(24*30))</f>
        <v>18.972222222222221</v>
      </c>
      <c r="W64" s="15">
        <f>(READING!W64*100/(24*30))</f>
        <v>16.611111111111111</v>
      </c>
      <c r="X64" s="15">
        <f>(READING!X64*100/(24*30))</f>
        <v>13.402777777777779</v>
      </c>
      <c r="Y64" s="15">
        <f>(READING!Y64*100/(24*30))</f>
        <v>16.236111111111111</v>
      </c>
      <c r="Z64" s="15">
        <f>(READING!Z64*100/(24*30))</f>
        <v>19.847222222222221</v>
      </c>
      <c r="AA64" s="15">
        <f>(READING!AA64*100/(24*20))</f>
        <v>17.125</v>
      </c>
      <c r="AB64" s="15">
        <f>(READING!AB64*100/(24*20))</f>
        <v>17.265000000000001</v>
      </c>
      <c r="AC64" s="15">
        <f>(READING!AC64*100/(24*20))</f>
        <v>11.666666666666666</v>
      </c>
      <c r="AD64" s="15">
        <f>(READING!AD64*100/(24*20))</f>
        <v>12.843333333333334</v>
      </c>
      <c r="AE64" s="15">
        <f>(READING!AE64*100/(24*50))</f>
        <v>14.477333333333332</v>
      </c>
      <c r="AF64" s="15">
        <f>(READING!AF64*100/(24*30))</f>
        <v>19.124999999999996</v>
      </c>
      <c r="AG64" s="15">
        <f>(READING!AG64*100/(24*15))</f>
        <v>18.361111111111107</v>
      </c>
      <c r="AH64" s="15">
        <f>(READING!AH64*100/(24*30))</f>
        <v>17.857777777777777</v>
      </c>
      <c r="AI64" s="15">
        <f>(READING!AI64*100/(24*50))</f>
        <v>17.3</v>
      </c>
      <c r="AJ64" s="15">
        <f>(READING!AJ64*100/(24*50))</f>
        <v>18.975000000000001</v>
      </c>
      <c r="AK64" s="15">
        <f>(READING!AK64*100/(24*50))</f>
        <v>15.408333333333333</v>
      </c>
      <c r="AL64" s="15">
        <f>(READING!AL64*100/(24*20))</f>
        <v>17.504999999999999</v>
      </c>
      <c r="AM64" s="15">
        <f>(READING!AM64*100/(24*80))</f>
        <v>18.119791666666668</v>
      </c>
      <c r="AN64" s="15">
        <f>(READING!AN64*100/(24*125))</f>
        <v>12.14</v>
      </c>
      <c r="AO64" s="15">
        <f>(READING!AO64*100/(24*100))</f>
        <v>17.037500000000001</v>
      </c>
      <c r="AP64" s="15">
        <f>(READING!AP64*100/(24*30))</f>
        <v>20.583333333333332</v>
      </c>
      <c r="AQ64" s="15">
        <f>(READING!AQ64*100/(24*20))</f>
        <v>14.3125</v>
      </c>
      <c r="AR64" s="15">
        <f>(READING!AR64*100/(24*10))</f>
        <v>12.833333333333334</v>
      </c>
      <c r="AS64" s="15">
        <f>(READING!AS64*100/(24*70))</f>
        <v>10.601190476190476</v>
      </c>
      <c r="AT64" s="15">
        <f>(READING!AT64*100/(24*20))</f>
        <v>16.687499999999996</v>
      </c>
      <c r="AU64" s="34">
        <f>(READING!AU64*100/(24*70))</f>
        <v>0</v>
      </c>
      <c r="AV64" s="15">
        <f>(READING!AV64*100/(24*50))</f>
        <v>19.933333333333334</v>
      </c>
      <c r="AW64" s="15">
        <f>(READING!AY64*100/(24*50))</f>
        <v>19</v>
      </c>
      <c r="AX64" s="15">
        <f>(READING!AX64*100/(24*50))</f>
        <v>18.591666666666665</v>
      </c>
      <c r="AY64" s="15">
        <f>(READING!AY64*100/(24*50))</f>
        <v>19</v>
      </c>
      <c r="AZ64" s="15">
        <f>(READING!AZ64*100/(24*20))</f>
        <v>13.958333333333334</v>
      </c>
      <c r="BA64" s="15">
        <f>(READING!BA64*100/(24*50))</f>
        <v>20.656000000000002</v>
      </c>
      <c r="BB64" s="15">
        <f>(READING!BB64*100/(24*20))</f>
        <v>13</v>
      </c>
      <c r="BC64" s="15">
        <f>(READING!BC64*100/(24*100))</f>
        <v>16.941666666666666</v>
      </c>
      <c r="BD64" s="15">
        <f>(READING!BD64*100/(24*100))</f>
        <v>15.845999999999998</v>
      </c>
      <c r="BE64" s="15">
        <f>(READING!BE64*100/(24*20))</f>
        <v>12.416666666666666</v>
      </c>
      <c r="BF64" s="15">
        <f>(READING!BF64*100/(24*50))</f>
        <v>16.933333333333334</v>
      </c>
      <c r="BG64" s="15">
        <f>(READING!BG64*100/(24*15))</f>
        <v>19.305555555555557</v>
      </c>
      <c r="BH64" s="15">
        <f>(READING!BH64*100/(24*80))</f>
        <v>18.65625</v>
      </c>
      <c r="BI64" s="15">
        <f>(READING!BI64*100/(24*20))</f>
        <v>21.291666666666668</v>
      </c>
      <c r="BJ64" s="15">
        <f>(READING!BJ64*100/(24*50))</f>
        <v>18.091666666666665</v>
      </c>
      <c r="BK64" s="25">
        <f>(READING!BK64*100/(24*20))</f>
        <v>19.145833333333332</v>
      </c>
      <c r="BL64" s="25">
        <f>(READING!BL64*100/(24*20))</f>
        <v>13.8125</v>
      </c>
      <c r="BM64" s="25">
        <f>(READING!BM64*100/(24*40))</f>
        <v>13.541666666666666</v>
      </c>
      <c r="BN64" s="3">
        <f t="shared" si="0"/>
        <v>1</v>
      </c>
      <c r="BO64" s="3">
        <f t="shared" si="1"/>
        <v>14</v>
      </c>
    </row>
    <row r="65" spans="1:67" x14ac:dyDescent="0.35">
      <c r="A65" s="12">
        <v>44988</v>
      </c>
      <c r="B65" s="15">
        <f>(READING!B65*100/(24*50))</f>
        <v>15.1</v>
      </c>
      <c r="C65" s="15">
        <f>(READING!C65*100/(24*40))</f>
        <v>15.135416666666668</v>
      </c>
      <c r="D65" s="15">
        <f>(READING!D65*100/(24*20))</f>
        <v>18.5</v>
      </c>
      <c r="E65" s="15">
        <f>(READING!E65*100/(24*20))</f>
        <v>18.229166666666668</v>
      </c>
      <c r="F65" s="15">
        <f>(READING!F65*100/(24*40))</f>
        <v>20.135416666666668</v>
      </c>
      <c r="G65" s="15">
        <f>(READING!G65*100/(24*40))</f>
        <v>18.604166666666668</v>
      </c>
      <c r="H65" s="15">
        <f>(READING!H65*100/(24*40))</f>
        <v>17.197916666666668</v>
      </c>
      <c r="I65" s="15">
        <f>(READING!I65*100/(24*20))</f>
        <v>19.583333333333332</v>
      </c>
      <c r="J65" s="15">
        <f>(READING!J65*100/(24*20))</f>
        <v>19.5</v>
      </c>
      <c r="K65" s="15">
        <f>(READING!K65*100/(24*20))</f>
        <v>19.5</v>
      </c>
      <c r="L65" s="15">
        <f>(READING!L65*100/(24*40))</f>
        <v>19.229166666666668</v>
      </c>
      <c r="M65" s="15">
        <f>(READING!M65*100/(24*10))</f>
        <v>19.708333333333332</v>
      </c>
      <c r="N65" s="15">
        <f>(READING!N65*100/(24*10))</f>
        <v>19.625</v>
      </c>
      <c r="O65" s="15">
        <f>(READING!O65*100/(24*10))</f>
        <v>19.625</v>
      </c>
      <c r="P65" s="15">
        <f>(READING!P65*100/(24*20))</f>
        <v>18.166666666666668</v>
      </c>
      <c r="Q65" s="15">
        <f>(READING!Q65*100/(24*20))</f>
        <v>17.895833333333332</v>
      </c>
      <c r="R65" s="15">
        <f>(READING!R65*100/(24*30))</f>
        <v>17.602222222222224</v>
      </c>
      <c r="S65" s="15">
        <f>(READING!S65*100/(24*30))</f>
        <v>17.292222222222222</v>
      </c>
      <c r="T65" s="15">
        <f>(READING!T65*100/(24*30))</f>
        <v>14.777777777777779</v>
      </c>
      <c r="U65" s="15">
        <f>(READING!U65*100/(24*30))</f>
        <v>16.847222222222221</v>
      </c>
      <c r="V65" s="15">
        <f>(READING!V65*100/(24*30))</f>
        <v>17.833333333333332</v>
      </c>
      <c r="W65" s="15">
        <f>(READING!W65*100/(24*30))</f>
        <v>15.416666666666666</v>
      </c>
      <c r="X65" s="15">
        <f>(READING!X65*100/(24*30))</f>
        <v>12.958333333333334</v>
      </c>
      <c r="Y65" s="15">
        <f>(READING!Y65*100/(24*30))</f>
        <v>15.236111111111111</v>
      </c>
      <c r="Z65" s="15">
        <f>(READING!Z65*100/(24*30))</f>
        <v>18.583333333333336</v>
      </c>
      <c r="AA65" s="15">
        <f>(READING!AA65*100/(24*20))</f>
        <v>16.062499999999996</v>
      </c>
      <c r="AB65" s="15">
        <f>(READING!AB65*100/(24*20))</f>
        <v>16.013333333333335</v>
      </c>
      <c r="AC65" s="15">
        <f>(READING!AC65*100/(24*20))</f>
        <v>10.979166666666666</v>
      </c>
      <c r="AD65" s="15">
        <f>(READING!AD65*100/(24*20))</f>
        <v>12.175000000000001</v>
      </c>
      <c r="AE65" s="15">
        <f>(READING!AE65*100/(24*50))</f>
        <v>13.560833333333331</v>
      </c>
      <c r="AF65" s="15">
        <f>(READING!AF65*100/(24*30))</f>
        <v>17.930555555555557</v>
      </c>
      <c r="AG65" s="15">
        <f>(READING!AG65*100/(24*15))</f>
        <v>17.305555555555557</v>
      </c>
      <c r="AH65" s="15">
        <f>(READING!AH65*100/(24*30))</f>
        <v>16.766666666666666</v>
      </c>
      <c r="AI65" s="15">
        <f>(READING!AI65*100/(24*50))</f>
        <v>16.716666666666665</v>
      </c>
      <c r="AJ65" s="15">
        <f>(READING!AJ65*100/(24*50))</f>
        <v>17.824999999999999</v>
      </c>
      <c r="AK65" s="15">
        <f>(READING!AK65*100/(24*50))</f>
        <v>14.491666666666667</v>
      </c>
      <c r="AL65" s="15">
        <f>(READING!AL65*100/(24*20))</f>
        <v>16.459999999999997</v>
      </c>
      <c r="AM65" s="15">
        <f>(READING!AM65*100/(24*80))</f>
        <v>16.973958333333332</v>
      </c>
      <c r="AN65" s="15">
        <f>(READING!AN65*100/(24*125))</f>
        <v>17.306666666666668</v>
      </c>
      <c r="AO65" s="15">
        <f>(READING!AO65*100/(24*100))</f>
        <v>7.9874999999999998</v>
      </c>
      <c r="AP65" s="15">
        <f>(READING!AP65*100/(24*30))</f>
        <v>19.305555555555557</v>
      </c>
      <c r="AQ65" s="15">
        <f>(READING!AQ65*100/(24*20))</f>
        <v>13.416666666666668</v>
      </c>
      <c r="AR65" s="15">
        <f>(READING!AR65*100/(24*10))</f>
        <v>14.600000000000374</v>
      </c>
      <c r="AS65" s="15">
        <f>(READING!AS65*100/(24*70))</f>
        <v>10.363095238095237</v>
      </c>
      <c r="AT65" s="15">
        <f>(READING!AT65*100/(24*20))</f>
        <v>15.625</v>
      </c>
      <c r="AU65" s="34">
        <f>(READING!AU65*100/(24*70))</f>
        <v>0</v>
      </c>
      <c r="AV65" s="15">
        <f>(READING!AV65*100/(24*50))</f>
        <v>18.824999999999999</v>
      </c>
      <c r="AW65" s="15">
        <f>(READING!AY65*100/(24*50))</f>
        <v>17.8</v>
      </c>
      <c r="AX65" s="15">
        <f>(READING!AX65*100/(24*50))</f>
        <v>17.508333333333333</v>
      </c>
      <c r="AY65" s="15">
        <f>(READING!AY65*100/(24*50))</f>
        <v>17.8</v>
      </c>
      <c r="AZ65" s="15">
        <f>(READING!AZ65*100/(24*20))</f>
        <v>14.083333333333332</v>
      </c>
      <c r="BA65" s="15">
        <f>(READING!BA65*100/(24*50))</f>
        <v>19.418666666666667</v>
      </c>
      <c r="BB65" s="15">
        <f>(READING!BB65*100/(24*20))</f>
        <v>12.8125</v>
      </c>
      <c r="BC65" s="15">
        <f>(READING!BC65*100/(24*100))</f>
        <v>16.008333333333333</v>
      </c>
      <c r="BD65" s="15">
        <f>(READING!BD65*100/(24*100))</f>
        <v>14.980666666666666</v>
      </c>
      <c r="BE65" s="15">
        <f>(READING!BE65*100/(24*20))</f>
        <v>11.708333333333334</v>
      </c>
      <c r="BF65" s="15">
        <f>(READING!BF65*100/(24*50))</f>
        <v>15.958333333333334</v>
      </c>
      <c r="BG65" s="15">
        <f>(READING!BG65*100/(24*15))</f>
        <v>18.083333333333332</v>
      </c>
      <c r="BH65" s="15">
        <f>(READING!BH65*100/(24*80))</f>
        <v>17.973958333333332</v>
      </c>
      <c r="BI65" s="15">
        <f>(READING!BI65*100/(24*20))</f>
        <v>20.541666666666668</v>
      </c>
      <c r="BJ65" s="15">
        <f>(READING!BJ65*100/(24*50))</f>
        <v>17.433333333333334</v>
      </c>
      <c r="BK65" s="25">
        <f>(READING!BK65*100/(24*20))</f>
        <v>18.479166666666668</v>
      </c>
      <c r="BL65" s="25">
        <f>(READING!BL65*100/(24*20))</f>
        <v>12.625</v>
      </c>
      <c r="BM65" s="25">
        <f>(READING!BM65*100/(24*40))</f>
        <v>12.239583333333334</v>
      </c>
      <c r="BN65" s="3">
        <f t="shared" si="0"/>
        <v>1</v>
      </c>
      <c r="BO65" s="3">
        <f t="shared" si="1"/>
        <v>2</v>
      </c>
    </row>
    <row r="66" spans="1:67" x14ac:dyDescent="0.35">
      <c r="A66" s="12">
        <v>44989</v>
      </c>
      <c r="B66" s="15">
        <f>(READING!B66*100/(24*50))</f>
        <v>15.183333333333334</v>
      </c>
      <c r="C66" s="15">
        <f>(READING!C66*100/(24*40))</f>
        <v>15.229166666666664</v>
      </c>
      <c r="D66" s="15">
        <f>(READING!D66*100/(24*20))</f>
        <v>18.458333333333332</v>
      </c>
      <c r="E66" s="15">
        <f>(READING!E66*100/(24*20))</f>
        <v>18.3125</v>
      </c>
      <c r="F66" s="15">
        <f>(READING!F66*100/(24*40))</f>
        <v>20.197916666666668</v>
      </c>
      <c r="G66" s="15">
        <f>(READING!G66*100/(24*40))</f>
        <v>19.239583333333332</v>
      </c>
      <c r="H66" s="15">
        <f>(READING!H66*100/(24*40))</f>
        <v>17.947916666666668</v>
      </c>
      <c r="I66" s="15">
        <f>(READING!I66*100/(24*20))</f>
        <v>19.520833333333332</v>
      </c>
      <c r="J66" s="15">
        <f>(READING!J66*100/(24*20))</f>
        <v>19.541666666666668</v>
      </c>
      <c r="K66" s="15">
        <f>(READING!K66*100/(24*20))</f>
        <v>19.541666666666668</v>
      </c>
      <c r="L66" s="15">
        <f>(READING!L66*100/(24*40))</f>
        <v>19.34375</v>
      </c>
      <c r="M66" s="15">
        <f>(READING!M66*100/(24*10))</f>
        <v>19.708333333333332</v>
      </c>
      <c r="N66" s="15">
        <f>(READING!N66*100/(24*10))</f>
        <v>19.625</v>
      </c>
      <c r="O66" s="15">
        <f>(READING!O66*100/(24*10))</f>
        <v>19.625</v>
      </c>
      <c r="P66" s="15">
        <f>(READING!P66*100/(24*20))</f>
        <v>18.3125</v>
      </c>
      <c r="Q66" s="15">
        <f>(READING!Q66*100/(24*20))</f>
        <v>18</v>
      </c>
      <c r="R66" s="15">
        <f>(READING!R66*100/(24*30))</f>
        <v>17.673333333333336</v>
      </c>
      <c r="S66" s="15">
        <f>(READING!S66*100/(24*30))</f>
        <v>17.445555555555558</v>
      </c>
      <c r="T66" s="15">
        <f>(READING!T66*100/(24*30))</f>
        <v>15.180555555555555</v>
      </c>
      <c r="U66" s="15">
        <f>(READING!U66*100/(24*30))</f>
        <v>17.055555555555557</v>
      </c>
      <c r="V66" s="15">
        <f>(READING!V66*100/(24*30))</f>
        <v>17.930555555555557</v>
      </c>
      <c r="W66" s="15">
        <f>(READING!W66*100/(24*30))</f>
        <v>15.361111111111111</v>
      </c>
      <c r="X66" s="15">
        <f>(READING!X66*100/(24*30))</f>
        <v>13.069444444444445</v>
      </c>
      <c r="Y66" s="15">
        <f>(READING!Y66*100/(24*30))</f>
        <v>15.333333333333334</v>
      </c>
      <c r="Z66" s="15">
        <f>(READING!Z66*100/(24*30))</f>
        <v>18.638888888888886</v>
      </c>
      <c r="AA66" s="15">
        <f>(READING!AA66*100/(24*20))</f>
        <v>15.958333333333332</v>
      </c>
      <c r="AB66" s="15">
        <f>(READING!AB66*100/(24*20))</f>
        <v>16.34333333333333</v>
      </c>
      <c r="AC66" s="15">
        <f>(READING!AC66*100/(24*20))</f>
        <v>11.1875</v>
      </c>
      <c r="AD66" s="15">
        <f>(READING!AD66*100/(24*20))</f>
        <v>12.401666666666667</v>
      </c>
      <c r="AE66" s="15">
        <f>(READING!AE66*100/(24*50))</f>
        <v>13.583333333333334</v>
      </c>
      <c r="AF66" s="15">
        <f>(READING!AF66*100/(24*30))</f>
        <v>18</v>
      </c>
      <c r="AG66" s="15">
        <f>(READING!AG66*100/(24*15))</f>
        <v>17.472222222222221</v>
      </c>
      <c r="AH66" s="15">
        <f>(READING!AH66*100/(24*30))</f>
        <v>16.837777777777777</v>
      </c>
      <c r="AI66" s="15">
        <f>(READING!AI66*100/(24*50))</f>
        <v>16.7</v>
      </c>
      <c r="AJ66" s="15">
        <f>(READING!AJ66*100/(24*50))</f>
        <v>17.883333333333333</v>
      </c>
      <c r="AK66" s="15">
        <f>(READING!AK66*100/(24*50))</f>
        <v>14.8</v>
      </c>
      <c r="AL66" s="15">
        <f>(READING!AL66*100/(24*20))</f>
        <v>16.52</v>
      </c>
      <c r="AM66" s="15">
        <f>(READING!AM66*100/(24*80))</f>
        <v>16.958333333333336</v>
      </c>
      <c r="AN66" s="15">
        <f>(READING!AN66*100/(24*125))</f>
        <v>14.516666666666667</v>
      </c>
      <c r="AO66" s="15">
        <f>(READING!AO66*100/(24*100))</f>
        <v>24.25</v>
      </c>
      <c r="AP66" s="15">
        <f>(READING!AP66*100/(24*30))</f>
        <v>19.388888888888889</v>
      </c>
      <c r="AQ66" s="15">
        <f>(READING!AQ66*100/(24*20))</f>
        <v>13.416666666666668</v>
      </c>
      <c r="AR66" s="15">
        <f>(READING!AR66*100/(24*10))</f>
        <v>14.600000000000374</v>
      </c>
      <c r="AS66" s="15">
        <f>(READING!AS66*100/(24*70))</f>
        <v>15.261904761904759</v>
      </c>
      <c r="AT66" s="15">
        <f>(READING!AT66*100/(24*20))</f>
        <v>15.729166666666666</v>
      </c>
      <c r="AU66" s="34">
        <f>(READING!AU66*100/(24*70))</f>
        <v>0</v>
      </c>
      <c r="AV66" s="15">
        <f>(READING!AV66*100/(24*50))</f>
        <v>18.916666666666668</v>
      </c>
      <c r="AW66" s="15">
        <f>(READING!AY66*100/(24*50))</f>
        <v>17.941666666666666</v>
      </c>
      <c r="AX66" s="15">
        <f>(READING!AX66*100/(24*50))</f>
        <v>17.708333333333332</v>
      </c>
      <c r="AY66" s="15">
        <f>(READING!AY66*100/(24*50))</f>
        <v>17.941666666666666</v>
      </c>
      <c r="AZ66" s="15">
        <f>(READING!AZ66*100/(24*20))</f>
        <v>13.5</v>
      </c>
      <c r="BA66" s="15">
        <f>(READING!BA66*100/(24*50))</f>
        <v>19.525333333333336</v>
      </c>
      <c r="BB66" s="15">
        <f>(READING!BB66*100/(24*20))</f>
        <v>12.25</v>
      </c>
      <c r="BC66" s="15">
        <f>(READING!BC66*100/(24*100))</f>
        <v>16.279166666666665</v>
      </c>
      <c r="BD66" s="15">
        <f>(READING!BD66*100/(24*100))</f>
        <v>15.21</v>
      </c>
      <c r="BE66" s="15">
        <f>(READING!BE66*100/(24*20))</f>
        <v>12.020833333333334</v>
      </c>
      <c r="BF66" s="15">
        <f>(READING!BF66*100/(24*50))</f>
        <v>16.100000000000001</v>
      </c>
      <c r="BG66" s="15">
        <f>(READING!BG66*100/(24*15))</f>
        <v>18.25</v>
      </c>
      <c r="BH66" s="15">
        <f>(READING!BH66*100/(24*80))</f>
        <v>17.135416666666668</v>
      </c>
      <c r="BI66" s="15">
        <f>(READING!BI66*100/(24*20))</f>
        <v>19.8125</v>
      </c>
      <c r="BJ66" s="15">
        <f>(READING!BJ66*100/(24*50))</f>
        <v>16.716666666666665</v>
      </c>
      <c r="BK66" s="25">
        <f>(READING!BK66*100/(24*20))</f>
        <v>17.6875</v>
      </c>
      <c r="BL66" s="25">
        <f>(READING!BL66*100/(24*20))</f>
        <v>12.395833333333334</v>
      </c>
      <c r="BM66" s="25">
        <f>(READING!BM66*100/(24*40))</f>
        <v>12.145833333333334</v>
      </c>
      <c r="BN66" s="3">
        <f t="shared" si="0"/>
        <v>1</v>
      </c>
      <c r="BO66" s="3">
        <f t="shared" si="1"/>
        <v>2</v>
      </c>
    </row>
    <row r="67" spans="1:67" x14ac:dyDescent="0.35">
      <c r="A67" s="12">
        <v>44990</v>
      </c>
      <c r="B67" s="15">
        <f>(READING!B67*100/(24*50))</f>
        <v>16.241666666666667</v>
      </c>
      <c r="C67" s="15">
        <f>(READING!C67*100/(24*40))</f>
        <v>16.458333333333332</v>
      </c>
      <c r="D67" s="15">
        <f>(READING!D67*100/(24*20))</f>
        <v>20.270833333333332</v>
      </c>
      <c r="E67" s="15">
        <f>(READING!E67*100/(24*20))</f>
        <v>19.791666666666668</v>
      </c>
      <c r="F67" s="15">
        <f>(READING!F67*100/(24*40))</f>
        <v>21.802083333333332</v>
      </c>
      <c r="G67" s="15">
        <f>(READING!G67*100/(24*40))</f>
        <v>21.729166666666668</v>
      </c>
      <c r="H67" s="15">
        <f>(READING!H67*100/(24*40))</f>
        <v>17.84375</v>
      </c>
      <c r="I67" s="15">
        <f>(READING!I67*100/(24*20))</f>
        <v>21.0625</v>
      </c>
      <c r="J67" s="15">
        <f>(READING!J67*100/(24*20))</f>
        <v>21.104166666666668</v>
      </c>
      <c r="K67" s="15">
        <f>(READING!K67*100/(24*20))</f>
        <v>21.104166666666668</v>
      </c>
      <c r="L67" s="15">
        <f>(READING!L67*100/(24*40))</f>
        <v>20.864583333333332</v>
      </c>
      <c r="M67" s="15">
        <f>(READING!M67*100/(24*10))</f>
        <v>21.25</v>
      </c>
      <c r="N67" s="15">
        <f>(READING!N67*100/(24*10))</f>
        <v>21.208333333333332</v>
      </c>
      <c r="O67" s="15">
        <f>(READING!O67*100/(24*10))</f>
        <v>21.125</v>
      </c>
      <c r="P67" s="15">
        <f>(READING!P67*100/(24*20))</f>
        <v>19.729166666666668</v>
      </c>
      <c r="Q67" s="15">
        <f>(READING!Q67*100/(24*20))</f>
        <v>19.479166666666668</v>
      </c>
      <c r="R67" s="15">
        <f>(READING!R67*100/(24*30))</f>
        <v>19.002222222222223</v>
      </c>
      <c r="S67" s="15">
        <f>(READING!S67*100/(24*30))</f>
        <v>18.806666666666665</v>
      </c>
      <c r="T67" s="15">
        <f>(READING!T67*100/(24*30))</f>
        <v>16.055555555555557</v>
      </c>
      <c r="U67" s="15">
        <f>(READING!U67*100/(24*30))</f>
        <v>18.402777777777779</v>
      </c>
      <c r="V67" s="15">
        <f>(READING!V67*100/(24*30))</f>
        <v>19.25</v>
      </c>
      <c r="W67" s="15">
        <f>(READING!W67*100/(24*30))</f>
        <v>16.666666666666668</v>
      </c>
      <c r="X67" s="15">
        <f>(READING!X67*100/(24*30))</f>
        <v>14.125</v>
      </c>
      <c r="Y67" s="15">
        <f>(READING!Y67*100/(24*30))</f>
        <v>16.416666666666668</v>
      </c>
      <c r="Z67" s="15">
        <f>(READING!Z67*100/(24*30))</f>
        <v>20.083333333333332</v>
      </c>
      <c r="AA67" s="15">
        <f>(READING!AA67*100/(24*20))</f>
        <v>17.458333333333332</v>
      </c>
      <c r="AB67" s="15">
        <f>(READING!AB67*100/(24*20))</f>
        <v>17.305</v>
      </c>
      <c r="AC67" s="15">
        <f>(READING!AC67*100/(24*20))</f>
        <v>12.020833333333334</v>
      </c>
      <c r="AD67" s="15">
        <f>(READING!AD67*100/(24*20))</f>
        <v>13.271666666666667</v>
      </c>
      <c r="AE67" s="15">
        <f>(READING!AE67*100/(24*50))</f>
        <v>14.496333333333332</v>
      </c>
      <c r="AF67" s="15">
        <f>(READING!AF67*100/(24*30))</f>
        <v>19.333333333333332</v>
      </c>
      <c r="AG67" s="15">
        <f>(READING!AG67*100/(24*15))</f>
        <v>18.75</v>
      </c>
      <c r="AH67" s="15">
        <f>(READING!AH67*100/(24*30))</f>
        <v>18.022222222222222</v>
      </c>
      <c r="AI67" s="15">
        <f>(READING!AI67*100/(24*50))</f>
        <v>17.658333333333335</v>
      </c>
      <c r="AJ67" s="15">
        <f>(READING!AJ67*100/(24*50))</f>
        <v>19.316666666666666</v>
      </c>
      <c r="AK67" s="15">
        <f>(READING!AK67*100/(24*50))</f>
        <v>15.858333333333333</v>
      </c>
      <c r="AL67" s="15">
        <f>(READING!AL67*100/(24*20))</f>
        <v>17.756666666666668</v>
      </c>
      <c r="AM67" s="15">
        <f>(READING!AM67*100/(24*80))</f>
        <v>18.276041666666668</v>
      </c>
      <c r="AN67" s="15">
        <f>(READING!AN67*100/(24*125))</f>
        <v>15.47</v>
      </c>
      <c r="AO67" s="15">
        <f>(READING!AO67*100/(24*100))</f>
        <v>17.379166666666666</v>
      </c>
      <c r="AP67" s="15">
        <f>(READING!AP67*100/(24*30))</f>
        <v>20.708333333333332</v>
      </c>
      <c r="AQ67" s="15">
        <f>(READING!AQ67*100/(24*20))</f>
        <v>14.458333333333336</v>
      </c>
      <c r="AR67" s="15">
        <f>(READING!AR67*100/(24*10))</f>
        <v>14.600000000000374</v>
      </c>
      <c r="AS67" s="15">
        <f>(READING!AS67*100/(24*70))</f>
        <v>15.630952380952383</v>
      </c>
      <c r="AT67" s="15">
        <f>(READING!AT67*100/(24*20))</f>
        <v>17.083333333333332</v>
      </c>
      <c r="AU67" s="34">
        <f>(READING!AU67*100/(24*70))</f>
        <v>0</v>
      </c>
      <c r="AV67" s="15">
        <f>(READING!AV67*100/(24*50))</f>
        <v>20.5</v>
      </c>
      <c r="AW67" s="15">
        <f>(READING!AY67*100/(24*50))</f>
        <v>19.191666666666666</v>
      </c>
      <c r="AX67" s="15">
        <f>(READING!AX67*100/(24*50))</f>
        <v>19.066666666666666</v>
      </c>
      <c r="AY67" s="15">
        <f>(READING!AY67*100/(24*50))</f>
        <v>19.191666666666666</v>
      </c>
      <c r="AZ67" s="15">
        <f>(READING!AZ67*100/(24*20))</f>
        <v>13.645833333333334</v>
      </c>
      <c r="BA67" s="15">
        <f>(READING!BA67*100/(24*50))</f>
        <v>20.834666666666667</v>
      </c>
      <c r="BB67" s="15">
        <f>(READING!BB67*100/(24*20))</f>
        <v>12.770833333333334</v>
      </c>
      <c r="BC67" s="15">
        <f>(READING!BC67*100/(24*100))</f>
        <v>17.245833333333334</v>
      </c>
      <c r="BD67" s="15">
        <f>(READING!BD67*100/(24*100))</f>
        <v>16.142666666666663</v>
      </c>
      <c r="BE67" s="15">
        <f>(READING!BE67*100/(24*20))</f>
        <v>12.75</v>
      </c>
      <c r="BF67" s="15">
        <f>(READING!BF67*100/(24*50))</f>
        <v>17.2</v>
      </c>
      <c r="BG67" s="15">
        <f>(READING!BG67*100/(24*15))</f>
        <v>18.055555555555557</v>
      </c>
      <c r="BH67" s="15">
        <f>(READING!BH67*100/(24*80))</f>
        <v>18.010416666666668</v>
      </c>
      <c r="BI67" s="15">
        <f>(READING!BI67*100/(24*20))</f>
        <v>20.583333333333332</v>
      </c>
      <c r="BJ67" s="15">
        <f>(READING!BJ67*100/(24*50))</f>
        <v>17.466666666666665</v>
      </c>
      <c r="BK67" s="25">
        <f>(READING!BK67*100/(24*20))</f>
        <v>18.666666666666668</v>
      </c>
      <c r="BL67" s="25">
        <f>(READING!BL67*100/(24*20))</f>
        <v>7.3333333333333339</v>
      </c>
      <c r="BM67" s="25">
        <f>(READING!BM67*100/(24*40))</f>
        <v>7.34375</v>
      </c>
      <c r="BN67" s="3">
        <f t="shared" si="0"/>
        <v>1</v>
      </c>
      <c r="BO67" s="3">
        <f t="shared" si="1"/>
        <v>15</v>
      </c>
    </row>
    <row r="68" spans="1:67" x14ac:dyDescent="0.35">
      <c r="A68" s="12">
        <v>44991</v>
      </c>
      <c r="B68" s="15">
        <f>(READING!B68*100/(24*50))</f>
        <v>16.183333333333334</v>
      </c>
      <c r="C68" s="15">
        <f>(READING!C68*100/(24*40))</f>
        <v>16.364583333333332</v>
      </c>
      <c r="D68" s="15">
        <f>(READING!D68*100/(24*20))</f>
        <v>20.020833333333332</v>
      </c>
      <c r="E68" s="15">
        <f>(READING!E68*100/(24*20))</f>
        <v>19.6875</v>
      </c>
      <c r="F68" s="15">
        <f>(READING!F68*100/(24*40))</f>
        <v>21.708333333333332</v>
      </c>
      <c r="G68" s="15">
        <f>(READING!G68*100/(24*40))</f>
        <v>21.90625</v>
      </c>
      <c r="H68" s="15">
        <f>(READING!H68*100/(24*40))</f>
        <v>19.354166666666668</v>
      </c>
      <c r="I68" s="15">
        <f>(READING!I68*100/(24*20))</f>
        <v>20.833333333333332</v>
      </c>
      <c r="J68" s="15">
        <f>(READING!J68*100/(24*20))</f>
        <v>20.979166666666668</v>
      </c>
      <c r="K68" s="15">
        <f>(READING!K68*100/(24*20))</f>
        <v>20.979166666666668</v>
      </c>
      <c r="L68" s="15">
        <f>(READING!L68*100/(24*40))</f>
        <v>20.708333333333332</v>
      </c>
      <c r="M68" s="15">
        <f>(READING!M68*100/(24*10))</f>
        <v>21.041666666666668</v>
      </c>
      <c r="N68" s="15">
        <f>(READING!N68*100/(24*10))</f>
        <v>20.958333333333332</v>
      </c>
      <c r="O68" s="15">
        <f>(READING!O68*100/(24*10))</f>
        <v>20.958333333333332</v>
      </c>
      <c r="P68" s="15">
        <f>(READING!P68*100/(24*20))</f>
        <v>19.541666666666668</v>
      </c>
      <c r="Q68" s="15">
        <f>(READING!Q68*100/(24*20))</f>
        <v>19.291666666666668</v>
      </c>
      <c r="R68" s="15">
        <f>(READING!R68*100/(24*30))</f>
        <v>18.757777777777779</v>
      </c>
      <c r="S68" s="15">
        <f>(READING!S68*100/(24*30))</f>
        <v>18.433333333333334</v>
      </c>
      <c r="T68" s="15">
        <f>(READING!T68*100/(24*30))</f>
        <v>15.680555555555555</v>
      </c>
      <c r="U68" s="15">
        <f>(READING!U68*100/(24*30))</f>
        <v>18.152777777777775</v>
      </c>
      <c r="V68" s="15">
        <f>(READING!V68*100/(24*30))</f>
        <v>18.944444444444443</v>
      </c>
      <c r="W68" s="15">
        <f>(READING!W68*100/(24*30))</f>
        <v>16.444444444444443</v>
      </c>
      <c r="X68" s="15">
        <f>(READING!X68*100/(24*30))</f>
        <v>13.958333333333334</v>
      </c>
      <c r="Y68" s="15">
        <f>(READING!Y68*100/(24*30))</f>
        <v>16.166666666666668</v>
      </c>
      <c r="Z68" s="15">
        <f>(READING!Z68*100/(24*30))</f>
        <v>19.888888888888886</v>
      </c>
      <c r="AA68" s="15">
        <f>(READING!AA68*100/(24*20))</f>
        <v>17.145833333333332</v>
      </c>
      <c r="AB68" s="15">
        <f>(READING!AB68*100/(24*20))</f>
        <v>16.871666666666666</v>
      </c>
      <c r="AC68" s="15">
        <f>(READING!AC68*100/(24*20))</f>
        <v>12.041666666666666</v>
      </c>
      <c r="AD68" s="15">
        <f>(READING!AD68*100/(24*20))</f>
        <v>13.278333333333332</v>
      </c>
      <c r="AE68" s="15">
        <f>(READING!AE68*100/(24*50))</f>
        <v>14.353833333333336</v>
      </c>
      <c r="AF68" s="15">
        <f>(READING!AF68*100/(24*30))</f>
        <v>19.194444444444443</v>
      </c>
      <c r="AG68" s="15">
        <f>(READING!AG68*100/(24*15))</f>
        <v>18.472222222222221</v>
      </c>
      <c r="AH68" s="15">
        <f>(READING!AH68*100/(24*30))</f>
        <v>17.866666666666664</v>
      </c>
      <c r="AI68" s="15">
        <f>(READING!AI68*100/(24*50))</f>
        <v>17.583333333333332</v>
      </c>
      <c r="AJ68" s="15">
        <f>(READING!AJ68*100/(24*50))</f>
        <v>19.058333333333334</v>
      </c>
      <c r="AK68" s="15">
        <f>(READING!AK68*100/(24*50))</f>
        <v>15.716666666666667</v>
      </c>
      <c r="AL68" s="15">
        <f>(READING!AL68*100/(24*20))</f>
        <v>17.631666666666668</v>
      </c>
      <c r="AM68" s="15">
        <f>(READING!AM68*100/(24*80))</f>
        <v>18.145833333333332</v>
      </c>
      <c r="AN68" s="15">
        <f>(READING!AN68*100/(24*125))</f>
        <v>15.326666666666666</v>
      </c>
      <c r="AO68" s="15">
        <f>(READING!AO68*100/(24*100))</f>
        <v>17.25</v>
      </c>
      <c r="AP68" s="15">
        <f>(READING!AP68*100/(24*30))</f>
        <v>20.486111111111111</v>
      </c>
      <c r="AQ68" s="15">
        <f>(READING!AQ68*100/(24*20))</f>
        <v>14.375</v>
      </c>
      <c r="AR68" s="15">
        <f>(READING!AR68*100/(24*10))</f>
        <v>14.600000000000374</v>
      </c>
      <c r="AS68" s="15">
        <f>(READING!AS68*100/(24*70))</f>
        <v>15.488095238095237</v>
      </c>
      <c r="AT68" s="15">
        <f>(READING!AT68*100/(24*20))</f>
        <v>16.854166666666668</v>
      </c>
      <c r="AU68" s="34">
        <f>(READING!AU68*100/(24*70))</f>
        <v>0</v>
      </c>
      <c r="AV68" s="15">
        <f>(READING!AV68*100/(24*50))</f>
        <v>20.291666666666668</v>
      </c>
      <c r="AW68" s="15">
        <f>(READING!AY68*100/(24*50))</f>
        <v>18.941666666666666</v>
      </c>
      <c r="AX68" s="15">
        <f>(READING!AX68*100/(24*50))</f>
        <v>18.891666666666666</v>
      </c>
      <c r="AY68" s="15">
        <f>(READING!AY68*100/(24*50))</f>
        <v>18.941666666666666</v>
      </c>
      <c r="AZ68" s="15">
        <f>(READING!AZ68*100/(24*20))</f>
        <v>14.583333333333334</v>
      </c>
      <c r="BA68" s="15">
        <f>(READING!BA68*100/(24*50))</f>
        <v>20.725333333333335</v>
      </c>
      <c r="BB68" s="15">
        <f>(READING!BB68*100/(24*20))</f>
        <v>12.729166666666666</v>
      </c>
      <c r="BC68" s="15">
        <f>(READING!BC68*100/(24*100))</f>
        <v>17.137499999999999</v>
      </c>
      <c r="BD68" s="15">
        <f>(READING!BD68*100/(24*100))</f>
        <v>16.033333333333335</v>
      </c>
      <c r="BE68" s="15">
        <f>(READING!BE68*100/(24*20))</f>
        <v>12.5625</v>
      </c>
      <c r="BF68" s="15">
        <f>(READING!BF68*100/(24*50))</f>
        <v>17.05</v>
      </c>
      <c r="BG68" s="15">
        <f>(READING!BG68*100/(24*15))</f>
        <v>19.222222222222221</v>
      </c>
      <c r="BH68" s="15">
        <f>(READING!BH68*100/(24*80))</f>
        <v>17.682291666666668</v>
      </c>
      <c r="BI68" s="15">
        <f>(READING!BI68*100/(24*20))</f>
        <v>20.291666666666668</v>
      </c>
      <c r="BJ68" s="15">
        <f>(READING!BJ68*100/(24*50))</f>
        <v>17.166666666666668</v>
      </c>
      <c r="BK68" s="25">
        <f>(READING!BK68*100/(24*20))</f>
        <v>18.1875</v>
      </c>
      <c r="BL68" s="25">
        <f>(READING!BL68*100/(24*20))</f>
        <v>12.208333333333334</v>
      </c>
      <c r="BM68" s="25">
        <f>(READING!BM68*100/(24*40))</f>
        <v>11.895833333333334</v>
      </c>
      <c r="BN68" s="3">
        <f t="shared" si="0"/>
        <v>1</v>
      </c>
      <c r="BO68" s="3">
        <f t="shared" si="1"/>
        <v>14</v>
      </c>
    </row>
    <row r="69" spans="1:67" x14ac:dyDescent="0.35">
      <c r="A69" s="12">
        <v>44992</v>
      </c>
      <c r="B69" s="15">
        <f>(READING!B69*100/(24*50))</f>
        <v>10.758333333333333</v>
      </c>
      <c r="C69" s="15">
        <f>(READING!C69*100/(24*40))</f>
        <v>10.864583333333334</v>
      </c>
      <c r="D69" s="15">
        <f>(READING!D69*100/(24*20))</f>
        <v>14.0625</v>
      </c>
      <c r="E69" s="15">
        <f>(READING!E69*100/(24*20))</f>
        <v>13.854166666666666</v>
      </c>
      <c r="F69" s="15">
        <f>(READING!F69*100/(24*40))</f>
        <v>15.3125</v>
      </c>
      <c r="G69" s="15">
        <f>(READING!G69*100/(24*40))</f>
        <v>15.583333333333334</v>
      </c>
      <c r="H69" s="15">
        <f>(READING!H69*100/(24*40))</f>
        <v>14.364583333333334</v>
      </c>
      <c r="I69" s="15">
        <f>(READING!I69*100/(24*20))</f>
        <v>14.791666666666666</v>
      </c>
      <c r="J69" s="15">
        <f>(READING!J69*100/(24*20))</f>
        <v>14.833333333333334</v>
      </c>
      <c r="K69" s="15">
        <f>(READING!K69*100/(24*20))</f>
        <v>14.833333333333334</v>
      </c>
      <c r="L69" s="15">
        <f>(READING!L69*100/(24*40))</f>
        <v>14.645833333333334</v>
      </c>
      <c r="M69" s="15">
        <f>(READING!M69*100/(24*10))</f>
        <v>15.041666666666666</v>
      </c>
      <c r="N69" s="15">
        <f>(READING!N69*100/(24*10))</f>
        <v>14.916666666666664</v>
      </c>
      <c r="O69" s="15">
        <f>(READING!O69*100/(24*10))</f>
        <v>14.916666666666664</v>
      </c>
      <c r="P69" s="15">
        <f>(READING!P69*100/(24*20))</f>
        <v>14</v>
      </c>
      <c r="Q69" s="15">
        <f>(READING!Q69*100/(24*20))</f>
        <v>13.708333333333334</v>
      </c>
      <c r="R69" s="15">
        <f>(READING!R69*100/(24*30))</f>
        <v>13.344444444444445</v>
      </c>
      <c r="S69" s="15">
        <f>(READING!S69*100/(24*30))</f>
        <v>13.826666666666668</v>
      </c>
      <c r="T69" s="15">
        <f>(READING!T69*100/(24*30))</f>
        <v>12.055555555555555</v>
      </c>
      <c r="U69" s="15">
        <f>(READING!U69*100/(24*30))</f>
        <v>13.069444444444445</v>
      </c>
      <c r="V69" s="15">
        <f>(READING!V69*100/(24*30))</f>
        <v>13.916666666666666</v>
      </c>
      <c r="W69" s="15">
        <f>(READING!W69*100/(24*30))</f>
        <v>11.138888888888889</v>
      </c>
      <c r="X69" s="15">
        <f>(READING!X69*100/(24*30))</f>
        <v>9.8333333333333339</v>
      </c>
      <c r="Y69" s="15">
        <f>(READING!Y69*100/(24*30))</f>
        <v>11.805555555555555</v>
      </c>
      <c r="Z69" s="15">
        <f>(READING!Z69*100/(24*30))</f>
        <v>14.166666666666666</v>
      </c>
      <c r="AA69" s="15">
        <f>(READING!AA69*100/(24*20))</f>
        <v>11.791666666666666</v>
      </c>
      <c r="AB69" s="15">
        <f>(READING!AB69*100/(24*20))</f>
        <v>12.886666666666667</v>
      </c>
      <c r="AC69" s="15">
        <f>(READING!AC69*100/(24*20))</f>
        <v>8.7083333333333339</v>
      </c>
      <c r="AD69" s="15">
        <f>(READING!AD69*100/(24*20))</f>
        <v>9.5783333333333349</v>
      </c>
      <c r="AE69" s="15">
        <f>(READING!AE69*100/(24*50))</f>
        <v>10.194333333333335</v>
      </c>
      <c r="AF69" s="15">
        <f>(READING!AF69*100/(24*30))</f>
        <v>13.805555555555555</v>
      </c>
      <c r="AG69" s="15">
        <f>(READING!AG69*100/(24*15))</f>
        <v>13.388888888888889</v>
      </c>
      <c r="AH69" s="15">
        <f>(READING!AH69*100/(24*30))</f>
        <v>13.21777777777778</v>
      </c>
      <c r="AI69" s="15">
        <f>(READING!AI69*100/(24*50))</f>
        <v>12.958333333333334</v>
      </c>
      <c r="AJ69" s="15">
        <f>(READING!AJ69*100/(24*50))</f>
        <v>13.683333333333334</v>
      </c>
      <c r="AK69" s="15">
        <f>(READING!AK69*100/(24*50))</f>
        <v>11.099999999999998</v>
      </c>
      <c r="AL69" s="15">
        <f>(READING!AL69*100/(24*20))</f>
        <v>12.475</v>
      </c>
      <c r="AM69" s="15">
        <f>(READING!AM69*100/(24*80))</f>
        <v>12.802083333333334</v>
      </c>
      <c r="AN69" s="15">
        <f>(READING!AN69*100/(24*125))</f>
        <v>11.136666666666667</v>
      </c>
      <c r="AO69" s="15">
        <f>(READING!AO69*100/(24*100))</f>
        <v>6.5875000000000004</v>
      </c>
      <c r="AP69" s="15">
        <f>(READING!AP69*100/(24*30))</f>
        <v>14.75</v>
      </c>
      <c r="AQ69" s="15">
        <f>(READING!AQ69*100/(24*20))</f>
        <v>10.145833333333334</v>
      </c>
      <c r="AR69" s="15">
        <f>(READING!AR69*100/(24*10))</f>
        <v>17.041666666666668</v>
      </c>
      <c r="AS69" s="15">
        <f>(READING!AS69*100/(24*70))</f>
        <v>11.982142857142858</v>
      </c>
      <c r="AT69" s="15">
        <f>(READING!AT69*100/(24*20))</f>
        <v>11.833333333333334</v>
      </c>
      <c r="AU69" s="34">
        <f>(READING!AU69*100/(24*70))</f>
        <v>0</v>
      </c>
      <c r="AV69" s="15">
        <f>(READING!AV69*100/(24*50))</f>
        <v>14.225</v>
      </c>
      <c r="AW69" s="15">
        <f>(READING!AY69*100/(24*50))</f>
        <v>13.55</v>
      </c>
      <c r="AX69" s="15">
        <f>(READING!AX69*100/(24*50))</f>
        <v>13.608333333333334</v>
      </c>
      <c r="AY69" s="15">
        <f>(READING!AY69*100/(24*50))</f>
        <v>13.55</v>
      </c>
      <c r="AZ69" s="15">
        <f>(READING!AZ69*100/(24*20))</f>
        <v>12.354166666666666</v>
      </c>
      <c r="BA69" s="15">
        <f>(READING!BA69*100/(24*50))</f>
        <v>14.607999999999999</v>
      </c>
      <c r="BB69" s="15">
        <f>(READING!BB69*100/(24*20))</f>
        <v>10.875</v>
      </c>
      <c r="BC69" s="15">
        <f>(READING!BC69*100/(24*100))</f>
        <v>12.454166666666666</v>
      </c>
      <c r="BD69" s="15">
        <f>(READING!BD69*100/(24*100))</f>
        <v>11.540666666666667</v>
      </c>
      <c r="BE69" s="15">
        <f>(READING!BE69*100/(24*20))</f>
        <v>9.0208333333333339</v>
      </c>
      <c r="BF69" s="15">
        <f>(READING!BF69*100/(24*50))</f>
        <v>12.041666666666666</v>
      </c>
      <c r="BG69" s="15">
        <f>(READING!BG69*100/(24*15))</f>
        <v>16.027777777777779</v>
      </c>
      <c r="BH69" s="15">
        <f>(READING!BH69*100/(24*80))</f>
        <v>15.968750000000002</v>
      </c>
      <c r="BI69" s="15">
        <f>(READING!BI69*100/(24*20))</f>
        <v>18.458333333333332</v>
      </c>
      <c r="BJ69" s="15">
        <f>(READING!BJ69*100/(24*50))</f>
        <v>15.716666666666667</v>
      </c>
      <c r="BK69" s="25">
        <f>(READING!BK69*100/(24*20))</f>
        <v>16.395833333333332</v>
      </c>
      <c r="BL69" s="25">
        <f>(READING!BL69*100/(24*20))</f>
        <v>11.604166666666666</v>
      </c>
      <c r="BM69" s="25">
        <f>(READING!BM69*100/(24*40))</f>
        <v>11.072916666666666</v>
      </c>
      <c r="BN69" s="3">
        <f t="shared" ref="BN69:BN132" si="2">COUNTIF(B69:BM69,0)</f>
        <v>1</v>
      </c>
      <c r="BO69" s="3">
        <f t="shared" ref="BO69:BO132" si="3">COUNTIF(C69:BM69,"&gt;20")</f>
        <v>0</v>
      </c>
    </row>
    <row r="70" spans="1:67" x14ac:dyDescent="0.35">
      <c r="A70" s="12">
        <v>44993</v>
      </c>
      <c r="B70" s="15">
        <f>(READING!B70*100/(24*50))</f>
        <v>14.883333333333333</v>
      </c>
      <c r="C70" s="15">
        <f>(READING!C70*100/(24*40))</f>
        <v>15.072916666666664</v>
      </c>
      <c r="D70" s="15">
        <f>(READING!D70*100/(24*20))</f>
        <v>18.125</v>
      </c>
      <c r="E70" s="15">
        <f>(READING!E70*100/(24*20))</f>
        <v>17.875</v>
      </c>
      <c r="F70" s="15">
        <f>(READING!F70*100/(24*40))</f>
        <v>19.677083333333332</v>
      </c>
      <c r="G70" s="15">
        <f>(READING!G70*100/(24*40))</f>
        <v>19.90625</v>
      </c>
      <c r="H70" s="15">
        <f>(READING!H70*100/(24*40))</f>
        <v>18.5</v>
      </c>
      <c r="I70" s="15">
        <f>(READING!I70*100/(24*20))</f>
        <v>19.083333333333332</v>
      </c>
      <c r="J70" s="15">
        <f>(READING!J70*100/(24*20))</f>
        <v>19.125</v>
      </c>
      <c r="K70" s="15">
        <f>(READING!K70*100/(24*20))</f>
        <v>19.125</v>
      </c>
      <c r="L70" s="15">
        <f>(READING!L70*100/(24*40))</f>
        <v>18.802083333333332</v>
      </c>
      <c r="M70" s="15">
        <f>(READING!M70*100/(24*10))</f>
        <v>19.166666666666668</v>
      </c>
      <c r="N70" s="15">
        <f>(READING!N70*100/(24*10))</f>
        <v>19.125</v>
      </c>
      <c r="O70" s="15">
        <f>(READING!O70*100/(24*10))</f>
        <v>19</v>
      </c>
      <c r="P70" s="15">
        <f>(READING!P70*100/(24*20))</f>
        <v>17.833333333333332</v>
      </c>
      <c r="Q70" s="15">
        <f>(READING!Q70*100/(24*20))</f>
        <v>17.5625</v>
      </c>
      <c r="R70" s="15">
        <f>(READING!R70*100/(24*30))</f>
        <v>17.34</v>
      </c>
      <c r="S70" s="15">
        <f>(READING!S70*100/(24*30))</f>
        <v>16.847777777777779</v>
      </c>
      <c r="T70" s="15">
        <f>(READING!T70*100/(24*30))</f>
        <v>14.486111111111111</v>
      </c>
      <c r="U70" s="15">
        <f>(READING!U70*100/(24*30))</f>
        <v>16.805555555555557</v>
      </c>
      <c r="V70" s="15">
        <f>(READING!V70*100/(24*30))</f>
        <v>17.430555555555557</v>
      </c>
      <c r="W70" s="15">
        <f>(READING!W70*100/(24*30))</f>
        <v>15.652777777777779</v>
      </c>
      <c r="X70" s="15">
        <f>(READING!X70*100/(24*30))</f>
        <v>13.138888888888889</v>
      </c>
      <c r="Y70" s="15">
        <f>(READING!Y70*100/(24*30))</f>
        <v>14.833333333333334</v>
      </c>
      <c r="Z70" s="15">
        <f>(READING!Z70*100/(24*30))</f>
        <v>18.055555555555557</v>
      </c>
      <c r="AA70" s="15">
        <f>(READING!AA70*100/(24*20))</f>
        <v>16.104166666666668</v>
      </c>
      <c r="AB70" s="15">
        <f>(READING!AB70*100/(24*20))</f>
        <v>15.180000000000001</v>
      </c>
      <c r="AC70" s="15">
        <f>(READING!AC70*100/(24*20))</f>
        <v>11.270833333333334</v>
      </c>
      <c r="AD70" s="15">
        <f>(READING!AD70*100/(24*20))</f>
        <v>12.595000000000001</v>
      </c>
      <c r="AE70" s="15">
        <f>(READING!AE70*100/(24*50))</f>
        <v>13.093499999999999</v>
      </c>
      <c r="AF70" s="15">
        <f>(READING!AF70*100/(24*30))</f>
        <v>17.597222222222221</v>
      </c>
      <c r="AG70" s="15">
        <f>(READING!AG70*100/(24*15))</f>
        <v>16.916666666666668</v>
      </c>
      <c r="AH70" s="15">
        <f>(READING!AH70*100/(24*30))</f>
        <v>16.497777777777781</v>
      </c>
      <c r="AI70" s="15">
        <f>(READING!AI70*100/(24*50))</f>
        <v>16.191666666666666</v>
      </c>
      <c r="AJ70" s="15">
        <f>(READING!AJ70*100/(24*50))</f>
        <v>17.441666666666666</v>
      </c>
      <c r="AK70" s="15">
        <f>(READING!AK70*100/(24*50))</f>
        <v>14.908333333333333</v>
      </c>
      <c r="AL70" s="15">
        <f>(READING!AL70*100/(24*20))</f>
        <v>16.170000000000002</v>
      </c>
      <c r="AM70" s="15">
        <f>(READING!AM70*100/(24*80))</f>
        <v>16.395833333333332</v>
      </c>
      <c r="AN70" s="15">
        <f>(READING!AN70*100/(24*125))</f>
        <v>14.043333333333333</v>
      </c>
      <c r="AO70" s="15">
        <f>(READING!AO70*100/(24*100))</f>
        <v>20.541666666666668</v>
      </c>
      <c r="AP70" s="15">
        <f>(READING!AP70*100/(24*30))</f>
        <v>18.694444444444443</v>
      </c>
      <c r="AQ70" s="15">
        <f>(READING!AQ70*100/(24*20))</f>
        <v>13.083333333333334</v>
      </c>
      <c r="AR70" s="15">
        <f>(READING!AR70*100/(24*10))</f>
        <v>13.85</v>
      </c>
      <c r="AS70" s="15">
        <f>(READING!AS70*100/(24*70))</f>
        <v>8.7440476190476186</v>
      </c>
      <c r="AT70" s="15">
        <f>(READING!AT70*100/(24*20))</f>
        <v>15.291666666666668</v>
      </c>
      <c r="AU70" s="34">
        <f>(READING!AU70*100/(24*70))</f>
        <v>0</v>
      </c>
      <c r="AV70" s="15">
        <f>(READING!AV70*100/(24*50))</f>
        <v>18.641666666666666</v>
      </c>
      <c r="AW70" s="15">
        <f>(READING!AY70*100/(24*50))</f>
        <v>17.524999999999999</v>
      </c>
      <c r="AX70" s="15">
        <f>(READING!AX70*100/(24*50))</f>
        <v>17.566666666666666</v>
      </c>
      <c r="AY70" s="15">
        <f>(READING!AY70*100/(24*50))</f>
        <v>17.524999999999999</v>
      </c>
      <c r="AZ70" s="15">
        <f>(READING!AZ70*100/(24*20))</f>
        <v>13.229166666666666</v>
      </c>
      <c r="BA70" s="15">
        <f>(READING!BA70*100/(24*50))</f>
        <v>19.085333333333335</v>
      </c>
      <c r="BB70" s="15">
        <f>(READING!BB70*100/(24*20))</f>
        <v>12.270833333333334</v>
      </c>
      <c r="BC70" s="15">
        <f>(READING!BC70*100/(24*100))</f>
        <v>15.683333333333334</v>
      </c>
      <c r="BD70" s="15">
        <f>(READING!BD70*100/(24*100))</f>
        <v>14.578666666666665</v>
      </c>
      <c r="BE70" s="15">
        <f>(READING!BE70*100/(24*20))</f>
        <v>11.520833333333334</v>
      </c>
      <c r="BF70" s="15">
        <f>(READING!BF70*100/(24*50))</f>
        <v>15.508333333333333</v>
      </c>
      <c r="BG70" s="15">
        <f>(READING!BG70*100/(24*15))</f>
        <v>17.583333333333332</v>
      </c>
      <c r="BH70" s="15">
        <f>(READING!BH70*100/(24*80))</f>
        <v>17.822916666666668</v>
      </c>
      <c r="BI70" s="15">
        <f>(READING!BI70*100/(24*20))</f>
        <v>20.479166666666668</v>
      </c>
      <c r="BJ70" s="15">
        <f>(READING!BJ70*100/(24*50))</f>
        <v>17.308333333333334</v>
      </c>
      <c r="BK70" s="25">
        <f>(READING!BK70*100/(24*20))</f>
        <v>18.1875</v>
      </c>
      <c r="BL70" s="25">
        <f>(READING!BL70*100/(24*20))</f>
        <v>9.9375</v>
      </c>
      <c r="BM70" s="25">
        <f>(READING!BM70*100/(24*40))</f>
        <v>9.8125</v>
      </c>
      <c r="BN70" s="3">
        <f t="shared" si="2"/>
        <v>1</v>
      </c>
      <c r="BO70" s="3">
        <f t="shared" si="3"/>
        <v>2</v>
      </c>
    </row>
    <row r="71" spans="1:67" x14ac:dyDescent="0.35">
      <c r="A71" s="12">
        <v>44994</v>
      </c>
      <c r="B71" s="15">
        <f>(READING!B71*100/(24*50))</f>
        <v>11.474999999999998</v>
      </c>
      <c r="C71" s="15">
        <f>(READING!C71*100/(24*40))</f>
        <v>11.635416666666666</v>
      </c>
      <c r="D71" s="15">
        <f>(READING!D71*100/(24*20))</f>
        <v>13.5</v>
      </c>
      <c r="E71" s="15">
        <f>(READING!E71*100/(24*20))</f>
        <v>13.354166666666664</v>
      </c>
      <c r="F71" s="15">
        <f>(READING!F71*100/(24*40))</f>
        <v>14.75</v>
      </c>
      <c r="G71" s="15">
        <f>(READING!G71*100/(24*40))</f>
        <v>14.989583333333334</v>
      </c>
      <c r="H71" s="15">
        <f>(READING!H71*100/(24*40))</f>
        <v>13.958333333333334</v>
      </c>
      <c r="I71" s="15">
        <f>(READING!I71*100/(24*20))</f>
        <v>14.291666666666664</v>
      </c>
      <c r="J71" s="15">
        <f>(READING!J71*100/(24*20))</f>
        <v>14.395833333333332</v>
      </c>
      <c r="K71" s="15">
        <f>(READING!K71*100/(24*20))</f>
        <v>14.395833333333332</v>
      </c>
      <c r="L71" s="15">
        <f>(READING!L71*100/(24*40))</f>
        <v>14.208333333333334</v>
      </c>
      <c r="M71" s="15">
        <f>(READING!M71*100/(24*10))</f>
        <v>7.2499999999999991</v>
      </c>
      <c r="N71" s="15">
        <f>(READING!N71*100/(24*10))</f>
        <v>14.541666666666666</v>
      </c>
      <c r="O71" s="15">
        <f>(READING!O71*100/(24*10))</f>
        <v>14.499999999999998</v>
      </c>
      <c r="P71" s="15">
        <f>(READING!P71*100/(24*20))</f>
        <v>13.6875</v>
      </c>
      <c r="Q71" s="15">
        <f>(READING!Q71*100/(24*20))</f>
        <v>13.375</v>
      </c>
      <c r="R71" s="15">
        <f>(READING!R71*100/(24*30))</f>
        <v>13.022222222222222</v>
      </c>
      <c r="S71" s="15">
        <f>(READING!S71*100/(24*30))</f>
        <v>13.823333333333334</v>
      </c>
      <c r="T71" s="15">
        <f>(READING!T71*100/(24*30))</f>
        <v>12.486111111111111</v>
      </c>
      <c r="U71" s="15">
        <f>(READING!U71*100/(24*30))</f>
        <v>12.847222222222221</v>
      </c>
      <c r="V71" s="15">
        <f>(READING!V71*100/(24*30))</f>
        <v>13.75</v>
      </c>
      <c r="W71" s="15">
        <f>(READING!W71*100/(24*30))</f>
        <v>9.2916666666666679</v>
      </c>
      <c r="X71" s="15">
        <f>(READING!X71*100/(24*30))</f>
        <v>9.7083333333333339</v>
      </c>
      <c r="Y71" s="15">
        <f>(READING!Y71*100/(24*30))</f>
        <v>11.625</v>
      </c>
      <c r="Z71" s="15">
        <f>(READING!Z71*100/(24*30))</f>
        <v>13.847222222222221</v>
      </c>
      <c r="AA71" s="15">
        <f>(READING!AA71*100/(24*20))</f>
        <v>11.3125</v>
      </c>
      <c r="AB71" s="15">
        <f>(READING!AB71*100/(24*20))</f>
        <v>12.94</v>
      </c>
      <c r="AC71" s="15">
        <f>(READING!AC71*100/(24*20))</f>
        <v>8.7083333333333339</v>
      </c>
      <c r="AD71" s="15">
        <f>(READING!AD71*100/(24*20))</f>
        <v>9.4833333333333325</v>
      </c>
      <c r="AE71" s="15">
        <f>(READING!AE71*100/(24*50))</f>
        <v>9.9166666666666661</v>
      </c>
      <c r="AF71" s="15">
        <f>(READING!AF71*100/(24*30))</f>
        <v>13.652777777777779</v>
      </c>
      <c r="AG71" s="15">
        <f>(READING!AG71*100/(24*15))</f>
        <v>13.166666666666666</v>
      </c>
      <c r="AH71" s="15">
        <f>(READING!AH71*100/(24*30))</f>
        <v>13.033333333333333</v>
      </c>
      <c r="AI71" s="15">
        <f>(READING!AI71*100/(24*50))</f>
        <v>12.691666666666668</v>
      </c>
      <c r="AJ71" s="15">
        <f>(READING!AJ71*100/(24*50))</f>
        <v>13.400000000000002</v>
      </c>
      <c r="AK71" s="15">
        <f>(READING!AK71*100/(24*50))</f>
        <v>10.833333333333334</v>
      </c>
      <c r="AL71" s="15">
        <f>(READING!AL71*100/(24*20))</f>
        <v>12.196666666666665</v>
      </c>
      <c r="AM71" s="15">
        <f>(READING!AM71*100/(24*80))</f>
        <v>12.380208333333334</v>
      </c>
      <c r="AN71" s="15">
        <f>(READING!AN71*100/(24*125))</f>
        <v>10.593333333333334</v>
      </c>
      <c r="AO71" s="15">
        <f>(READING!AO71*100/(24*100))</f>
        <v>13.037499999999998</v>
      </c>
      <c r="AP71" s="15">
        <f>(READING!AP71*100/(24*30))</f>
        <v>14.333333333333334</v>
      </c>
      <c r="AQ71" s="15">
        <f>(READING!AQ71*100/(24*20))</f>
        <v>9.7916666666666661</v>
      </c>
      <c r="AR71" s="15">
        <f>(READING!AR71*100/(24*10))</f>
        <v>16.666666666666668</v>
      </c>
      <c r="AS71" s="15">
        <f>(READING!AS71*100/(24*70))</f>
        <v>7.5178571428571432</v>
      </c>
      <c r="AT71" s="15">
        <f>(READING!AT71*100/(24*20))</f>
        <v>11.3125</v>
      </c>
      <c r="AU71" s="34">
        <f>(READING!AU71*100/(24*70))</f>
        <v>0</v>
      </c>
      <c r="AV71" s="15">
        <f>(READING!AV71*100/(24*50))</f>
        <v>13.975</v>
      </c>
      <c r="AW71" s="15">
        <f>(READING!AY71*100/(24*50))</f>
        <v>13.291666666666666</v>
      </c>
      <c r="AX71" s="15">
        <f>(READING!AX71*100/(24*50))</f>
        <v>13.566666666666668</v>
      </c>
      <c r="AY71" s="15">
        <f>(READING!AY71*100/(24*50))</f>
        <v>13.291666666666666</v>
      </c>
      <c r="AZ71" s="15">
        <f>(READING!AZ71*100/(24*20))</f>
        <v>10.916666666666666</v>
      </c>
      <c r="BA71" s="15">
        <f>(READING!BA71*100/(24*50))</f>
        <v>14.386666666666667</v>
      </c>
      <c r="BB71" s="15">
        <f>(READING!BB71*100/(24*20))</f>
        <v>9.2083333333333339</v>
      </c>
      <c r="BC71" s="15">
        <f>(READING!BC71*100/(24*100))</f>
        <v>12.454166666666666</v>
      </c>
      <c r="BD71" s="15">
        <f>(READING!BD71*100/(24*100))</f>
        <v>11.409333333333334</v>
      </c>
      <c r="BE71" s="15">
        <f>(READING!BE71*100/(24*20))</f>
        <v>8.75</v>
      </c>
      <c r="BF71" s="15">
        <f>(READING!BF71*100/(24*50))</f>
        <v>11.766666666666666</v>
      </c>
      <c r="BG71" s="15">
        <f>(READING!BG71*100/(24*15))</f>
        <v>14</v>
      </c>
      <c r="BH71" s="15">
        <f>(READING!BH71*100/(24*80))</f>
        <v>13.239583333333334</v>
      </c>
      <c r="BI71" s="15">
        <f>(READING!BI71*100/(24*20))</f>
        <v>15.479166666666666</v>
      </c>
      <c r="BJ71" s="15">
        <f>(READING!BJ71*100/(24*50))</f>
        <v>13.116666666666667</v>
      </c>
      <c r="BK71" s="25">
        <f>(READING!BK71*100/(24*20))</f>
        <v>13.854166666666666</v>
      </c>
      <c r="BL71" s="25">
        <f>(READING!BL71*100/(24*20))</f>
        <v>9.5833333333333339</v>
      </c>
      <c r="BM71" s="25">
        <f>(READING!BM71*100/(24*40))</f>
        <v>9.03125</v>
      </c>
      <c r="BN71" s="3">
        <f t="shared" si="2"/>
        <v>1</v>
      </c>
      <c r="BO71" s="3">
        <f t="shared" si="3"/>
        <v>0</v>
      </c>
    </row>
    <row r="72" spans="1:67" x14ac:dyDescent="0.35">
      <c r="A72" s="12">
        <v>44995</v>
      </c>
      <c r="B72" s="15">
        <f>(READING!B72*100/(24*50))</f>
        <v>14.4</v>
      </c>
      <c r="C72" s="15">
        <f>(READING!C72*100/(24*40))</f>
        <v>14.604166666666664</v>
      </c>
      <c r="D72" s="15">
        <f>(READING!D72*100/(24*20))</f>
        <v>17.458333333333332</v>
      </c>
      <c r="E72" s="15">
        <f>(READING!E72*100/(24*20))</f>
        <v>17.229166666666668</v>
      </c>
      <c r="F72" s="15">
        <f>(READING!F72*100/(24*40))</f>
        <v>19.083333333333332</v>
      </c>
      <c r="G72" s="15">
        <f>(READING!G72*100/(24*40))</f>
        <v>19.333333333333332</v>
      </c>
      <c r="H72" s="15">
        <f>(READING!H72*100/(24*40))</f>
        <v>17.864583333333332</v>
      </c>
      <c r="I72" s="15">
        <f>(READING!I72*100/(24*20))</f>
        <v>18.416666666666668</v>
      </c>
      <c r="J72" s="15">
        <f>(READING!J72*100/(24*20))</f>
        <v>18.479166666666668</v>
      </c>
      <c r="K72" s="15">
        <f>(READING!K72*100/(24*20))</f>
        <v>18.479166666666668</v>
      </c>
      <c r="L72" s="15">
        <f>(READING!L72*100/(24*40))</f>
        <v>18.020833333333332</v>
      </c>
      <c r="M72" s="15">
        <f>(READING!M72*100/(24*10))</f>
        <v>25.916666666666668</v>
      </c>
      <c r="N72" s="15">
        <f>(READING!N72*100/(24*10))</f>
        <v>18.375</v>
      </c>
      <c r="O72" s="15">
        <f>(READING!O72*100/(24*10))</f>
        <v>18.25</v>
      </c>
      <c r="P72" s="15">
        <f>(READING!P72*100/(24*20))</f>
        <v>17.270833333333332</v>
      </c>
      <c r="Q72" s="15">
        <f>(READING!Q72*100/(24*20))</f>
        <v>16.979166666666668</v>
      </c>
      <c r="R72" s="15">
        <f>(READING!R72*100/(24*30))</f>
        <v>16.737777777777779</v>
      </c>
      <c r="S72" s="15">
        <f>(READING!S72*100/(24*30))</f>
        <v>16.257777777777779</v>
      </c>
      <c r="T72" s="15">
        <f>(READING!T72*100/(24*30))</f>
        <v>14.291666666666666</v>
      </c>
      <c r="U72" s="15">
        <f>(READING!U72*100/(24*30))</f>
        <v>16.25</v>
      </c>
      <c r="V72" s="15">
        <f>(READING!V72*100/(24*30))</f>
        <v>16.541666666666668</v>
      </c>
      <c r="W72" s="15">
        <f>(READING!W72*100/(24*30))</f>
        <v>13.347222222222221</v>
      </c>
      <c r="X72" s="15">
        <f>(READING!X72*100/(24*30))</f>
        <v>12.430555555555555</v>
      </c>
      <c r="Y72" s="15">
        <f>(READING!Y72*100/(24*30))</f>
        <v>14.263888888888889</v>
      </c>
      <c r="Z72" s="15">
        <f>(READING!Z72*100/(24*30))</f>
        <v>17.347222222222221</v>
      </c>
      <c r="AA72" s="15">
        <f>(READING!AA72*100/(24*20))</f>
        <v>15.354166666666666</v>
      </c>
      <c r="AB72" s="15">
        <f>(READING!AB72*100/(24*20))</f>
        <v>14.893333333333334</v>
      </c>
      <c r="AC72" s="15">
        <f>(READING!AC72*100/(24*20))</f>
        <v>10.854166666666666</v>
      </c>
      <c r="AD72" s="15">
        <f>(READING!AD72*100/(24*20))</f>
        <v>12.481666666666666</v>
      </c>
      <c r="AE72" s="15">
        <f>(READING!AE72*100/(24*50))</f>
        <v>12.625</v>
      </c>
      <c r="AF72" s="15">
        <f>(READING!AF72*100/(24*30))</f>
        <v>17.236111111111111</v>
      </c>
      <c r="AG72" s="15">
        <f>(READING!AG72*100/(24*15))</f>
        <v>16.222222222222221</v>
      </c>
      <c r="AH72" s="15">
        <f>(READING!AH72*100/(24*30))</f>
        <v>16.2</v>
      </c>
      <c r="AI72" s="15">
        <f>(READING!AI72*100/(24*50))</f>
        <v>15.933333333333334</v>
      </c>
      <c r="AJ72" s="15">
        <f>(READING!AJ72*100/(24*50))</f>
        <v>16.683333333333334</v>
      </c>
      <c r="AK72" s="15">
        <f>(READING!AK72*100/(24*50))</f>
        <v>14.324999999999999</v>
      </c>
      <c r="AL72" s="15">
        <f>(READING!AL72*100/(24*20))</f>
        <v>15.618333333333334</v>
      </c>
      <c r="AM72" s="15">
        <f>(READING!AM72*100/(24*80))</f>
        <v>15.817708333333334</v>
      </c>
      <c r="AN72" s="15">
        <f>(READING!AN72*100/(24*125))</f>
        <v>11.303333333333333</v>
      </c>
      <c r="AO72" s="15">
        <f>(READING!AO72*100/(24*100))</f>
        <v>15.383333333333333</v>
      </c>
      <c r="AP72" s="15">
        <f>(READING!AP72*100/(24*30))</f>
        <v>17.986111111111111</v>
      </c>
      <c r="AQ72" s="15">
        <f>(READING!AQ72*100/(24*20))</f>
        <v>12.604166666666666</v>
      </c>
      <c r="AR72" s="15">
        <f>(READING!AR72*100/(24*10))</f>
        <v>15.57</v>
      </c>
      <c r="AS72" s="15">
        <f>(READING!AS72*100/(24*70))</f>
        <v>9.1845238095238102</v>
      </c>
      <c r="AT72" s="15">
        <f>(READING!AT72*100/(24*20))</f>
        <v>14.354166666666668</v>
      </c>
      <c r="AU72" s="34">
        <f>(READING!AU72*100/(24*70))</f>
        <v>0</v>
      </c>
      <c r="AV72" s="15">
        <f>(READING!AV72*100/(24*50))</f>
        <v>17.350000000000001</v>
      </c>
      <c r="AW72" s="15">
        <f>(READING!AY72*100/(24*50))</f>
        <v>16.75</v>
      </c>
      <c r="AX72" s="15">
        <f>(READING!AX72*100/(24*50))</f>
        <v>16.416666666666668</v>
      </c>
      <c r="AY72" s="15">
        <f>(READING!AY72*100/(24*50))</f>
        <v>16.75</v>
      </c>
      <c r="AZ72" s="15">
        <f>(READING!AZ72*100/(24*20))</f>
        <v>12.666666666666666</v>
      </c>
      <c r="BA72" s="15">
        <f>(READING!BA72*100/(24*50))</f>
        <v>18.437333333333331</v>
      </c>
      <c r="BB72" s="15">
        <f>(READING!BB72*100/(24*20))</f>
        <v>11.270833333333334</v>
      </c>
      <c r="BC72" s="15">
        <f>(READING!BC72*100/(24*100))</f>
        <v>15.508333333333333</v>
      </c>
      <c r="BD72" s="15">
        <f>(READING!BD72*100/(24*100))</f>
        <v>11.196</v>
      </c>
      <c r="BE72" s="15">
        <f>(READING!BE72*100/(24*20))</f>
        <v>11.166666666666666</v>
      </c>
      <c r="BF72" s="15">
        <f>(READING!BF72*100/(24*50))</f>
        <v>15.1</v>
      </c>
      <c r="BG72" s="15">
        <f>(READING!BG72*100/(24*15))</f>
        <v>16.777777777777779</v>
      </c>
      <c r="BH72" s="15">
        <f>(READING!BH72*100/(24*80))</f>
        <v>17.46875</v>
      </c>
      <c r="BI72" s="15">
        <f>(READING!BI72*100/(24*20))</f>
        <v>20.125</v>
      </c>
      <c r="BJ72" s="15">
        <f>(READING!BJ72*100/(24*50))</f>
        <v>16.95</v>
      </c>
      <c r="BK72" s="25">
        <f>(READING!BK72*100/(24*20))</f>
        <v>18.041666666666668</v>
      </c>
      <c r="BL72" s="25">
        <f>(READING!BL72*100/(24*20))</f>
        <v>10.9375</v>
      </c>
      <c r="BM72" s="25">
        <f>(READING!BM72*100/(24*40))</f>
        <v>10.645833333333334</v>
      </c>
      <c r="BN72" s="3">
        <f t="shared" si="2"/>
        <v>1</v>
      </c>
      <c r="BO72" s="3">
        <f t="shared" si="3"/>
        <v>2</v>
      </c>
    </row>
    <row r="73" spans="1:67" x14ac:dyDescent="0.35">
      <c r="A73" s="12">
        <v>44996</v>
      </c>
      <c r="B73" s="15">
        <f>(READING!B73*100/(24*50))</f>
        <v>16.308333333333334</v>
      </c>
      <c r="C73" s="15">
        <f>(READING!C73*100/(24*40))</f>
        <v>16.687499999999996</v>
      </c>
      <c r="D73" s="15">
        <f>(READING!D73*100/(24*20))</f>
        <v>19.708333333333332</v>
      </c>
      <c r="E73" s="15">
        <f>(READING!E73*100/(24*20))</f>
        <v>19.5</v>
      </c>
      <c r="F73" s="15">
        <f>(READING!F73*100/(24*40))</f>
        <v>21.447916666666668</v>
      </c>
      <c r="G73" s="15">
        <f>(READING!G73*100/(24*40))</f>
        <v>21.625</v>
      </c>
      <c r="H73" s="15">
        <f>(READING!H73*100/(24*40))</f>
        <v>20.354166666666668</v>
      </c>
      <c r="I73" s="15">
        <f>(READING!I73*100/(24*20))</f>
        <v>20.875</v>
      </c>
      <c r="J73" s="15">
        <f>(READING!J73*100/(24*20))</f>
        <v>21</v>
      </c>
      <c r="K73" s="15">
        <f>(READING!K73*100/(24*20))</f>
        <v>21</v>
      </c>
      <c r="L73" s="15">
        <f>(READING!L73*100/(24*40))</f>
        <v>20.28125</v>
      </c>
      <c r="M73" s="15">
        <f>(READING!M73*100/(24*10))</f>
        <v>21.041666666666668</v>
      </c>
      <c r="N73" s="15">
        <f>(READING!N73*100/(24*10))</f>
        <v>20.916666666666668</v>
      </c>
      <c r="O73" s="15">
        <f>(READING!O73*100/(24*10))</f>
        <v>20.875</v>
      </c>
      <c r="P73" s="15">
        <f>(READING!P73*100/(24*20))</f>
        <v>19.5</v>
      </c>
      <c r="Q73" s="15">
        <f>(READING!Q73*100/(24*20))</f>
        <v>19.208333333333332</v>
      </c>
      <c r="R73" s="15">
        <f>(READING!R73*100/(24*30))</f>
        <v>18.691111111111109</v>
      </c>
      <c r="S73" s="15">
        <f>(READING!S73*100/(24*30))</f>
        <v>18.315555555555555</v>
      </c>
      <c r="T73" s="15">
        <f>(READING!T73*100/(24*30))</f>
        <v>15.638888888888889</v>
      </c>
      <c r="U73" s="15">
        <f>(READING!U73*100/(24*30))</f>
        <v>18.152777777777775</v>
      </c>
      <c r="V73" s="15">
        <f>(READING!V73*100/(24*30))</f>
        <v>18.777777777777775</v>
      </c>
      <c r="W73" s="15">
        <f>(READING!W73*100/(24*30))</f>
        <v>15.388888888888889</v>
      </c>
      <c r="X73" s="15">
        <f>(READING!X73*100/(24*30))</f>
        <v>14.263888888888889</v>
      </c>
      <c r="Y73" s="15">
        <f>(READING!Y73*100/(24*30))</f>
        <v>16.138888888888889</v>
      </c>
      <c r="Z73" s="15">
        <f>(READING!Z73*100/(24*30))</f>
        <v>19.930555555555557</v>
      </c>
      <c r="AA73" s="15">
        <f>(READING!AA73*100/(24*20))</f>
        <v>17.395833333333332</v>
      </c>
      <c r="AB73" s="15">
        <f>(READING!AB73*100/(24*20))</f>
        <v>16.475000000000001</v>
      </c>
      <c r="AC73" s="15">
        <f>(READING!AC73*100/(24*20))</f>
        <v>12.5</v>
      </c>
      <c r="AD73" s="15">
        <f>(READING!AD73*100/(24*20))</f>
        <v>13.863333333333333</v>
      </c>
      <c r="AE73" s="15">
        <f>(READING!AE73*100/(24*50))</f>
        <v>14.308666666666667</v>
      </c>
      <c r="AF73" s="15">
        <f>(READING!AF73*100/(24*30))</f>
        <v>19.555555555555557</v>
      </c>
      <c r="AG73" s="15">
        <f>(READING!AG73*100/(24*15))</f>
        <v>18.416666666666668</v>
      </c>
      <c r="AH73" s="15">
        <f>(READING!AH73*100/(24*30))</f>
        <v>18.042222222222222</v>
      </c>
      <c r="AI73" s="15">
        <f>(READING!AI73*100/(24*50))</f>
        <v>17.324999999999999</v>
      </c>
      <c r="AJ73" s="15">
        <f>(READING!AJ73*100/(24*50))</f>
        <v>18.891666666666666</v>
      </c>
      <c r="AK73" s="15">
        <f>(READING!AK73*100/(24*50))</f>
        <v>15.908333333333333</v>
      </c>
      <c r="AL73" s="15">
        <f>(READING!AL73*100/(24*20))</f>
        <v>17.625</v>
      </c>
      <c r="AM73" s="15">
        <f>(READING!AM73*100/(24*80))</f>
        <v>17.96875</v>
      </c>
      <c r="AN73" s="15">
        <f>(READING!AN73*100/(24*125))</f>
        <v>16.953333333333333</v>
      </c>
      <c r="AO73" s="15">
        <f>(READING!AO73*100/(24*100))</f>
        <v>17.245833333333334</v>
      </c>
      <c r="AP73" s="15">
        <f>(READING!AP73*100/(24*30))</f>
        <v>20.222222222222221</v>
      </c>
      <c r="AQ73" s="15">
        <f>(READING!AQ73*100/(24*20))</f>
        <v>14.229166666666666</v>
      </c>
      <c r="AR73" s="15">
        <f>(READING!AR73*100/(24*10))</f>
        <v>23.038333333333334</v>
      </c>
      <c r="AS73" s="15">
        <f>(READING!AS73*100/(24*70))</f>
        <v>9.0952380952380967</v>
      </c>
      <c r="AT73" s="15">
        <f>(READING!AT73*100/(24*20))</f>
        <v>16.458333333333332</v>
      </c>
      <c r="AU73" s="34">
        <f>(READING!AU73*100/(24*70))</f>
        <v>0</v>
      </c>
      <c r="AV73" s="15">
        <f>(READING!AV73*100/(24*50))</f>
        <v>20.5</v>
      </c>
      <c r="AW73" s="15">
        <f>(READING!AY73*100/(24*50))</f>
        <v>18.875</v>
      </c>
      <c r="AX73" s="15">
        <f>(READING!AX73*100/(24*50))</f>
        <v>19.324999999999999</v>
      </c>
      <c r="AY73" s="15">
        <f>(READING!AY73*100/(24*50))</f>
        <v>18.875</v>
      </c>
      <c r="AZ73" s="15">
        <f>(READING!AZ73*100/(24*20))</f>
        <v>9.5416666666666661</v>
      </c>
      <c r="BA73" s="15">
        <f>(READING!BA73*100/(24*50))</f>
        <v>20.791999999999998</v>
      </c>
      <c r="BB73" s="15">
        <f>(READING!BB73*100/(24*20))</f>
        <v>12.708333333333334</v>
      </c>
      <c r="BC73" s="15">
        <f>(READING!BC73*100/(24*100))</f>
        <v>17.279166666666665</v>
      </c>
      <c r="BD73" s="15">
        <f>(READING!BD73*100/(24*100))</f>
        <v>19.134</v>
      </c>
      <c r="BE73" s="15">
        <f>(READING!BE73*100/(24*20))</f>
        <v>12.416666666666666</v>
      </c>
      <c r="BF73" s="15">
        <f>(READING!BF73*100/(24*50))</f>
        <v>17.566666666666666</v>
      </c>
      <c r="BG73" s="15">
        <f>(READING!BG73*100/(24*15))</f>
        <v>19.083333333333332</v>
      </c>
      <c r="BH73" s="15">
        <f>(READING!BH73*100/(24*80))</f>
        <v>17.380208333333332</v>
      </c>
      <c r="BI73" s="15">
        <f>(READING!BI73*100/(24*20))</f>
        <v>20.145833333333332</v>
      </c>
      <c r="BJ73" s="15">
        <f>(READING!BJ73*100/(24*50))</f>
        <v>16.908333333333335</v>
      </c>
      <c r="BK73" s="25">
        <f>(READING!BK73*100/(24*20))</f>
        <v>17.895833333333332</v>
      </c>
      <c r="BL73" s="25">
        <f>(READING!BL73*100/(24*20))</f>
        <v>12.75</v>
      </c>
      <c r="BM73" s="25">
        <f>(READING!BM73*100/(24*40))</f>
        <v>12.395833333333334</v>
      </c>
      <c r="BN73" s="3">
        <f t="shared" si="2"/>
        <v>1</v>
      </c>
      <c r="BO73" s="3">
        <f t="shared" si="3"/>
        <v>15</v>
      </c>
    </row>
    <row r="74" spans="1:67" x14ac:dyDescent="0.35">
      <c r="A74" s="12">
        <v>44997</v>
      </c>
      <c r="B74" s="15">
        <f>(READING!B74*100/(24*50))</f>
        <v>17.383333333333333</v>
      </c>
      <c r="C74" s="15">
        <f>(READING!C74*100/(24*40))</f>
        <v>18.020833333333332</v>
      </c>
      <c r="D74" s="15">
        <f>(READING!D74*100/(24*20))</f>
        <v>21.375</v>
      </c>
      <c r="E74" s="15">
        <f>(READING!E74*100/(24*20))</f>
        <v>21</v>
      </c>
      <c r="F74" s="15">
        <f>(READING!F74*100/(24*40))</f>
        <v>23.09375</v>
      </c>
      <c r="G74" s="15">
        <f>(READING!G74*100/(24*40))</f>
        <v>23.010416666666668</v>
      </c>
      <c r="H74" s="15">
        <f>(READING!H74*100/(24*40))</f>
        <v>21.6875</v>
      </c>
      <c r="I74" s="15">
        <f>(READING!I74*100/(24*20))</f>
        <v>22.375</v>
      </c>
      <c r="J74" s="15">
        <f>(READING!J74*100/(24*20))</f>
        <v>22.291666666666668</v>
      </c>
      <c r="K74" s="15">
        <f>(READING!K74*100/(24*20))</f>
        <v>22.291666666666668</v>
      </c>
      <c r="L74" s="15">
        <f>(READING!L74*100/(24*40))</f>
        <v>22.072916666666668</v>
      </c>
      <c r="M74" s="15">
        <f>(READING!M74*100/(24*10))</f>
        <v>22.5</v>
      </c>
      <c r="N74" s="15">
        <f>(READING!N74*100/(24*10))</f>
        <v>22.333333333333332</v>
      </c>
      <c r="O74" s="15">
        <f>(READING!O74*100/(24*10))</f>
        <v>22.333333333333332</v>
      </c>
      <c r="P74" s="15">
        <f>(READING!P74*100/(24*20))</f>
        <v>20.875</v>
      </c>
      <c r="Q74" s="15">
        <f>(READING!Q74*100/(24*20))</f>
        <v>20.666666666666668</v>
      </c>
      <c r="R74" s="15">
        <f>(READING!R74*100/(24*30))</f>
        <v>19.997777777777781</v>
      </c>
      <c r="S74" s="15">
        <f>(READING!S74*100/(24*30))</f>
        <v>19.517777777777777</v>
      </c>
      <c r="T74" s="15">
        <f>(READING!T74*100/(24*30))</f>
        <v>16.430555555555557</v>
      </c>
      <c r="U74" s="15">
        <f>(READING!U74*100/(24*30))</f>
        <v>19.263888888888886</v>
      </c>
      <c r="V74" s="15">
        <f>(READING!V74*100/(24*30))</f>
        <v>19.958333333333332</v>
      </c>
      <c r="W74" s="15">
        <f>(READING!W74*100/(24*30))</f>
        <v>16.388888888888889</v>
      </c>
      <c r="X74" s="15">
        <f>(READING!X74*100/(24*30))</f>
        <v>15.208333333333334</v>
      </c>
      <c r="Y74" s="15">
        <f>(READING!Y74*100/(24*30))</f>
        <v>16.958333333333332</v>
      </c>
      <c r="Z74" s="15">
        <f>(READING!Z74*100/(24*30))</f>
        <v>21.305555555555557</v>
      </c>
      <c r="AA74" s="15">
        <f>(READING!AA74*100/(24*20))</f>
        <v>18.291666666666668</v>
      </c>
      <c r="AB74" s="15">
        <f>(READING!AB74*100/(24*20))</f>
        <v>17.3</v>
      </c>
      <c r="AC74" s="15">
        <f>(READING!AC74*100/(24*20))</f>
        <v>13.541666666666666</v>
      </c>
      <c r="AD74" s="15">
        <f>(READING!AD74*100/(24*20))</f>
        <v>14.504999999999999</v>
      </c>
      <c r="AE74" s="15">
        <f>(READING!AE74*100/(24*50))</f>
        <v>15.114666666666668</v>
      </c>
      <c r="AF74" s="15">
        <f>(READING!AF74*100/(24*30))</f>
        <v>20.972222222222221</v>
      </c>
      <c r="AG74" s="15">
        <f>(READING!AG74*100/(24*15))</f>
        <v>19.749999999999996</v>
      </c>
      <c r="AH74" s="15">
        <f>(READING!AH74*100/(24*30))</f>
        <v>19.113333333333337</v>
      </c>
      <c r="AI74" s="15">
        <f>(READING!AI74*100/(24*50))</f>
        <v>17.841666666666665</v>
      </c>
      <c r="AJ74" s="15">
        <f>(READING!AJ74*100/(24*50))</f>
        <v>20.183333333333334</v>
      </c>
      <c r="AK74" s="15">
        <f>(READING!AK74*100/(24*50))</f>
        <v>16.791666666666668</v>
      </c>
      <c r="AL74" s="15">
        <f>(READING!AL74*100/(24*20))</f>
        <v>18.893333333333334</v>
      </c>
      <c r="AM74" s="15">
        <f>(READING!AM74*100/(24*80))</f>
        <v>19.25</v>
      </c>
      <c r="AN74" s="15">
        <f>(READING!AN74*100/(24*125))</f>
        <v>18.026666666666664</v>
      </c>
      <c r="AO74" s="15">
        <f>(READING!AO74*100/(24*100))</f>
        <v>18.633333333333333</v>
      </c>
      <c r="AP74" s="15">
        <f>(READING!AP74*100/(24*30))</f>
        <v>21.458333333333332</v>
      </c>
      <c r="AQ74" s="15">
        <f>(READING!AQ74*100/(24*20))</f>
        <v>15.354166666666666</v>
      </c>
      <c r="AR74" s="15">
        <f>(READING!AR74*100/(24*10))</f>
        <v>22.058333333333334</v>
      </c>
      <c r="AS74" s="15">
        <f>(READING!AS74*100/(24*70))</f>
        <v>9.2857142857142865</v>
      </c>
      <c r="AT74" s="15">
        <f>(READING!AT74*100/(24*20))</f>
        <v>17.666666666666668</v>
      </c>
      <c r="AU74" s="34">
        <f>(READING!AU74*100/(24*70))</f>
        <v>0</v>
      </c>
      <c r="AV74" s="15">
        <f>(READING!AV74*100/(24*50))</f>
        <v>21.858333333333334</v>
      </c>
      <c r="AW74" s="15">
        <f>(READING!AY74*100/(24*50))</f>
        <v>20.125</v>
      </c>
      <c r="AX74" s="15">
        <f>(READING!AX74*100/(24*50))</f>
        <v>20.708333333333332</v>
      </c>
      <c r="AY74" s="15">
        <f>(READING!AY74*100/(24*50))</f>
        <v>20.125</v>
      </c>
      <c r="AZ74" s="15">
        <f>(READING!AZ74*100/(24*20))</f>
        <v>15.520833333333334</v>
      </c>
      <c r="BA74" s="15">
        <f>(READING!BA74*100/(24*50))</f>
        <v>22.154666666666664</v>
      </c>
      <c r="BB74" s="15">
        <f>(READING!BB74*100/(24*20))</f>
        <v>13.583333333333334</v>
      </c>
      <c r="BC74" s="15">
        <f>(READING!BC74*100/(24*100))</f>
        <v>18.462499999999999</v>
      </c>
      <c r="BD74" s="15">
        <f>(READING!BD74*100/(24*100))</f>
        <v>17.147333333333332</v>
      </c>
      <c r="BE74" s="15">
        <f>(READING!BE74*100/(24*20))</f>
        <v>13.3125</v>
      </c>
      <c r="BF74" s="15">
        <f>(READING!BF74*100/(24*50))</f>
        <v>18.983333333333334</v>
      </c>
      <c r="BG74" s="15">
        <f>(READING!BG74*100/(24*15))</f>
        <v>20.416666666666668</v>
      </c>
      <c r="BH74" s="15">
        <f>(READING!BH74*100/(24*80))</f>
        <v>18.739583333333332</v>
      </c>
      <c r="BI74" s="15">
        <f>(READING!BI74*100/(24*20))</f>
        <v>21.6875</v>
      </c>
      <c r="BJ74" s="15">
        <f>(READING!BJ74*100/(24*50))</f>
        <v>18.116666666666667</v>
      </c>
      <c r="BK74" s="25">
        <f>(READING!BK74*100/(24*20))</f>
        <v>19.25</v>
      </c>
      <c r="BL74" s="25">
        <f>(READING!BL74*100/(24*20))</f>
        <v>12.979166666666666</v>
      </c>
      <c r="BM74" s="25">
        <f>(READING!BM74*100/(24*40))</f>
        <v>12.541666666666666</v>
      </c>
      <c r="BN74" s="3">
        <f t="shared" si="2"/>
        <v>1</v>
      </c>
      <c r="BO74" s="3">
        <f t="shared" si="3"/>
        <v>26</v>
      </c>
    </row>
    <row r="75" spans="1:67" x14ac:dyDescent="0.35">
      <c r="A75" s="12">
        <v>44998</v>
      </c>
      <c r="B75" s="15">
        <f>(READING!B75*100/(24*50))</f>
        <v>16.625</v>
      </c>
      <c r="C75" s="15">
        <f>(READING!C75*100/(24*40))</f>
        <v>17.208333333333332</v>
      </c>
      <c r="D75" s="15">
        <f>(READING!D75*100/(24*20))</f>
        <v>20.395833333333332</v>
      </c>
      <c r="E75" s="15">
        <f>(READING!E75*100/(24*20))</f>
        <v>20.083333333333332</v>
      </c>
      <c r="F75" s="15">
        <f>(READING!F75*100/(24*40))</f>
        <v>22.135416666666668</v>
      </c>
      <c r="G75" s="15">
        <f>(READING!G75*100/(24*40))</f>
        <v>22.0625</v>
      </c>
      <c r="H75" s="15">
        <f>(READING!H75*100/(24*40))</f>
        <v>20.760416666666668</v>
      </c>
      <c r="I75" s="15">
        <f>(READING!I75*100/(24*20))</f>
        <v>21.333333333333332</v>
      </c>
      <c r="J75" s="15">
        <f>(READING!J75*100/(24*20))</f>
        <v>12.229166666666666</v>
      </c>
      <c r="K75" s="15">
        <f>(READING!K75*100/(24*20))</f>
        <v>12.229166666666666</v>
      </c>
      <c r="L75" s="15">
        <f>(READING!L75*100/(24*40))</f>
        <v>21.020833333333332</v>
      </c>
      <c r="M75" s="15">
        <f>(READING!M75*100/(24*10))</f>
        <v>21.541666666666668</v>
      </c>
      <c r="N75" s="15">
        <f>(READING!N75*100/(24*10))</f>
        <v>21.416666666666668</v>
      </c>
      <c r="O75" s="15">
        <f>(READING!O75*100/(24*10))</f>
        <v>21.375</v>
      </c>
      <c r="P75" s="15">
        <f>(READING!P75*100/(24*20))</f>
        <v>20.0625</v>
      </c>
      <c r="Q75" s="15">
        <f>(READING!Q75*100/(24*20))</f>
        <v>19.8125</v>
      </c>
      <c r="R75" s="15">
        <f>(READING!R75*100/(24*30))</f>
        <v>19.082222222222221</v>
      </c>
      <c r="S75" s="15">
        <f>(READING!S75*100/(24*30))</f>
        <v>18.966666666666665</v>
      </c>
      <c r="T75" s="15">
        <f>(READING!T75*100/(24*30))</f>
        <v>16.125</v>
      </c>
      <c r="U75" s="15">
        <f>(READING!U75*100/(24*30))</f>
        <v>18.444444444444446</v>
      </c>
      <c r="V75" s="15">
        <f>(READING!V75*100/(24*30))</f>
        <v>19.263888888888886</v>
      </c>
      <c r="W75" s="15">
        <f>(READING!W75*100/(24*30))</f>
        <v>15.263888888888889</v>
      </c>
      <c r="X75" s="15">
        <f>(READING!X75*100/(24*30))</f>
        <v>14.486111111111111</v>
      </c>
      <c r="Y75" s="15">
        <f>(READING!Y75*100/(24*30))</f>
        <v>16.305555555555557</v>
      </c>
      <c r="Z75" s="15">
        <f>(READING!Z75*100/(24*30))</f>
        <v>20.291666666666668</v>
      </c>
      <c r="AA75" s="15">
        <f>(READING!AA75*100/(24*20))</f>
        <v>17.520833333333332</v>
      </c>
      <c r="AB75" s="15">
        <f>(READING!AB75*100/(24*20))</f>
        <v>16.881666666666668</v>
      </c>
      <c r="AC75" s="15">
        <f>(READING!AC75*100/(24*20))</f>
        <v>12.979166666666666</v>
      </c>
      <c r="AD75" s="15">
        <f>(READING!AD75*100/(24*20))</f>
        <v>14.125</v>
      </c>
      <c r="AE75" s="15">
        <f>(READING!AE75*100/(24*50))</f>
        <v>14.552333333333333</v>
      </c>
      <c r="AF75" s="15">
        <f>(READING!AF75*100/(24*30))</f>
        <v>20.166666666666664</v>
      </c>
      <c r="AG75" s="15">
        <f>(READING!AG75*100/(24*15))</f>
        <v>19.055555555555554</v>
      </c>
      <c r="AH75" s="15">
        <f>(READING!AH75*100/(24*30))</f>
        <v>18.46222222222222</v>
      </c>
      <c r="AI75" s="15">
        <f>(READING!AI75*100/(24*50))</f>
        <v>17.333333333333332</v>
      </c>
      <c r="AJ75" s="15">
        <f>(READING!AJ75*100/(24*50))</f>
        <v>19.45</v>
      </c>
      <c r="AK75" s="15">
        <f>(READING!AK75*100/(24*50))</f>
        <v>16.158333333333335</v>
      </c>
      <c r="AL75" s="15">
        <f>(READING!AL75*100/(24*20))</f>
        <v>18.046666666666667</v>
      </c>
      <c r="AM75" s="15">
        <f>(READING!AM75*100/(24*80))</f>
        <v>18.411458333333332</v>
      </c>
      <c r="AN75" s="15">
        <f>(READING!AN75*100/(24*125))</f>
        <v>15.703333333333333</v>
      </c>
      <c r="AO75" s="15">
        <f>(READING!AO75*100/(24*100))</f>
        <v>17.654166666666669</v>
      </c>
      <c r="AP75" s="15">
        <f>(READING!AP75*100/(24*30))</f>
        <v>20.555555555555557</v>
      </c>
      <c r="AQ75" s="15">
        <f>(READING!AQ75*100/(24*20))</f>
        <v>14.583333333333334</v>
      </c>
      <c r="AR75" s="15">
        <f>(READING!AR75*100/(24*10))</f>
        <v>21.396666666666665</v>
      </c>
      <c r="AS75" s="15">
        <f>(READING!AS75*100/(24*70))</f>
        <v>8.8333333333333339</v>
      </c>
      <c r="AT75" s="15">
        <f>(READING!AT75*100/(24*20))</f>
        <v>16.875</v>
      </c>
      <c r="AU75" s="34">
        <f>(READING!AU75*100/(24*70))</f>
        <v>0</v>
      </c>
      <c r="AV75" s="15">
        <f>(READING!AV75*100/(24*50))</f>
        <v>20.558333333333334</v>
      </c>
      <c r="AW75" s="15">
        <f>(READING!AY75*100/(24*50))</f>
        <v>19.241666666666667</v>
      </c>
      <c r="AX75" s="15">
        <f>(READING!AX75*100/(24*50))</f>
        <v>19.691666666666666</v>
      </c>
      <c r="AY75" s="15">
        <f>(READING!AY75*100/(24*50))</f>
        <v>19.241666666666667</v>
      </c>
      <c r="AZ75" s="15">
        <f>(READING!AZ75*100/(24*20))</f>
        <v>14.520833333333334</v>
      </c>
      <c r="BA75" s="15">
        <f>(READING!BA75*100/(24*50))</f>
        <v>21.090666666666667</v>
      </c>
      <c r="BB75" s="15">
        <f>(READING!BB75*100/(24*20))</f>
        <v>12.625</v>
      </c>
      <c r="BC75" s="15">
        <f>(READING!BC75*100/(24*100))</f>
        <v>17.604166666666668</v>
      </c>
      <c r="BD75" s="15">
        <f>(READING!BD75*100/(24*100))</f>
        <v>16.299333333333333</v>
      </c>
      <c r="BE75" s="15">
        <f>(READING!BE75*100/(24*20))</f>
        <v>12.708333333333334</v>
      </c>
      <c r="BF75" s="15">
        <f>(READING!BF75*100/(24*50))</f>
        <v>18.933333333333334</v>
      </c>
      <c r="BG75" s="15">
        <f>(READING!BG75*100/(24*15))</f>
        <v>19.138888888888893</v>
      </c>
      <c r="BH75" s="15">
        <f>(READING!BH75*100/(24*80))</f>
        <v>18.328125</v>
      </c>
      <c r="BI75" s="15">
        <f>(READING!BI75*100/(24*20))</f>
        <v>21.166666666666668</v>
      </c>
      <c r="BJ75" s="15">
        <f>(READING!BJ75*100/(24*50))</f>
        <v>17.858333333333334</v>
      </c>
      <c r="BK75" s="25">
        <f>(READING!BK75*100/(24*20))</f>
        <v>18.854166666666668</v>
      </c>
      <c r="BL75" s="25">
        <f>(READING!BL75*100/(24*20))</f>
        <v>13.229166666666666</v>
      </c>
      <c r="BM75" s="25">
        <f>(READING!BM75*100/(24*40))</f>
        <v>12.9375</v>
      </c>
      <c r="BN75" s="3">
        <f t="shared" si="2"/>
        <v>1</v>
      </c>
      <c r="BO75" s="3">
        <f t="shared" si="3"/>
        <v>18</v>
      </c>
    </row>
    <row r="76" spans="1:67" x14ac:dyDescent="0.35">
      <c r="A76" s="12">
        <v>44999</v>
      </c>
      <c r="B76" s="15">
        <f>(READING!B76*100/(24*50))</f>
        <v>16.258333333333333</v>
      </c>
      <c r="C76" s="15">
        <f>(READING!C76*100/(24*40))</f>
        <v>16.8125</v>
      </c>
      <c r="D76" s="15">
        <f>(READING!D76*100/(24*20))</f>
        <v>19.5625</v>
      </c>
      <c r="E76" s="15">
        <f>(READING!E76*100/(24*20))</f>
        <v>19.229166666666668</v>
      </c>
      <c r="F76" s="15">
        <f>(READING!F76*100/(24*40))</f>
        <v>21.3125</v>
      </c>
      <c r="G76" s="15">
        <f>(READING!G76*100/(24*40))</f>
        <v>21.614583333333332</v>
      </c>
      <c r="H76" s="15">
        <f>(READING!H76*100/(24*40))</f>
        <v>20.083333333333332</v>
      </c>
      <c r="I76" s="15">
        <f>(READING!I76*100/(24*20))</f>
        <v>20.5</v>
      </c>
      <c r="J76" s="15">
        <f>(READING!J76*100/(24*20))</f>
        <v>20.5625</v>
      </c>
      <c r="K76" s="15">
        <f>(READING!K76*100/(24*20))</f>
        <v>20.5625</v>
      </c>
      <c r="L76" s="15">
        <f>(READING!L76*100/(24*40))</f>
        <v>20.291666666666668</v>
      </c>
      <c r="M76" s="15">
        <f>(READING!M76*100/(24*10))</f>
        <v>20.875</v>
      </c>
      <c r="N76" s="15">
        <f>(READING!N76*100/(24*10))</f>
        <v>20.666666666666668</v>
      </c>
      <c r="O76" s="15">
        <f>(READING!O76*100/(24*10))</f>
        <v>20.625</v>
      </c>
      <c r="P76" s="15">
        <f>(READING!P76*100/(24*20))</f>
        <v>19.395833333333332</v>
      </c>
      <c r="Q76" s="15">
        <f>(READING!Q76*100/(24*20))</f>
        <v>19.020833333333332</v>
      </c>
      <c r="R76" s="15">
        <f>(READING!R76*100/(24*30))</f>
        <v>18.702222222222222</v>
      </c>
      <c r="S76" s="15">
        <f>(READING!S76*100/(24*30))</f>
        <v>18.16</v>
      </c>
      <c r="T76" s="15">
        <f>(READING!T76*100/(24*30))</f>
        <v>15.680555555555555</v>
      </c>
      <c r="U76" s="15">
        <f>(READING!U76*100/(24*30))</f>
        <v>18</v>
      </c>
      <c r="V76" s="15">
        <f>(READING!V76*100/(24*30))</f>
        <v>18.805555555555557</v>
      </c>
      <c r="W76" s="15">
        <f>(READING!W76*100/(24*30))</f>
        <v>14.083333333333334</v>
      </c>
      <c r="X76" s="15">
        <f>(READING!X76*100/(24*30))</f>
        <v>14.166666666666666</v>
      </c>
      <c r="Y76" s="15">
        <f>(READING!Y76*100/(24*30))</f>
        <v>15.930555555555555</v>
      </c>
      <c r="Z76" s="15">
        <f>(READING!Z76*100/(24*30))</f>
        <v>19.749999999999996</v>
      </c>
      <c r="AA76" s="15">
        <f>(READING!AA76*100/(24*20))</f>
        <v>17.208333333333332</v>
      </c>
      <c r="AB76" s="15">
        <f>(READING!AB76*100/(24*20))</f>
        <v>16.12</v>
      </c>
      <c r="AC76" s="15">
        <f>(READING!AC76*100/(24*20))</f>
        <v>12.645833333333334</v>
      </c>
      <c r="AD76" s="15">
        <f>(READING!AD76*100/(24*20))</f>
        <v>13.983333333333333</v>
      </c>
      <c r="AE76" s="15">
        <f>(READING!AE76*100/(24*50))</f>
        <v>13.963833333333332</v>
      </c>
      <c r="AF76" s="15">
        <f>(READING!AF76*100/(24*30))</f>
        <v>19.638888888888889</v>
      </c>
      <c r="AG76" s="15">
        <f>(READING!AG76*100/(24*15))</f>
        <v>18.444444444444446</v>
      </c>
      <c r="AH76" s="15">
        <f>(READING!AH76*100/(24*30))</f>
        <v>17.94222222222222</v>
      </c>
      <c r="AI76" s="15">
        <f>(READING!AI76*100/(24*50))</f>
        <v>17.375</v>
      </c>
      <c r="AJ76" s="15">
        <f>(READING!AJ76*100/(24*50))</f>
        <v>18.858333333333334</v>
      </c>
      <c r="AK76" s="15">
        <f>(READING!AK76*100/(24*50))</f>
        <v>16.083333333333332</v>
      </c>
      <c r="AL76" s="15">
        <f>(READING!AL76*100/(24*20))</f>
        <v>17.608333333333334</v>
      </c>
      <c r="AM76" s="15">
        <f>(READING!AM76*100/(24*80))</f>
        <v>17.703125</v>
      </c>
      <c r="AN76" s="15">
        <f>(READING!AN76*100/(24*125))</f>
        <v>15.683333333333334</v>
      </c>
      <c r="AO76" s="15">
        <f>(READING!AO76*100/(24*100))</f>
        <v>17.245833333333334</v>
      </c>
      <c r="AP76" s="15">
        <f>(READING!AP76*100/(24*30))</f>
        <v>19.888888888888886</v>
      </c>
      <c r="AQ76" s="15">
        <f>(READING!AQ76*100/(24*20))</f>
        <v>14.145833333333336</v>
      </c>
      <c r="AR76" s="15">
        <f>(READING!AR76*100/(24*10))</f>
        <v>18.333333333333332</v>
      </c>
      <c r="AS76" s="15">
        <f>(READING!AS76*100/(24*70))</f>
        <v>11.172619047619047</v>
      </c>
      <c r="AT76" s="15">
        <f>(READING!AT76*100/(24*20))</f>
        <v>16.041666666666668</v>
      </c>
      <c r="AU76" s="34">
        <f>(READING!AU76*100/(24*70))</f>
        <v>0</v>
      </c>
      <c r="AV76" s="15">
        <f>(READING!AV76*100/(24*50))</f>
        <v>20.475000000000001</v>
      </c>
      <c r="AW76" s="15">
        <f>(READING!AY76*100/(24*50))</f>
        <v>18.758333333333333</v>
      </c>
      <c r="AX76" s="15">
        <f>(READING!AX76*100/(24*50))</f>
        <v>19.383333333333333</v>
      </c>
      <c r="AY76" s="15">
        <f>(READING!AY76*100/(24*50))</f>
        <v>18.758333333333333</v>
      </c>
      <c r="AZ76" s="15">
        <f>(READING!AZ76*100/(24*20))</f>
        <v>14.166666666666666</v>
      </c>
      <c r="BA76" s="15">
        <f>(READING!BA76*100/(24*50))</f>
        <v>20.714666666666666</v>
      </c>
      <c r="BB76" s="15">
        <f>(READING!BB76*100/(24*20))</f>
        <v>12.729166666666666</v>
      </c>
      <c r="BC76" s="15">
        <f>(READING!BC76*100/(24*100))</f>
        <v>17.391666666666666</v>
      </c>
      <c r="BD76" s="15">
        <f>(READING!BD76*100/(24*100))</f>
        <v>15.953999999999999</v>
      </c>
      <c r="BE76" s="15">
        <f>(READING!BE76*100/(24*20))</f>
        <v>12.875</v>
      </c>
      <c r="BF76" s="15">
        <f>(READING!BF76*100/(24*50))</f>
        <v>18.983333333333334</v>
      </c>
      <c r="BG76" s="15">
        <f>(READING!BG76*100/(24*15))</f>
        <v>18.722222222222225</v>
      </c>
      <c r="BH76" s="15">
        <f>(READING!BH76*100/(24*80))</f>
        <v>16.270833333333332</v>
      </c>
      <c r="BI76" s="15">
        <f>(READING!BI76*100/(24*20))</f>
        <v>18.833333333333332</v>
      </c>
      <c r="BJ76" s="15">
        <f>(READING!BJ76*100/(24*50))</f>
        <v>15.858333333333333</v>
      </c>
      <c r="BK76" s="25">
        <f>(READING!BK76*100/(24*20))</f>
        <v>16.9375</v>
      </c>
      <c r="BL76" s="25">
        <f>(READING!BL76*100/(24*20))</f>
        <v>11.770833333333334</v>
      </c>
      <c r="BM76" s="25">
        <f>(READING!BM76*100/(24*40))</f>
        <v>11.354166666666666</v>
      </c>
      <c r="BN76" s="3">
        <f t="shared" si="2"/>
        <v>1</v>
      </c>
      <c r="BO76" s="3">
        <f t="shared" si="3"/>
        <v>12</v>
      </c>
    </row>
    <row r="77" spans="1:67" x14ac:dyDescent="0.35">
      <c r="A77" s="12">
        <v>45000</v>
      </c>
      <c r="B77" s="15">
        <f>(READING!B77*100/(24*50))</f>
        <v>14.741666666666667</v>
      </c>
      <c r="C77" s="15">
        <f>(READING!C77*100/(24*40))</f>
        <v>15.166666666666666</v>
      </c>
      <c r="D77" s="15">
        <f>(READING!D77*100/(24*20))</f>
        <v>17.604166666666668</v>
      </c>
      <c r="E77" s="15">
        <f>(READING!E77*100/(24*20))</f>
        <v>17.3125</v>
      </c>
      <c r="F77" s="15">
        <f>(READING!F77*100/(24*40))</f>
        <v>19.15625</v>
      </c>
      <c r="G77" s="15">
        <f>(READING!G77*100/(24*40))</f>
        <v>19.395833333333332</v>
      </c>
      <c r="H77" s="15">
        <f>(READING!H77*100/(24*40))</f>
        <v>18.125</v>
      </c>
      <c r="I77" s="15">
        <f>(READING!I77*100/(24*20))</f>
        <v>18.541666666666668</v>
      </c>
      <c r="J77" s="15">
        <f>(READING!J77*100/(24*20))</f>
        <v>18.604166666666668</v>
      </c>
      <c r="K77" s="15">
        <f>(READING!K77*100/(24*20))</f>
        <v>18.604166666666668</v>
      </c>
      <c r="L77" s="15">
        <f>(READING!L77*100/(24*40))</f>
        <v>18.302083333333332</v>
      </c>
      <c r="M77" s="15">
        <f>(READING!M77*100/(24*10))</f>
        <v>18.833333333333332</v>
      </c>
      <c r="N77" s="15">
        <f>(READING!N77*100/(24*10))</f>
        <v>18.666666666666668</v>
      </c>
      <c r="O77" s="15">
        <f>(READING!O77*100/(24*10))</f>
        <v>18.583333333333332</v>
      </c>
      <c r="P77" s="15">
        <f>(READING!P77*100/(24*20))</f>
        <v>17.583333333333332</v>
      </c>
      <c r="Q77" s="15">
        <f>(READING!Q77*100/(24*20))</f>
        <v>17.291666666666668</v>
      </c>
      <c r="R77" s="15">
        <f>(READING!R77*100/(24*30))</f>
        <v>16.844444444444445</v>
      </c>
      <c r="S77" s="15">
        <f>(READING!S77*100/(24*30))</f>
        <v>16.948888888888888</v>
      </c>
      <c r="T77" s="15">
        <f>(READING!T77*100/(24*30))</f>
        <v>14.888888888888889</v>
      </c>
      <c r="U77" s="15">
        <f>(READING!U77*100/(24*30))</f>
        <v>16.333333333333332</v>
      </c>
      <c r="V77" s="15">
        <f>(READING!V77*100/(24*30))</f>
        <v>17.25</v>
      </c>
      <c r="W77" s="15">
        <f>(READING!W77*100/(24*30))</f>
        <v>9.9444444444444429</v>
      </c>
      <c r="X77" s="15">
        <f>(READING!X77*100/(24*30))</f>
        <v>13.097222222222221</v>
      </c>
      <c r="Y77" s="15">
        <f>(READING!Y77*100/(24*30))</f>
        <v>14.569444444444445</v>
      </c>
      <c r="Z77" s="15">
        <f>(READING!Z77*100/(24*30))</f>
        <v>17.763888888888889</v>
      </c>
      <c r="AA77" s="15">
        <f>(READING!AA77*100/(24*20))</f>
        <v>15.458333333333334</v>
      </c>
      <c r="AB77" s="15">
        <f>(READING!AB77*100/(24*20))</f>
        <v>15.216666666666669</v>
      </c>
      <c r="AC77" s="15">
        <f>(READING!AC77*100/(24*20))</f>
        <v>11.375</v>
      </c>
      <c r="AD77" s="15">
        <f>(READING!AD77*100/(24*20))</f>
        <v>12.973333333333333</v>
      </c>
      <c r="AE77" s="15">
        <f>(READING!AE77*100/(24*50))</f>
        <v>12.560833333333335</v>
      </c>
      <c r="AF77" s="15">
        <f>(READING!AF77*100/(24*30))</f>
        <v>17.75</v>
      </c>
      <c r="AG77" s="15">
        <f>(READING!AG77*100/(24*15))</f>
        <v>16.638888888888889</v>
      </c>
      <c r="AH77" s="15">
        <f>(READING!AH77*100/(24*30))</f>
        <v>16.437777777777779</v>
      </c>
      <c r="AI77" s="15">
        <f>(READING!AI77*100/(24*50))</f>
        <v>15.783333333333333</v>
      </c>
      <c r="AJ77" s="15">
        <f>(READING!AJ77*100/(24*50))</f>
        <v>17.091666666666665</v>
      </c>
      <c r="AK77" s="15">
        <f>(READING!AK77*100/(24*50))</f>
        <v>14.591666666666667</v>
      </c>
      <c r="AL77" s="15">
        <f>(READING!AL77*100/(24*20))</f>
        <v>15.841666666666669</v>
      </c>
      <c r="AM77" s="15">
        <f>(READING!AM77*100/(24*80))</f>
        <v>15.875</v>
      </c>
      <c r="AN77" s="15">
        <f>(READING!AN77*100/(24*125))</f>
        <v>14.213333333333333</v>
      </c>
      <c r="AO77" s="15">
        <f>(READING!AO77*100/(24*100))</f>
        <v>15.520833333333334</v>
      </c>
      <c r="AP77" s="15">
        <f>(READING!AP77*100/(24*30))</f>
        <v>17.944444444444443</v>
      </c>
      <c r="AQ77" s="15">
        <f>(READING!AQ77*100/(24*20))</f>
        <v>12.6875</v>
      </c>
      <c r="AR77" s="15">
        <f>(READING!AR77*100/(24*10))</f>
        <v>17.583333333333126</v>
      </c>
      <c r="AS77" s="15">
        <f>(READING!AS77*100/(24*70))</f>
        <v>12.375</v>
      </c>
      <c r="AT77" s="15">
        <f>(READING!AT77*100/(24*20))</f>
        <v>14.458333333333336</v>
      </c>
      <c r="AU77" s="34">
        <f>(READING!AU77*100/(24*70))</f>
        <v>0</v>
      </c>
      <c r="AV77" s="15">
        <f>(READING!AV77*100/(24*50))</f>
        <v>18.141666666666666</v>
      </c>
      <c r="AW77" s="15">
        <f>(READING!AY77*100/(24*50))</f>
        <v>16.958333333333332</v>
      </c>
      <c r="AX77" s="15">
        <f>(READING!AX77*100/(24*50))</f>
        <v>17.458333333333332</v>
      </c>
      <c r="AY77" s="15">
        <f>(READING!AY77*100/(24*50))</f>
        <v>16.958333333333332</v>
      </c>
      <c r="AZ77" s="15">
        <f>(READING!AZ77*100/(24*20))</f>
        <v>12.708333333333334</v>
      </c>
      <c r="BA77" s="15">
        <f>(READING!BA77*100/(24*50))</f>
        <v>18.474666666666664</v>
      </c>
      <c r="BB77" s="15">
        <f>(READING!BB77*100/(24*20))</f>
        <v>11.229166666666666</v>
      </c>
      <c r="BC77" s="15">
        <f>(READING!BC77*100/(24*100))</f>
        <v>15.791666666666666</v>
      </c>
      <c r="BD77" s="15">
        <f>(READING!BD77*100/(24*100))</f>
        <v>14.463333333333333</v>
      </c>
      <c r="BE77" s="15">
        <f>(READING!BE77*100/(24*20))</f>
        <v>11.479166666666666</v>
      </c>
      <c r="BF77" s="15">
        <f>(READING!BF77*100/(24*50))</f>
        <v>16.899999999999999</v>
      </c>
      <c r="BG77" s="15">
        <f>(READING!BG77*100/(24*15))</f>
        <v>16.555555555555557</v>
      </c>
      <c r="BH77" s="15">
        <f>(READING!BH77*100/(24*80))</f>
        <v>15.114583333333334</v>
      </c>
      <c r="BI77" s="15">
        <f>(READING!BI77*100/(24*20))</f>
        <v>17.75</v>
      </c>
      <c r="BJ77" s="15">
        <f>(READING!BJ77*100/(24*50))</f>
        <v>14.824999999999999</v>
      </c>
      <c r="BK77" s="25">
        <f>(READING!BK77*100/(24*20))</f>
        <v>15.958333333333332</v>
      </c>
      <c r="BL77" s="25">
        <f>(READING!BL77*100/(24*20))</f>
        <v>11.104166666666666</v>
      </c>
      <c r="BM77" s="25">
        <f>(READING!BM77*100/(24*40))</f>
        <v>10.458333333333334</v>
      </c>
      <c r="BN77" s="3">
        <f t="shared" si="2"/>
        <v>1</v>
      </c>
      <c r="BO77" s="3">
        <f t="shared" si="3"/>
        <v>0</v>
      </c>
    </row>
    <row r="78" spans="1:67" x14ac:dyDescent="0.35">
      <c r="A78" s="12">
        <v>45001</v>
      </c>
      <c r="B78" s="15">
        <f>(READING!B78*100/(24*50))</f>
        <v>13.883333333333333</v>
      </c>
      <c r="C78" s="15">
        <f>(READING!C78*100/(24*40))</f>
        <v>14.187499999999998</v>
      </c>
      <c r="D78" s="15">
        <f>(READING!D78*100/(24*20))</f>
        <v>16.333333333333336</v>
      </c>
      <c r="E78" s="15">
        <f>(READING!E78*100/(24*20))</f>
        <v>16.083333333333332</v>
      </c>
      <c r="F78" s="15">
        <f>(READING!F78*100/(24*40))</f>
        <v>17.979166666666668</v>
      </c>
      <c r="G78" s="15">
        <f>(READING!G78*100/(24*40))</f>
        <v>18.28125</v>
      </c>
      <c r="H78" s="15">
        <f>(READING!H78*100/(24*40))</f>
        <v>16.999999999999996</v>
      </c>
      <c r="I78" s="15">
        <f>(READING!I78*100/(24*20))</f>
        <v>17.083333333333332</v>
      </c>
      <c r="J78" s="15">
        <f>(READING!J78*100/(24*20))</f>
        <v>17.354166666666668</v>
      </c>
      <c r="K78" s="15">
        <f>(READING!K78*100/(24*20))</f>
        <v>17.354166666666668</v>
      </c>
      <c r="L78" s="15">
        <f>(READING!L78*100/(24*40))</f>
        <v>16.791666666666664</v>
      </c>
      <c r="M78" s="15">
        <f>(READING!M78*100/(24*10))</f>
        <v>17.541666666666668</v>
      </c>
      <c r="N78" s="15">
        <f>(READING!N78*100/(24*10))</f>
        <v>17.458333333333332</v>
      </c>
      <c r="O78" s="15">
        <f>(READING!O78*100/(24*10))</f>
        <v>17.333333333333332</v>
      </c>
      <c r="P78" s="15">
        <f>(READING!P78*100/(24*20))</f>
        <v>16.395833333333332</v>
      </c>
      <c r="Q78" s="15">
        <f>(READING!Q78*100/(24*20))</f>
        <v>16.062499999999996</v>
      </c>
      <c r="R78" s="15">
        <f>(READING!R78*100/(24*30))</f>
        <v>15.908888888888889</v>
      </c>
      <c r="S78" s="15">
        <f>(READING!S78*100/(24*30))</f>
        <v>15.587777777777779</v>
      </c>
      <c r="T78" s="15">
        <f>(READING!T78*100/(24*30))</f>
        <v>13.819444444444445</v>
      </c>
      <c r="U78" s="15">
        <f>(READING!U78*100/(24*30))</f>
        <v>15.361111111111111</v>
      </c>
      <c r="V78" s="15">
        <f>(READING!V78*100/(24*30))</f>
        <v>16.083333333333332</v>
      </c>
      <c r="W78" s="15">
        <f>(READING!W78*100/(24*30))</f>
        <v>13.833333333333334</v>
      </c>
      <c r="X78" s="15">
        <f>(READING!X78*100/(24*30))</f>
        <v>12.125</v>
      </c>
      <c r="Y78" s="15">
        <f>(READING!Y78*100/(24*30))</f>
        <v>13.638888888888889</v>
      </c>
      <c r="Z78" s="15">
        <f>(READING!Z78*100/(24*30))</f>
        <v>16.541666666666668</v>
      </c>
      <c r="AA78" s="15">
        <f>(READING!AA78*100/(24*20))</f>
        <v>14.666666666666668</v>
      </c>
      <c r="AB78" s="15">
        <f>(READING!AB78*100/(24*20))</f>
        <v>13.884999999999998</v>
      </c>
      <c r="AC78" s="15">
        <f>(READING!AC78*100/(24*20))</f>
        <v>10.5625</v>
      </c>
      <c r="AD78" s="15">
        <f>(READING!AD78*100/(24*20))</f>
        <v>12.406666666666666</v>
      </c>
      <c r="AE78" s="15">
        <f>(READING!AE78*100/(24*50))</f>
        <v>11.670499999999999</v>
      </c>
      <c r="AF78" s="15">
        <f>(READING!AF78*100/(24*30))</f>
        <v>16.430555555555557</v>
      </c>
      <c r="AG78" s="15">
        <f>(READING!AG78*100/(24*15))</f>
        <v>15.333333333333334</v>
      </c>
      <c r="AH78" s="15">
        <f>(READING!AH78*100/(24*30))</f>
        <v>15.544444444444444</v>
      </c>
      <c r="AI78" s="15">
        <f>(READING!AI78*100/(24*50))</f>
        <v>15.241666666666667</v>
      </c>
      <c r="AJ78" s="15">
        <f>(READING!AJ78*100/(24*50))</f>
        <v>15.983333333333333</v>
      </c>
      <c r="AK78" s="15">
        <f>(READING!AK78*100/(24*50))</f>
        <v>13.925000000000001</v>
      </c>
      <c r="AL78" s="15">
        <f>(READING!AL78*100/(24*20))</f>
        <v>14.865000000000002</v>
      </c>
      <c r="AM78" s="15">
        <f>(READING!AM78*100/(24*80))</f>
        <v>14.755208333333334</v>
      </c>
      <c r="AN78" s="15">
        <f>(READING!AN78*100/(24*125))</f>
        <v>13.15</v>
      </c>
      <c r="AO78" s="15">
        <f>(READING!AO78*100/(24*100))</f>
        <v>14.275</v>
      </c>
      <c r="AP78" s="15">
        <f>(READING!AP78*100/(24*30))</f>
        <v>16.541666666666668</v>
      </c>
      <c r="AQ78" s="15">
        <f>(READING!AQ78*100/(24*20))</f>
        <v>11.75</v>
      </c>
      <c r="AR78" s="15">
        <f>(READING!AR78*100/(24*10))</f>
        <v>16.529999999999998</v>
      </c>
      <c r="AS78" s="15">
        <f>(READING!AS78*100/(24*70))</f>
        <v>11.529761904761905</v>
      </c>
      <c r="AT78" s="15">
        <f>(READING!AT78*100/(24*20))</f>
        <v>13.25</v>
      </c>
      <c r="AU78" s="34">
        <f>(READING!AU78*100/(24*70))</f>
        <v>0</v>
      </c>
      <c r="AV78" s="15">
        <f>(READING!AV78*100/(24*50))</f>
        <v>16.925000000000001</v>
      </c>
      <c r="AW78" s="15">
        <f>(READING!AY78*100/(24*50))</f>
        <v>15.95</v>
      </c>
      <c r="AX78" s="15">
        <f>(READING!AX78*100/(24*50))</f>
        <v>16.183333333333334</v>
      </c>
      <c r="AY78" s="15">
        <f>(READING!AY78*100/(24*50))</f>
        <v>15.95</v>
      </c>
      <c r="AZ78" s="15">
        <f>(READING!AZ78*100/(24*20))</f>
        <v>11.25</v>
      </c>
      <c r="BA78" s="15">
        <f>(READING!BA78*100/(24*50))</f>
        <v>17.36</v>
      </c>
      <c r="BB78" s="15">
        <f>(READING!BB78*100/(24*20))</f>
        <v>10.270833333333334</v>
      </c>
      <c r="BC78" s="15">
        <f>(READING!BC78*100/(24*100))</f>
        <v>14.658333333333333</v>
      </c>
      <c r="BD78" s="15">
        <f>(READING!BD78*100/(24*100))</f>
        <v>13.360666666666667</v>
      </c>
      <c r="BE78" s="15">
        <f>(READING!BE78*100/(24*20))</f>
        <v>10.583333333333334</v>
      </c>
      <c r="BF78" s="15">
        <f>(READING!BF78*100/(24*50))</f>
        <v>15.491666666666667</v>
      </c>
      <c r="BG78" s="15">
        <f>(READING!BG78*100/(24*15))</f>
        <v>14.944444444444445</v>
      </c>
      <c r="BH78" s="15">
        <f>(READING!BH78*100/(24*80))</f>
        <v>14.208333333333334</v>
      </c>
      <c r="BI78" s="15">
        <f>(READING!BI78*100/(24*20))</f>
        <v>16.833333333333332</v>
      </c>
      <c r="BJ78" s="15">
        <f>(READING!BJ78*100/(24*50))</f>
        <v>13.933333333333334</v>
      </c>
      <c r="BK78" s="25">
        <f>(READING!BK78*100/(24*20))</f>
        <v>15.291666666666668</v>
      </c>
      <c r="BL78" s="25">
        <f>(READING!BL78*100/(24*20))</f>
        <v>7.625</v>
      </c>
      <c r="BM78" s="25">
        <f>(READING!BM78*100/(24*40))</f>
        <v>7.416666666666667</v>
      </c>
      <c r="BN78" s="3">
        <f t="shared" si="2"/>
        <v>1</v>
      </c>
      <c r="BO78" s="3">
        <f t="shared" si="3"/>
        <v>0</v>
      </c>
    </row>
    <row r="79" spans="1:67" x14ac:dyDescent="0.35">
      <c r="A79" s="12">
        <v>45002</v>
      </c>
      <c r="B79" s="15">
        <f>(READING!B79*100/(24*50))</f>
        <v>17.191666666666666</v>
      </c>
      <c r="C79" s="15">
        <f>(READING!C79*100/(24*40))</f>
        <v>17.572916666666668</v>
      </c>
      <c r="D79" s="15">
        <f>(READING!D79*100/(24*20))</f>
        <v>20.145833333333332</v>
      </c>
      <c r="E79" s="15">
        <f>(READING!E79*100/(24*20))</f>
        <v>20.4375</v>
      </c>
      <c r="F79" s="15">
        <f>(READING!F79*100/(24*40))</f>
        <v>20.645833333333332</v>
      </c>
      <c r="G79" s="15">
        <f>(READING!G79*100/(24*40))</f>
        <v>20.854166666666668</v>
      </c>
      <c r="H79" s="15">
        <f>(READING!H79*100/(24*40))</f>
        <v>20.65625</v>
      </c>
      <c r="I79" s="15">
        <f>(READING!I79*100/(24*20))</f>
        <v>20.416666666666668</v>
      </c>
      <c r="J79" s="15">
        <f>(READING!J79*100/(24*20))</f>
        <v>20.333333333333332</v>
      </c>
      <c r="K79" s="15">
        <f>(READING!K79*100/(24*20))</f>
        <v>20.333333333333332</v>
      </c>
      <c r="L79" s="15">
        <f>(READING!L79*100/(24*40))</f>
        <v>20.166666666666668</v>
      </c>
      <c r="M79" s="15">
        <f>(READING!M79*100/(24*10))</f>
        <v>20.875</v>
      </c>
      <c r="N79" s="15">
        <f>(READING!N79*100/(24*10))</f>
        <v>20.916666666666668</v>
      </c>
      <c r="O79" s="15">
        <f>(READING!O79*100/(24*10))</f>
        <v>20.958333333333332</v>
      </c>
      <c r="P79" s="15">
        <f>(READING!P79*100/(24*20))</f>
        <v>19.791666666666668</v>
      </c>
      <c r="Q79" s="15">
        <f>(READING!Q79*100/(24*20))</f>
        <v>19.229166666666668</v>
      </c>
      <c r="R79" s="15">
        <f>(READING!R79*100/(24*30))</f>
        <v>19.231111111111112</v>
      </c>
      <c r="S79" s="15">
        <f>(READING!S79*100/(24*30))</f>
        <v>17.976666666666667</v>
      </c>
      <c r="T79" s="15">
        <f>(READING!T79*100/(24*30))</f>
        <v>16.277777777777779</v>
      </c>
      <c r="U79" s="15">
        <f>(READING!U79*100/(24*30))</f>
        <v>18.375000000000004</v>
      </c>
      <c r="V79" s="15">
        <f>(READING!V79*100/(24*30))</f>
        <v>19.083333333333332</v>
      </c>
      <c r="W79" s="15">
        <f>(READING!W79*100/(24*30))</f>
        <v>17</v>
      </c>
      <c r="X79" s="15">
        <f>(READING!X79*100/(24*30))</f>
        <v>14.583333333333334</v>
      </c>
      <c r="Y79" s="15">
        <f>(READING!Y79*100/(24*30))</f>
        <v>15.944444444444445</v>
      </c>
      <c r="Z79" s="15">
        <f>(READING!Z79*100/(24*30))</f>
        <v>19.791666666666668</v>
      </c>
      <c r="AA79" s="15">
        <f>(READING!AA79*100/(24*20))</f>
        <v>18.104166666666668</v>
      </c>
      <c r="AB79" s="15">
        <f>(READING!AB79*100/(24*20))</f>
        <v>15.791666666666666</v>
      </c>
      <c r="AC79" s="15">
        <f>(READING!AC79*100/(24*20))</f>
        <v>12.833333333333334</v>
      </c>
      <c r="AD79" s="15">
        <f>(READING!AD79*100/(24*20))</f>
        <v>14.613333333333335</v>
      </c>
      <c r="AE79" s="15">
        <f>(READING!AE79*100/(24*50))</f>
        <v>13.649166666666668</v>
      </c>
      <c r="AF79" s="15">
        <f>(READING!AF79*100/(24*30))</f>
        <v>19.263888888888886</v>
      </c>
      <c r="AG79" s="15">
        <f>(READING!AG79*100/(24*15))</f>
        <v>18.75</v>
      </c>
      <c r="AH79" s="15">
        <f>(READING!AH79*100/(24*30))</f>
        <v>18.16</v>
      </c>
      <c r="AI79" s="15">
        <f>(READING!AI79*100/(24*50))</f>
        <v>11.400000000000002</v>
      </c>
      <c r="AJ79" s="15">
        <f>(READING!AJ79*100/(24*50))</f>
        <v>19.541666666666668</v>
      </c>
      <c r="AK79" s="15">
        <f>(READING!AK79*100/(24*50))</f>
        <v>16.8</v>
      </c>
      <c r="AL79" s="15">
        <f>(READING!AL79*100/(24*20))</f>
        <v>18.653333333333332</v>
      </c>
      <c r="AM79" s="15">
        <f>(READING!AM79*100/(24*80))</f>
        <v>16.682291666666668</v>
      </c>
      <c r="AN79" s="15">
        <f>(READING!AN79*100/(24*125))</f>
        <v>12.856666666666667</v>
      </c>
      <c r="AO79" s="15">
        <f>(READING!AO79*100/(24*100))</f>
        <v>17.691666666666666</v>
      </c>
      <c r="AP79" s="15">
        <f>(READING!AP79*100/(24*30))</f>
        <v>19.152777777777779</v>
      </c>
      <c r="AQ79" s="15">
        <f>(READING!AQ79*100/(24*20))</f>
        <v>13.562499999999998</v>
      </c>
      <c r="AR79" s="15">
        <f>(READING!AR79*100/(24*10))</f>
        <v>13.333333333333334</v>
      </c>
      <c r="AS79" s="15">
        <f>(READING!AS79*100/(24*70))</f>
        <v>14.571428571428571</v>
      </c>
      <c r="AT79" s="15">
        <f>(READING!AT79*100/(24*20))</f>
        <v>16.583333333333332</v>
      </c>
      <c r="AU79" s="34">
        <f>(READING!AU79*100/(24*70))</f>
        <v>0</v>
      </c>
      <c r="AV79" s="15">
        <f>(READING!AV79*100/(24*50))</f>
        <v>19.508333333333333</v>
      </c>
      <c r="AW79" s="15">
        <f>(READING!AY79*100/(24*50))</f>
        <v>18.925000000000001</v>
      </c>
      <c r="AX79" s="15">
        <f>(READING!AX79*100/(24*50))</f>
        <v>18.191666666666666</v>
      </c>
      <c r="AY79" s="15">
        <f>(READING!AY79*100/(24*50))</f>
        <v>18.925000000000001</v>
      </c>
      <c r="AZ79" s="15">
        <f>(READING!AZ79*100/(24*20))</f>
        <v>15.520833333333334</v>
      </c>
      <c r="BA79" s="15">
        <f>(READING!BA79*100/(24*50))</f>
        <v>19.965333333333334</v>
      </c>
      <c r="BB79" s="15">
        <f>(READING!BB79*100/(24*20))</f>
        <v>14</v>
      </c>
      <c r="BC79" s="15">
        <f>(READING!BC79*100/(24*100))</f>
        <v>17.9375</v>
      </c>
      <c r="BD79" s="15">
        <f>(READING!BD79*100/(24*100))</f>
        <v>16.592000000000002</v>
      </c>
      <c r="BE79" s="15">
        <f>(READING!BE79*100/(24*20))</f>
        <v>12.75</v>
      </c>
      <c r="BF79" s="15">
        <f>(READING!BF79*100/(24*50))</f>
        <v>17.466666666666665</v>
      </c>
      <c r="BG79" s="15">
        <f>(READING!BG79*100/(24*15))</f>
        <v>18.888888888888889</v>
      </c>
      <c r="BH79" s="15">
        <f>(READING!BH79*100/(24*80))</f>
        <v>14.458333333333336</v>
      </c>
      <c r="BI79" s="15">
        <f>(READING!BI79*100/(24*20))</f>
        <v>17.229166666666668</v>
      </c>
      <c r="BJ79" s="15">
        <f>(READING!BJ79*100/(24*50))</f>
        <v>14.591666666666667</v>
      </c>
      <c r="BK79" s="25">
        <f>(READING!BK79*100/(24*20))</f>
        <v>15.708333333333336</v>
      </c>
      <c r="BL79" s="25">
        <f>(READING!BL79*100/(24*20))</f>
        <v>7.583333333333333</v>
      </c>
      <c r="BM79" s="25">
        <f>(READING!BM79*100/(24*40))</f>
        <v>7.21875</v>
      </c>
      <c r="BN79" s="3">
        <f t="shared" si="2"/>
        <v>1</v>
      </c>
      <c r="BO79" s="3">
        <f t="shared" si="3"/>
        <v>12</v>
      </c>
    </row>
    <row r="80" spans="1:67" x14ac:dyDescent="0.35">
      <c r="A80" s="12">
        <v>45003</v>
      </c>
      <c r="B80" s="15">
        <f>(READING!B80*100/(24*50))</f>
        <v>12.775000000000002</v>
      </c>
      <c r="C80" s="15">
        <f>(READING!C80*100/(24*40))</f>
        <v>12.677083333333334</v>
      </c>
      <c r="D80" s="15">
        <f>(READING!D80*100/(24*20))</f>
        <v>14.4375</v>
      </c>
      <c r="E80" s="15">
        <f>(READING!E80*100/(24*20))</f>
        <v>14.583333333333334</v>
      </c>
      <c r="F80" s="15">
        <f>(READING!F80*100/(24*40))</f>
        <v>12.989583333333334</v>
      </c>
      <c r="G80" s="15">
        <f>(READING!G80*100/(24*40))</f>
        <v>14.697916666666666</v>
      </c>
      <c r="H80" s="15">
        <f>(READING!H80*100/(24*40))</f>
        <v>14.53125</v>
      </c>
      <c r="I80" s="15">
        <f>(READING!I80*100/(24*20))</f>
        <v>14.375</v>
      </c>
      <c r="J80" s="15">
        <f>(READING!J80*100/(24*20))</f>
        <v>14.479166666666666</v>
      </c>
      <c r="K80" s="15">
        <f>(READING!K80*100/(24*20))</f>
        <v>14.479166666666666</v>
      </c>
      <c r="L80" s="15">
        <f>(READING!L80*100/(24*40))</f>
        <v>18.958333333333332</v>
      </c>
      <c r="M80" s="15">
        <f>(READING!M80*100/(24*10))</f>
        <v>15.25</v>
      </c>
      <c r="N80" s="15">
        <f>(READING!N80*100/(24*10))</f>
        <v>15.208333333333334</v>
      </c>
      <c r="O80" s="15">
        <f>(READING!O80*100/(24*10))</f>
        <v>15</v>
      </c>
      <c r="P80" s="15">
        <f>(READING!P80*100/(24*20))</f>
        <v>14.104166666666666</v>
      </c>
      <c r="Q80" s="15">
        <f>(READING!Q80*100/(24*20))</f>
        <v>13.562499999999998</v>
      </c>
      <c r="R80" s="15">
        <f>(READING!R80*100/(24*30))</f>
        <v>13.648888888888889</v>
      </c>
      <c r="S80" s="15">
        <f>(READING!S80*100/(24*30))</f>
        <v>13.415555555555557</v>
      </c>
      <c r="T80" s="15">
        <f>(READING!T80*100/(24*30))</f>
        <v>11.944444444444445</v>
      </c>
      <c r="U80" s="15">
        <f>(READING!U80*100/(24*30))</f>
        <v>13.236111111111111</v>
      </c>
      <c r="V80" s="15">
        <f>(READING!V80*100/(24*30))</f>
        <v>14.027777777777779</v>
      </c>
      <c r="W80" s="15">
        <f>(READING!W80*100/(24*30))</f>
        <v>12.041666666666666</v>
      </c>
      <c r="X80" s="15">
        <f>(READING!X80*100/(24*30))</f>
        <v>10.430555555555554</v>
      </c>
      <c r="Y80" s="15">
        <f>(READING!Y80*100/(24*30))</f>
        <v>11.722222222222221</v>
      </c>
      <c r="Z80" s="15">
        <f>(READING!Z80*100/(24*30))</f>
        <v>14.208333333333334</v>
      </c>
      <c r="AA80" s="15">
        <f>(READING!AA80*100/(24*20))</f>
        <v>12.895833333333334</v>
      </c>
      <c r="AB80" s="15">
        <f>(READING!AB80*100/(24*20))</f>
        <v>12.055</v>
      </c>
      <c r="AC80" s="15">
        <f>(READING!AC80*100/(24*20))</f>
        <v>9.1875</v>
      </c>
      <c r="AD80" s="15">
        <f>(READING!AD80*100/(24*20))</f>
        <v>10.756666666666666</v>
      </c>
      <c r="AE80" s="15">
        <f>(READING!AE80*100/(24*50))</f>
        <v>9.9903333333333322</v>
      </c>
      <c r="AF80" s="15">
        <f>(READING!AF80*100/(24*30))</f>
        <v>13.861111111111111</v>
      </c>
      <c r="AG80" s="15">
        <f>(READING!AG80*100/(24*15))</f>
        <v>14.333333333333334</v>
      </c>
      <c r="AH80" s="15">
        <f>(READING!AH80*100/(24*30))</f>
        <v>13.333333333333334</v>
      </c>
      <c r="AI80" s="15">
        <f>(READING!AI80*100/(24*50))</f>
        <v>13.508333333333333</v>
      </c>
      <c r="AJ80" s="15">
        <f>(READING!AJ80*100/(24*50))</f>
        <v>14.175000000000001</v>
      </c>
      <c r="AK80" s="15">
        <f>(READING!AK80*100/(24*50))</f>
        <v>12.083333333333334</v>
      </c>
      <c r="AL80" s="15">
        <f>(READING!AL80*100/(24*20))</f>
        <v>13.448333333333334</v>
      </c>
      <c r="AM80" s="15">
        <f>(READING!AM80*100/(24*80))</f>
        <v>13.390625000000002</v>
      </c>
      <c r="AN80" s="15">
        <f>(READING!AN80*100/(24*125))</f>
        <v>13.026666666666667</v>
      </c>
      <c r="AO80" s="15">
        <f>(READING!AO80*100/(24*100))</f>
        <v>0</v>
      </c>
      <c r="AP80" s="15">
        <f>(READING!AP80*100/(24*30))</f>
        <v>13.972222222222221</v>
      </c>
      <c r="AQ80" s="15">
        <f>(READING!AQ80*100/(24*20))</f>
        <v>9.8541666666666661</v>
      </c>
      <c r="AR80" s="15">
        <f>(READING!AR80*100/(24*10))</f>
        <v>20.416666666666668</v>
      </c>
      <c r="AS80" s="15">
        <f>(READING!AS80*100/(24*70))</f>
        <v>10.68452380952381</v>
      </c>
      <c r="AT80" s="15">
        <f>(READING!AT80*100/(24*20))</f>
        <v>11.729166666666666</v>
      </c>
      <c r="AU80" s="15">
        <f>(READING!AU80*100/(24*70))</f>
        <v>9.8214285714285712</v>
      </c>
      <c r="AV80" s="15">
        <f>(READING!AV80*100/(24*50))</f>
        <v>13.3</v>
      </c>
      <c r="AW80" s="15">
        <f>(READING!AY80*100/(24*50))</f>
        <v>13.625</v>
      </c>
      <c r="AX80" s="15">
        <f>(READING!AX80*100/(24*50))</f>
        <v>13.116666666666667</v>
      </c>
      <c r="AY80" s="15">
        <f>(READING!AY80*100/(24*50))</f>
        <v>13.625</v>
      </c>
      <c r="AZ80" s="15">
        <f>(READING!AZ80*100/(24*20))</f>
        <v>12.291666666666666</v>
      </c>
      <c r="BA80" s="15">
        <f>(READING!BA80*100/(24*50))</f>
        <v>14.407999999999999</v>
      </c>
      <c r="BB80" s="15">
        <f>(READING!BB80*100/(24*20))</f>
        <v>9.625</v>
      </c>
      <c r="BC80" s="15">
        <f>(READING!BC80*100/(24*100))</f>
        <v>14.404166666666667</v>
      </c>
      <c r="BD80" s="15">
        <f>(READING!BD80*100/(24*100))</f>
        <v>13.291666666666666</v>
      </c>
      <c r="BE80" s="15">
        <f>(READING!BE80*100/(24*20))</f>
        <v>10.229166666666666</v>
      </c>
      <c r="BF80" s="15">
        <f>(READING!BF80*100/(24*50))</f>
        <v>14.091666666666667</v>
      </c>
      <c r="BG80" s="15">
        <f>(READING!BG80*100/(24*15))</f>
        <v>15.194444444444445</v>
      </c>
      <c r="BH80" s="15">
        <f>(READING!BH80*100/(24*80))</f>
        <v>12.864583333333334</v>
      </c>
      <c r="BI80" s="15">
        <f>(READING!BI80*100/(24*20))</f>
        <v>15.25</v>
      </c>
      <c r="BJ80" s="15">
        <f>(READING!BJ80*100/(24*50))</f>
        <v>12.974999999999998</v>
      </c>
      <c r="BK80" s="25">
        <f>(READING!BK80*100/(24*20))</f>
        <v>13.729166666666668</v>
      </c>
      <c r="BL80" s="25">
        <f>(READING!BL80*100/(24*20))</f>
        <v>10.3125</v>
      </c>
      <c r="BM80" s="25">
        <f>(READING!BM80*100/(24*40))</f>
        <v>10.28125</v>
      </c>
      <c r="BN80" s="3">
        <f t="shared" si="2"/>
        <v>1</v>
      </c>
      <c r="BO80" s="3">
        <f t="shared" si="3"/>
        <v>1</v>
      </c>
    </row>
    <row r="81" spans="1:67" x14ac:dyDescent="0.35">
      <c r="A81" s="12">
        <v>45004</v>
      </c>
      <c r="B81" s="15">
        <f>(READING!B81*100/(24*50))</f>
        <v>18.883333333333333</v>
      </c>
      <c r="C81" s="15">
        <f>(READING!C81*100/(24*40))</f>
        <v>19.197916666666668</v>
      </c>
      <c r="D81" s="15">
        <f>(READING!D81*100/(24*20))</f>
        <v>21.041666666666668</v>
      </c>
      <c r="E81" s="15">
        <f>(READING!E81*100/(24*20))</f>
        <v>20.791666666666668</v>
      </c>
      <c r="F81" s="15">
        <f>(READING!F81*100/(24*40))</f>
        <v>22.520833333333332</v>
      </c>
      <c r="G81" s="15">
        <f>(READING!G81*100/(24*40))</f>
        <v>21.260416666666668</v>
      </c>
      <c r="H81" s="15">
        <f>(READING!H81*100/(24*40))</f>
        <v>20.239583333333332</v>
      </c>
      <c r="I81" s="15">
        <f>(READING!I81*100/(24*20))</f>
        <v>20.416666666666668</v>
      </c>
      <c r="J81" s="15">
        <f>(READING!J81*100/(24*20))</f>
        <v>20.75</v>
      </c>
      <c r="K81" s="15">
        <f>(READING!K81*100/(24*20))</f>
        <v>20.75</v>
      </c>
      <c r="L81" s="15">
        <f>(READING!L81*100/(24*40))</f>
        <v>14.0625</v>
      </c>
      <c r="M81" s="15">
        <f>(READING!M81*100/(24*10))</f>
        <v>21.833333333333332</v>
      </c>
      <c r="N81" s="15">
        <f>(READING!N81*100/(24*10))</f>
        <v>21.75</v>
      </c>
      <c r="O81" s="15">
        <f>(READING!O81*100/(24*10))</f>
        <v>21.791666666666668</v>
      </c>
      <c r="P81" s="15">
        <f>(READING!P81*100/(24*20))</f>
        <v>20.458333333333332</v>
      </c>
      <c r="Q81" s="15">
        <f>(READING!Q81*100/(24*20))</f>
        <v>19.791666666666668</v>
      </c>
      <c r="R81" s="15">
        <f>(READING!R81*100/(24*30))</f>
        <v>20.317777777777778</v>
      </c>
      <c r="S81" s="15">
        <f>(READING!S81*100/(24*30))</f>
        <v>19.734444444444442</v>
      </c>
      <c r="T81" s="15">
        <f>(READING!T81*100/(24*30))</f>
        <v>17.694444444444443</v>
      </c>
      <c r="U81" s="15">
        <f>(READING!U81*100/(24*30))</f>
        <v>19.402777777777775</v>
      </c>
      <c r="V81" s="15">
        <f>(READING!V81*100/(24*30))</f>
        <v>20.041666666666668</v>
      </c>
      <c r="W81" s="15">
        <f>(READING!W81*100/(24*30))</f>
        <v>17.777777777777779</v>
      </c>
      <c r="X81" s="15">
        <f>(READING!X81*100/(24*30))</f>
        <v>15.444444444444445</v>
      </c>
      <c r="Y81" s="15">
        <f>(READING!Y81*100/(24*30))</f>
        <v>16.569444444444443</v>
      </c>
      <c r="Z81" s="15">
        <f>(READING!Z81*100/(24*30))</f>
        <v>20.861111111111107</v>
      </c>
      <c r="AA81" s="15">
        <f>(READING!AA81*100/(24*20))</f>
        <v>18.916666666666668</v>
      </c>
      <c r="AB81" s="15">
        <f>(READING!AB81*100/(24*20))</f>
        <v>17.426666666666666</v>
      </c>
      <c r="AC81" s="15">
        <f>(READING!AC81*100/(24*20))</f>
        <v>13.979166666666664</v>
      </c>
      <c r="AD81" s="15">
        <f>(READING!AD81*100/(24*20))</f>
        <v>3.89</v>
      </c>
      <c r="AE81" s="15">
        <f>(READING!AE81*100/(24*50))</f>
        <v>3.1318333333333337</v>
      </c>
      <c r="AF81" s="15">
        <f>(READING!AF81*100/(24*30))</f>
        <v>4.2222222222222223</v>
      </c>
      <c r="AG81" s="15">
        <f>(READING!AG81*100/(24*15))</f>
        <v>20.611111111111111</v>
      </c>
      <c r="AH81" s="15">
        <f>(READING!AH81*100/(24*30))</f>
        <v>18.888888888888889</v>
      </c>
      <c r="AI81" s="15">
        <f>(READING!AI81*100/(24*50))</f>
        <v>19.475000000000001</v>
      </c>
      <c r="AJ81" s="15">
        <f>(READING!AJ81*100/(24*50))</f>
        <v>20.399999999999999</v>
      </c>
      <c r="AK81" s="15">
        <f>(READING!AK81*100/(24*50))</f>
        <v>4.0166666666666666</v>
      </c>
      <c r="AL81" s="15">
        <f>(READING!AL81*100/(24*20))</f>
        <v>18.933333333333334</v>
      </c>
      <c r="AM81" s="15">
        <f>(READING!AM81*100/(24*80))</f>
        <v>19.072916666666668</v>
      </c>
      <c r="AN81" s="15">
        <f>(READING!AN81*100/(24*125))</f>
        <v>17.703333333333333</v>
      </c>
      <c r="AO81" s="15">
        <f>(READING!AO81*100/(24*100))</f>
        <v>18.416666666666668</v>
      </c>
      <c r="AP81" s="15">
        <f>(READING!AP81*100/(24*30))</f>
        <v>3.9583333333333335</v>
      </c>
      <c r="AQ81" s="15">
        <f>(READING!AQ81*100/(24*20))</f>
        <v>3.1041666666666665</v>
      </c>
      <c r="AR81" s="15">
        <f>(READING!AR81*100/(24*10))</f>
        <v>21.25</v>
      </c>
      <c r="AS81" s="15">
        <f>(READING!AS81*100/(24*70))</f>
        <v>13.380952380952381</v>
      </c>
      <c r="AT81" s="15">
        <f>(READING!AT81*100/(24*20))</f>
        <v>17.062500000000004</v>
      </c>
      <c r="AU81" s="15">
        <f>(READING!AU81*100/(24*70))</f>
        <v>18.035714285714285</v>
      </c>
      <c r="AV81" s="15">
        <f>(READING!AV81*100/(24*50))</f>
        <v>19.941666666666666</v>
      </c>
      <c r="AW81" s="15">
        <f>(READING!AY81*100/(24*50))</f>
        <v>19.55</v>
      </c>
      <c r="AX81" s="15">
        <f>(READING!AX81*100/(24*50))</f>
        <v>18.683333333333334</v>
      </c>
      <c r="AY81" s="15">
        <f>(READING!AY81*100/(24*50))</f>
        <v>19.55</v>
      </c>
      <c r="AZ81" s="15">
        <f>(READING!AZ81*100/(24*20))</f>
        <v>16.8125</v>
      </c>
      <c r="BA81" s="15">
        <f>(READING!BA81*100/(24*50))</f>
        <v>17.210666666666665</v>
      </c>
      <c r="BB81" s="15">
        <f>(READING!BB81*100/(24*20))</f>
        <v>14.75</v>
      </c>
      <c r="BC81" s="15">
        <f>(READING!BC81*100/(24*100))</f>
        <v>19.645833333333332</v>
      </c>
      <c r="BD81" s="15">
        <f>(READING!BD81*100/(24*100))</f>
        <v>18.083333333333332</v>
      </c>
      <c r="BE81" s="15">
        <f>(READING!BE81*100/(24*20))</f>
        <v>13.6875</v>
      </c>
      <c r="BF81" s="15">
        <f>(READING!BF81*100/(24*50))</f>
        <v>18.774999999999999</v>
      </c>
      <c r="BG81" s="15">
        <f>(READING!BG81*100/(24*15))</f>
        <v>20.277777777777779</v>
      </c>
      <c r="BH81" s="15">
        <f>(READING!BH81*100/(24*80))</f>
        <v>17.020833333333332</v>
      </c>
      <c r="BI81" s="15">
        <f>(READING!BI81*100/(24*20))</f>
        <v>19.854166666666668</v>
      </c>
      <c r="BJ81" s="15">
        <f>(READING!BJ81*100/(24*50))</f>
        <v>16.816666666666666</v>
      </c>
      <c r="BK81" s="25">
        <f>(READING!BK81*100/(24*20))</f>
        <v>17.895833333333332</v>
      </c>
      <c r="BL81" s="25">
        <f>(READING!BL81*100/(24*20))</f>
        <v>12.770833333333334</v>
      </c>
      <c r="BM81" s="25">
        <f>(READING!BM81*100/(24*40))</f>
        <v>12.854166666666666</v>
      </c>
      <c r="BN81" s="3">
        <f t="shared" si="2"/>
        <v>0</v>
      </c>
      <c r="BO81" s="3">
        <f t="shared" si="3"/>
        <v>19</v>
      </c>
    </row>
    <row r="82" spans="1:67" x14ac:dyDescent="0.35">
      <c r="A82" s="12">
        <v>45005</v>
      </c>
      <c r="B82" s="15">
        <f>(READING!B82*100/(24*50))</f>
        <v>18.408333333333335</v>
      </c>
      <c r="C82" s="15">
        <f>(READING!C82*100/(24*40))</f>
        <v>19.09375</v>
      </c>
      <c r="D82" s="15">
        <f>(READING!D82*100/(24*20))</f>
        <v>22.1875</v>
      </c>
      <c r="E82" s="15">
        <f>(READING!E82*100/(24*20))</f>
        <v>21.875</v>
      </c>
      <c r="F82" s="15">
        <f>(READING!F82*100/(24*40))</f>
        <v>22.041666666666668</v>
      </c>
      <c r="G82" s="15">
        <f>(READING!G82*100/(24*40))</f>
        <v>22.15625</v>
      </c>
      <c r="H82" s="15">
        <f>(READING!H82*100/(24*40))</f>
        <v>21.666666666666668</v>
      </c>
      <c r="I82" s="15">
        <f>(READING!I82*100/(24*20))</f>
        <v>21.75</v>
      </c>
      <c r="J82" s="15">
        <f>(READING!J82*100/(24*20))</f>
        <v>21.75</v>
      </c>
      <c r="K82" s="15">
        <f>(READING!K82*100/(24*20))</f>
        <v>21.75</v>
      </c>
      <c r="L82" s="15">
        <f>(READING!L82*100/(24*40))</f>
        <v>21.614583333333332</v>
      </c>
      <c r="M82" s="15">
        <f>(READING!M82*100/(24*10))</f>
        <v>22.5</v>
      </c>
      <c r="N82" s="15">
        <f>(READING!N82*100/(24*10))</f>
        <v>22.375</v>
      </c>
      <c r="O82" s="15">
        <f>(READING!O82*100/(24*10))</f>
        <v>22.583333333333332</v>
      </c>
      <c r="P82" s="15">
        <f>(READING!P82*100/(24*20))</f>
        <v>21.125</v>
      </c>
      <c r="Q82" s="15">
        <f>(READING!Q82*100/(24*20))</f>
        <v>20.375</v>
      </c>
      <c r="R82" s="15">
        <f>(READING!R82*100/(24*30))</f>
        <v>19.491111111111113</v>
      </c>
      <c r="S82" s="15">
        <f>(READING!S82*100/(24*30))</f>
        <v>20.191111111111113</v>
      </c>
      <c r="T82" s="15">
        <f>(READING!T82*100/(24*30))</f>
        <v>17.736111111111111</v>
      </c>
      <c r="U82" s="15">
        <f>(READING!U82*100/(24*30))</f>
        <v>18.875</v>
      </c>
      <c r="V82" s="15">
        <f>(READING!V82*100/(24*30))</f>
        <v>20.055555555555557</v>
      </c>
      <c r="W82" s="15">
        <f>(READING!W82*100/(24*30))</f>
        <v>16.805555555555557</v>
      </c>
      <c r="X82" s="15">
        <f>(READING!X82*100/(24*30))</f>
        <v>15.888888888888889</v>
      </c>
      <c r="Y82" s="15">
        <f>(READING!Y82*100/(24*30))</f>
        <v>16.680555555555557</v>
      </c>
      <c r="Z82" s="15">
        <f>(READING!Z82*100/(24*30))</f>
        <v>21.708333333333336</v>
      </c>
      <c r="AA82" s="15">
        <f>(READING!AA82*100/(24*20))</f>
        <v>17.9375</v>
      </c>
      <c r="AB82" s="15">
        <f>(READING!AB82*100/(24*20))</f>
        <v>17.584999999999997</v>
      </c>
      <c r="AC82" s="15">
        <f>(READING!AC82*100/(24*20))</f>
        <v>13.937500000000002</v>
      </c>
      <c r="AD82" s="15">
        <f>(READING!AD82*100/(24*20))</f>
        <v>14.870000000000001</v>
      </c>
      <c r="AE82" s="15">
        <f>(READING!AE82*100/(24*50))</f>
        <v>14.113666666666667</v>
      </c>
      <c r="AF82" s="15">
        <f>(READING!AF82*100/(24*30))</f>
        <v>18.736111111111111</v>
      </c>
      <c r="AG82" s="15">
        <f>(READING!AG82*100/(24*15))</f>
        <v>20.194444444444443</v>
      </c>
      <c r="AH82" s="15">
        <f>(READING!AH82*100/(24*30))</f>
        <v>19.583333333333332</v>
      </c>
      <c r="AI82" s="15">
        <f>(READING!AI82*100/(24*50))</f>
        <v>20.116666666666667</v>
      </c>
      <c r="AJ82" s="15">
        <f>(READING!AJ82*100/(24*50))</f>
        <v>21.5</v>
      </c>
      <c r="AK82" s="15">
        <f>(READING!AK82*100/(24*50))</f>
        <v>14.891666666666667</v>
      </c>
      <c r="AL82" s="15">
        <f>(READING!AL82*100/(24*20))</f>
        <v>19.373333333333335</v>
      </c>
      <c r="AM82" s="15">
        <f>(READING!AM82*100/(24*80))</f>
        <v>19.505208333333332</v>
      </c>
      <c r="AN82" s="15">
        <f>(READING!AN82*100/(24*125))</f>
        <v>17.259999999999998</v>
      </c>
      <c r="AO82" s="15">
        <f>(READING!AO82*100/(24*100))</f>
        <v>19.066666666666666</v>
      </c>
      <c r="AP82" s="15">
        <f>(READING!AP82*100/(24*30))</f>
        <v>20</v>
      </c>
      <c r="AQ82" s="15">
        <f>(READING!AQ82*100/(24*20))</f>
        <v>14.375</v>
      </c>
      <c r="AR82" s="15">
        <f>(READING!AR82*100/(24*10))</f>
        <v>23.278333333333332</v>
      </c>
      <c r="AS82" s="15">
        <f>(READING!AS82*100/(24*70))</f>
        <v>14.148809523809524</v>
      </c>
      <c r="AT82" s="15">
        <f>(READING!AT82*100/(24*20))</f>
        <v>17.520833333333332</v>
      </c>
      <c r="AU82" s="15">
        <f>(READING!AU82*100/(24*70))</f>
        <v>18.63095238095238</v>
      </c>
      <c r="AV82" s="15">
        <f>(READING!AV82*100/(24*50))</f>
        <v>19.883333333333333</v>
      </c>
      <c r="AW82" s="15">
        <f>(READING!AY82*100/(24*50))</f>
        <v>19.941666666666666</v>
      </c>
      <c r="AX82" s="15">
        <f>(READING!AX82*100/(24*50))</f>
        <v>19.591666666666665</v>
      </c>
      <c r="AY82" s="15">
        <f>(READING!AY82*100/(24*50))</f>
        <v>19.941666666666666</v>
      </c>
      <c r="AZ82" s="15">
        <f>(READING!AZ82*100/(24*20))</f>
        <v>18.645833333333332</v>
      </c>
      <c r="BA82" s="15">
        <f>(READING!BA82*100/(24*50))</f>
        <v>16.584</v>
      </c>
      <c r="BB82" s="15">
        <f>(READING!BB82*100/(24*20))</f>
        <v>15.958333333333332</v>
      </c>
      <c r="BC82" s="15">
        <f>(READING!BC82*100/(24*100))</f>
        <v>19.270833333333332</v>
      </c>
      <c r="BD82" s="15">
        <f>(READING!BD82*100/(24*100))</f>
        <v>17.726666666666667</v>
      </c>
      <c r="BE82" s="15">
        <f>(READING!BE82*100/(24*20))</f>
        <v>13.666666666666664</v>
      </c>
      <c r="BF82" s="15">
        <f>(READING!BF82*100/(24*50))</f>
        <v>18.541666666666668</v>
      </c>
      <c r="BG82" s="15">
        <f>(READING!BG82*100/(24*15))</f>
        <v>20.361111111111111</v>
      </c>
      <c r="BH82" s="15">
        <f>(READING!BH82*100/(24*80))</f>
        <v>20.151041666666668</v>
      </c>
      <c r="BI82" s="15">
        <f>(READING!BI82*100/(24*20))</f>
        <v>23.354166666666668</v>
      </c>
      <c r="BJ82" s="15">
        <f>(READING!BJ82*100/(24*50))</f>
        <v>19.858333333333334</v>
      </c>
      <c r="BK82" s="25">
        <f>(READING!BK82*100/(24*20))</f>
        <v>21.083333333333332</v>
      </c>
      <c r="BL82" s="25">
        <f>(READING!BL82*100/(24*20))</f>
        <v>14.604166666666664</v>
      </c>
      <c r="BM82" s="25">
        <f>(READING!BM82*100/(24*40))</f>
        <v>14.854166666666666</v>
      </c>
      <c r="BN82" s="3">
        <f t="shared" si="2"/>
        <v>0</v>
      </c>
      <c r="BO82" s="3">
        <f t="shared" si="3"/>
        <v>25</v>
      </c>
    </row>
    <row r="83" spans="1:67" x14ac:dyDescent="0.35">
      <c r="A83" s="12">
        <v>45006</v>
      </c>
      <c r="B83" s="15">
        <f>(READING!B83*100/(24*50))</f>
        <v>19.833333333333332</v>
      </c>
      <c r="C83" s="15">
        <f>(READING!C83*100/(24*40))</f>
        <v>20.395833333333332</v>
      </c>
      <c r="D83" s="15">
        <f>(READING!D83*100/(24*20))</f>
        <v>23.854166666666668</v>
      </c>
      <c r="E83" s="15">
        <f>(READING!E83*100/(24*20))</f>
        <v>23.541666666666668</v>
      </c>
      <c r="F83" s="15">
        <f>(READING!F83*100/(24*40))</f>
        <v>23.614583333333332</v>
      </c>
      <c r="G83" s="15">
        <f>(READING!G83*100/(24*40))</f>
        <v>23.854166666666668</v>
      </c>
      <c r="H83" s="15">
        <f>(READING!H83*100/(24*40))</f>
        <v>23.520833333333332</v>
      </c>
      <c r="I83" s="15">
        <f>(READING!I83*100/(24*20))</f>
        <v>23.395833333333332</v>
      </c>
      <c r="J83" s="15">
        <f>(READING!J83*100/(24*20))</f>
        <v>23.166666666666668</v>
      </c>
      <c r="K83" s="15">
        <f>(READING!K83*100/(24*20))</f>
        <v>23.166666666666668</v>
      </c>
      <c r="L83" s="15">
        <f>(READING!L83*100/(24*40))</f>
        <v>23.239583333333332</v>
      </c>
      <c r="M83" s="15">
        <f>(READING!M83*100/(24*10))</f>
        <v>24.208333333333332</v>
      </c>
      <c r="N83" s="15">
        <f>(READING!N83*100/(24*10))</f>
        <v>24.125</v>
      </c>
      <c r="O83" s="15">
        <f>(READING!O83*100/(24*10))</f>
        <v>24.291666666666668</v>
      </c>
      <c r="P83" s="15">
        <f>(READING!P83*100/(24*20))</f>
        <v>22.833333333333332</v>
      </c>
      <c r="Q83" s="15">
        <f>(READING!Q83*100/(24*20))</f>
        <v>21.979166666666668</v>
      </c>
      <c r="R83" s="15">
        <f>(READING!R83*100/(24*30))</f>
        <v>20.831111111111113</v>
      </c>
      <c r="S83" s="15">
        <f>(READING!S83*100/(24*30))</f>
        <v>20.99</v>
      </c>
      <c r="T83" s="15">
        <f>(READING!T83*100/(24*30))</f>
        <v>18.291666666666664</v>
      </c>
      <c r="U83" s="15">
        <f>(READING!U83*100/(24*30))</f>
        <v>20.027777777777775</v>
      </c>
      <c r="V83" s="15">
        <f>(READING!V83*100/(24*30))</f>
        <v>19.861111111111111</v>
      </c>
      <c r="W83" s="15">
        <f>(READING!W83*100/(24*30))</f>
        <v>18.416666666666668</v>
      </c>
      <c r="X83" s="15">
        <f>(READING!X83*100/(24*30))</f>
        <v>17.125</v>
      </c>
      <c r="Y83" s="15">
        <f>(READING!Y83*100/(24*30))</f>
        <v>17.833333333333332</v>
      </c>
      <c r="Z83" s="15">
        <f>(READING!Z83*100/(24*30))</f>
        <v>23.305555555555557</v>
      </c>
      <c r="AA83" s="15">
        <f>(READING!AA83*100/(24*20))</f>
        <v>19.25</v>
      </c>
      <c r="AB83" s="15">
        <f>(READING!AB83*100/(24*20))</f>
        <v>18.475000000000001</v>
      </c>
      <c r="AC83" s="15">
        <f>(READING!AC83*100/(24*20))</f>
        <v>15.0625</v>
      </c>
      <c r="AD83" s="15">
        <f>(READING!AD83*100/(24*20))</f>
        <v>16.088333333333335</v>
      </c>
      <c r="AE83" s="15">
        <f>(READING!AE83*100/(24*50))</f>
        <v>15.3865</v>
      </c>
      <c r="AF83" s="15">
        <f>(READING!AF83*100/(24*30))</f>
        <v>20.444444444444443</v>
      </c>
      <c r="AG83" s="15">
        <f>(READING!AG83*100/(24*15))</f>
        <v>21.861111111111111</v>
      </c>
      <c r="AH83" s="15">
        <f>(READING!AH83*100/(24*30))</f>
        <v>21.082222222222224</v>
      </c>
      <c r="AI83" s="15">
        <f>(READING!AI83*100/(24*50))</f>
        <v>21.716666666666669</v>
      </c>
      <c r="AJ83" s="15">
        <f>(READING!AJ83*100/(24*50))</f>
        <v>23.641666666666666</v>
      </c>
      <c r="AK83" s="15">
        <f>(READING!AK83*100/(24*50))</f>
        <v>16.391666666666666</v>
      </c>
      <c r="AL83" s="15">
        <f>(READING!AL83*100/(24*20))</f>
        <v>21.018333333333334</v>
      </c>
      <c r="AM83" s="15">
        <f>(READING!AM83*100/(24*80))</f>
        <v>21.598958333333332</v>
      </c>
      <c r="AN83" s="15">
        <f>(READING!AN83*100/(24*125))</f>
        <v>18.423333333333336</v>
      </c>
      <c r="AO83" s="15">
        <f>(READING!AO83*100/(24*100))</f>
        <v>20.020833333333332</v>
      </c>
      <c r="AP83" s="15">
        <f>(READING!AP83*100/(24*30))</f>
        <v>22</v>
      </c>
      <c r="AQ83" s="15">
        <f>(READING!AQ83*100/(24*20))</f>
        <v>15.291666666666668</v>
      </c>
      <c r="AR83" s="15">
        <f>(READING!AR83*100/(24*10))</f>
        <v>20.728333333333335</v>
      </c>
      <c r="AS83" s="15">
        <f>(READING!AS83*100/(24*70))</f>
        <v>16.982142857142858</v>
      </c>
      <c r="AT83" s="15">
        <f>(READING!AT83*100/(24*20))</f>
        <v>18.708333333333332</v>
      </c>
      <c r="AU83" s="15">
        <f>(READING!AU83*100/(24*70))</f>
        <v>20.05952380952381</v>
      </c>
      <c r="AV83" s="15">
        <f>(READING!AV83*100/(24*50))</f>
        <v>13.458333333333334</v>
      </c>
      <c r="AW83" s="15">
        <f>(READING!AY83*100/(24*50))</f>
        <v>21.475000000000001</v>
      </c>
      <c r="AX83" s="15">
        <f>(READING!AX83*100/(24*50))</f>
        <v>13.5</v>
      </c>
      <c r="AY83" s="15">
        <f>(READING!AY83*100/(24*50))</f>
        <v>21.475000000000001</v>
      </c>
      <c r="AZ83" s="15">
        <f>(READING!AZ83*100/(24*20))</f>
        <v>17.833333333333332</v>
      </c>
      <c r="BA83" s="15">
        <f>(READING!BA83*100/(24*50))</f>
        <v>17.050666666666665</v>
      </c>
      <c r="BB83" s="15">
        <f>(READING!BB83*100/(24*20))</f>
        <v>16.145833333333332</v>
      </c>
      <c r="BC83" s="15">
        <f>(READING!BC83*100/(24*100))</f>
        <v>20.55</v>
      </c>
      <c r="BD83" s="15">
        <f>(READING!BD83*100/(24*100))</f>
        <v>18.889333333333333</v>
      </c>
      <c r="BE83" s="15">
        <f>(READING!BE83*100/(24*20))</f>
        <v>14.6875</v>
      </c>
      <c r="BF83" s="15">
        <f>(READING!BF83*100/(24*50))</f>
        <v>19.741666666666667</v>
      </c>
      <c r="BG83" s="15">
        <f>(READING!BG83*100/(24*15))</f>
        <v>21.611111111111111</v>
      </c>
      <c r="BH83" s="15">
        <f>(READING!BH83*100/(24*80))</f>
        <v>19.473958333333332</v>
      </c>
      <c r="BI83" s="15">
        <f>(READING!BI83*100/(24*20))</f>
        <v>22.5</v>
      </c>
      <c r="BJ83" s="15">
        <f>(READING!BJ83*100/(24*50))</f>
        <v>19.266666666666666</v>
      </c>
      <c r="BK83" s="25">
        <f>(READING!BK83*100/(24*20))</f>
        <v>20.5</v>
      </c>
      <c r="BL83" s="25">
        <f>(READING!BL83*100/(24*20))</f>
        <v>16.625</v>
      </c>
      <c r="BM83" s="25">
        <f>(READING!BM83*100/(24*40))</f>
        <v>16.697916666666668</v>
      </c>
      <c r="BN83" s="3">
        <f t="shared" si="2"/>
        <v>0</v>
      </c>
      <c r="BO83" s="3">
        <f t="shared" si="3"/>
        <v>36</v>
      </c>
    </row>
    <row r="84" spans="1:67" x14ac:dyDescent="0.35">
      <c r="A84" s="12">
        <v>45007</v>
      </c>
      <c r="B84" s="15">
        <f>(READING!B84*100/(24*50))</f>
        <v>19.358333333333334</v>
      </c>
      <c r="C84" s="15">
        <f>(READING!C84*100/(24*40))</f>
        <v>19.947916666666668</v>
      </c>
      <c r="D84" s="15">
        <f>(READING!D84*100/(24*20))</f>
        <v>19.5</v>
      </c>
      <c r="E84" s="15">
        <f>(READING!E84*100/(24*20))</f>
        <v>19.208333333333332</v>
      </c>
      <c r="F84" s="15">
        <f>(READING!F84*100/(24*40))</f>
        <v>19.604166666666668</v>
      </c>
      <c r="G84" s="15">
        <f>(READING!G84*100/(24*40))</f>
        <v>19.6875</v>
      </c>
      <c r="H84" s="15">
        <f>(READING!H84*100/(24*40))</f>
        <v>19.322916666666668</v>
      </c>
      <c r="I84" s="15">
        <f>(READING!I84*100/(24*20))</f>
        <v>19.270833333333332</v>
      </c>
      <c r="J84" s="15">
        <f>(READING!J84*100/(24*20))</f>
        <v>19.125</v>
      </c>
      <c r="K84" s="15">
        <f>(READING!K84*100/(24*20))</f>
        <v>19.125</v>
      </c>
      <c r="L84" s="15">
        <f>(READING!L84*100/(24*40))</f>
        <v>23.510416666666668</v>
      </c>
      <c r="M84" s="15">
        <f>(READING!M84*100/(24*10))</f>
        <v>19.75</v>
      </c>
      <c r="N84" s="15">
        <f>(READING!N84*100/(24*10))</f>
        <v>19.833333333333332</v>
      </c>
      <c r="O84" s="15">
        <f>(READING!O84*100/(24*10))</f>
        <v>19.75</v>
      </c>
      <c r="P84" s="15">
        <f>(READING!P84*100/(24*20))</f>
        <v>18.645833333333332</v>
      </c>
      <c r="Q84" s="15">
        <f>(READING!Q84*100/(24*20))</f>
        <v>18</v>
      </c>
      <c r="R84" s="15">
        <f>(READING!R84*100/(24*30))</f>
        <v>20.697777777777777</v>
      </c>
      <c r="S84" s="15">
        <f>(READING!S84*100/(24*30))</f>
        <v>19.468888888888888</v>
      </c>
      <c r="T84" s="15">
        <f>(READING!T84*100/(24*30))</f>
        <v>17.569444444444443</v>
      </c>
      <c r="U84" s="15">
        <f>(READING!U84*100/(24*30))</f>
        <v>19.666666666666668</v>
      </c>
      <c r="V84" s="15">
        <f>(READING!V84*100/(24*30))</f>
        <v>17.763888888888889</v>
      </c>
      <c r="W84" s="15">
        <f>(READING!W84*100/(24*30))</f>
        <v>18.291666666666664</v>
      </c>
      <c r="X84" s="15">
        <f>(READING!X84*100/(24*30))</f>
        <v>14.597222222222221</v>
      </c>
      <c r="Y84" s="15">
        <f>(READING!Y84*100/(24*30))</f>
        <v>15.069444444444445</v>
      </c>
      <c r="Z84" s="15">
        <f>(READING!Z84*100/(24*30))</f>
        <v>19.277777777777779</v>
      </c>
      <c r="AA84" s="15">
        <f>(READING!AA84*100/(24*20))</f>
        <v>19.666666666666668</v>
      </c>
      <c r="AB84" s="15">
        <f>(READING!AB84*100/(24*20))</f>
        <v>17.14833333333333</v>
      </c>
      <c r="AC84" s="15">
        <f>(READING!AC84*100/(24*20))</f>
        <v>14.541666666666666</v>
      </c>
      <c r="AD84" s="15">
        <f>(READING!AD84*100/(24*20))</f>
        <v>16.461666666666666</v>
      </c>
      <c r="AE84" s="15">
        <f>(READING!AE84*100/(24*50))</f>
        <v>15.073833333333333</v>
      </c>
      <c r="AF84" s="15">
        <f>(READING!AF84*100/(24*30))</f>
        <v>21.513888888888889</v>
      </c>
      <c r="AG84" s="15">
        <f>(READING!AG84*100/(24*15))</f>
        <v>20.805555555555557</v>
      </c>
      <c r="AH84" s="15">
        <f>(READING!AH84*100/(24*30))</f>
        <v>17.164444444444445</v>
      </c>
      <c r="AI84" s="15">
        <f>(READING!AI84*100/(24*50))</f>
        <v>17.683333333333334</v>
      </c>
      <c r="AJ84" s="15">
        <f>(READING!AJ84*100/(24*50))</f>
        <v>18.516666666666666</v>
      </c>
      <c r="AK84" s="15">
        <f>(READING!AK84*100/(24*50))</f>
        <v>17.675000000000001</v>
      </c>
      <c r="AL84" s="15">
        <f>(READING!AL84*100/(24*20))</f>
        <v>17.649999999999999</v>
      </c>
      <c r="AM84" s="15">
        <f>(READING!AM84*100/(24*80))</f>
        <v>17.520833333333332</v>
      </c>
      <c r="AN84" s="15">
        <f>(READING!AN84*100/(24*125))</f>
        <v>18.15666666666667</v>
      </c>
      <c r="AO84" s="15">
        <f>(READING!AO84*100/(24*100))</f>
        <v>20.745833333333334</v>
      </c>
      <c r="AP84" s="15">
        <f>(READING!AP84*100/(24*30))</f>
        <v>21.097222222222221</v>
      </c>
      <c r="AQ84" s="15">
        <f>(READING!AQ84*100/(24*20))</f>
        <v>14.770833333333336</v>
      </c>
      <c r="AR84" s="15">
        <f>(READING!AR84*100/(24*10))</f>
        <v>20.416666666666668</v>
      </c>
      <c r="AS84" s="15">
        <f>(READING!AS84*100/(24*70))</f>
        <v>13.738095238095237</v>
      </c>
      <c r="AT84" s="15">
        <f>(READING!AT84*100/(24*20))</f>
        <v>15.083333333333336</v>
      </c>
      <c r="AU84" s="15">
        <f>(READING!AU84*100/(24*70))</f>
        <v>17.142857142857142</v>
      </c>
      <c r="AV84" s="15">
        <f>(READING!AV84*100/(24*50))</f>
        <v>17.533333333333335</v>
      </c>
      <c r="AW84" s="15">
        <f>(READING!AY84*100/(24*50))</f>
        <v>17.966666666666665</v>
      </c>
      <c r="AX84" s="15">
        <f>(READING!AX84*100/(24*50))</f>
        <v>17.166666666666668</v>
      </c>
      <c r="AY84" s="15">
        <f>(READING!AY84*100/(24*50))</f>
        <v>17.966666666666665</v>
      </c>
      <c r="AZ84" s="15">
        <f>(READING!AZ84*100/(24*20))</f>
        <v>17.041666666666668</v>
      </c>
      <c r="BA84" s="15">
        <f>(READING!BA84*100/(24*50))</f>
        <v>19.066666666666666</v>
      </c>
      <c r="BB84" s="15">
        <f>(READING!BB84*100/(24*20))</f>
        <v>15</v>
      </c>
      <c r="BC84" s="15">
        <f>(READING!BC84*100/(24*100))</f>
        <v>20.254166666666666</v>
      </c>
      <c r="BD84" s="15">
        <f>(READING!BD84*100/(24*100))</f>
        <v>18.606666666666666</v>
      </c>
      <c r="BE84" s="15">
        <f>(READING!BE84*100/(24*20))</f>
        <v>13.937500000000002</v>
      </c>
      <c r="BF84" s="15">
        <f>(READING!BF84*100/(24*50))</f>
        <v>19.491666666666667</v>
      </c>
      <c r="BG84" s="15">
        <f>(READING!BG84*100/(24*15))</f>
        <v>21.083333333333336</v>
      </c>
      <c r="BH84" s="15">
        <f>(READING!BH84*100/(24*80))</f>
        <v>18.71875</v>
      </c>
      <c r="BI84" s="15">
        <f>(READING!BI84*100/(24*20))</f>
        <v>21.895833333333332</v>
      </c>
      <c r="BJ84" s="15">
        <f>(READING!BJ84*100/(24*50))</f>
        <v>17.350000000000001</v>
      </c>
      <c r="BK84" s="25">
        <f>(READING!BK84*100/(24*20))</f>
        <v>19.875</v>
      </c>
      <c r="BL84" s="25">
        <f>(READING!BL84*100/(24*20))</f>
        <v>18.3125</v>
      </c>
      <c r="BM84" s="25">
        <f>(READING!BM84*100/(24*40))</f>
        <v>18.385416666666668</v>
      </c>
      <c r="BN84" s="3">
        <f t="shared" si="2"/>
        <v>0</v>
      </c>
      <c r="BO84" s="3">
        <f t="shared" si="3"/>
        <v>10</v>
      </c>
    </row>
    <row r="85" spans="1:67" x14ac:dyDescent="0.35">
      <c r="A85" s="12">
        <v>45008</v>
      </c>
      <c r="B85" s="15">
        <f>(READING!B85*100/(24*50))</f>
        <v>17.308333333333334</v>
      </c>
      <c r="C85" s="15">
        <f>(READING!C85*100/(24*40))</f>
        <v>17.989583333333332</v>
      </c>
      <c r="D85" s="15">
        <f>(READING!D85*100/(24*20))</f>
        <v>9.8333333333333339</v>
      </c>
      <c r="E85" s="15">
        <f>(READING!E85*100/(24*20))</f>
        <v>9.7291666666666661</v>
      </c>
      <c r="F85" s="15">
        <f>(READING!F85*100/(24*40))</f>
        <v>9.71875</v>
      </c>
      <c r="G85" s="15">
        <f>(READING!G85*100/(24*40))</f>
        <v>9.78125</v>
      </c>
      <c r="H85" s="15">
        <f>(READING!H85*100/(24*40))</f>
        <v>9.65625</v>
      </c>
      <c r="I85" s="15">
        <f>(READING!I85*100/(24*20))</f>
        <v>9.7083333333333339</v>
      </c>
      <c r="J85" s="15">
        <f>(READING!J85*100/(24*20))</f>
        <v>9.7708333333333339</v>
      </c>
      <c r="K85" s="15">
        <f>(READING!K85*100/(24*20))</f>
        <v>9.7708333333333339</v>
      </c>
      <c r="L85" s="15">
        <f>(READING!L85*100/(24*40))</f>
        <v>17.03125</v>
      </c>
      <c r="M85" s="15">
        <f>(READING!M85*100/(24*10))</f>
        <v>9.9166666666666661</v>
      </c>
      <c r="N85" s="15">
        <f>(READING!N85*100/(24*10))</f>
        <v>9.9166666666666661</v>
      </c>
      <c r="O85" s="15">
        <f>(READING!O85*100/(24*10))</f>
        <v>9.9583333333333339</v>
      </c>
      <c r="P85" s="15">
        <f>(READING!P85*100/(24*20))</f>
        <v>9.2083333333333339</v>
      </c>
      <c r="Q85" s="15">
        <f>(READING!Q85*100/(24*20))</f>
        <v>8.7291666666666661</v>
      </c>
      <c r="R85" s="15">
        <f>(READING!R85*100/(24*30))</f>
        <v>18.433333333333334</v>
      </c>
      <c r="S85" s="15">
        <f>(READING!S85*100/(24*30))</f>
        <v>17.330000000000002</v>
      </c>
      <c r="T85" s="15">
        <f>(READING!T85*100/(24*30))</f>
        <v>15.930555555555555</v>
      </c>
      <c r="U85" s="15">
        <f>(READING!U85*100/(24*30))</f>
        <v>17.444444444444443</v>
      </c>
      <c r="V85" s="15">
        <f>(READING!V85*100/(24*30))</f>
        <v>8.1527777777777786</v>
      </c>
      <c r="W85" s="15">
        <f>(READING!W85*100/(24*30))</f>
        <v>16.125</v>
      </c>
      <c r="X85" s="15">
        <f>(READING!X85*100/(24*30))</f>
        <v>6.6111111111111107</v>
      </c>
      <c r="Y85" s="15">
        <f>(READING!Y85*100/(24*30))</f>
        <v>7.0555555555555554</v>
      </c>
      <c r="Z85" s="15">
        <f>(READING!Z85*100/(24*30))</f>
        <v>9.4027777777777786</v>
      </c>
      <c r="AA85" s="15">
        <f>(READING!AA85*100/(24*20))</f>
        <v>17.229166666666668</v>
      </c>
      <c r="AB85" s="15">
        <f>(READING!AB85*100/(24*20))</f>
        <v>15.46</v>
      </c>
      <c r="AC85" s="15">
        <f>(READING!AC85*100/(24*20))</f>
        <v>13.125</v>
      </c>
      <c r="AD85" s="15">
        <f>(READING!AD85*100/(24*20))</f>
        <v>14.555000000000001</v>
      </c>
      <c r="AE85" s="15">
        <f>(READING!AE85*100/(24*50))</f>
        <v>13.642166666666666</v>
      </c>
      <c r="AF85" s="15">
        <f>(READING!AF85*100/(24*30))</f>
        <v>19.402777777777775</v>
      </c>
      <c r="AG85" s="15">
        <f>(READING!AG85*100/(24*15))</f>
        <v>18.694444444444443</v>
      </c>
      <c r="AH85" s="15">
        <f>(READING!AH85*100/(24*30))</f>
        <v>8.6711111111111112</v>
      </c>
      <c r="AI85" s="15">
        <f>(READING!AI85*100/(24*50))</f>
        <v>8.7416666666666671</v>
      </c>
      <c r="AJ85" s="15">
        <f>(READING!AJ85*100/(24*50))</f>
        <v>9.0583333333333336</v>
      </c>
      <c r="AK85" s="15">
        <f>(READING!AK85*100/(24*50))</f>
        <v>15.458333333333334</v>
      </c>
      <c r="AL85" s="15">
        <f>(READING!AL85*100/(24*20))</f>
        <v>8.5083333333333346</v>
      </c>
      <c r="AM85" s="15">
        <f>(READING!AM85*100/(24*80))</f>
        <v>8.875</v>
      </c>
      <c r="AN85" s="15">
        <f>(READING!AN85*100/(24*125))</f>
        <v>16.313333333333333</v>
      </c>
      <c r="AO85" s="15">
        <f>(READING!AO85*100/(24*100))</f>
        <v>17.233333333333334</v>
      </c>
      <c r="AP85" s="15">
        <f>(READING!AP85*100/(24*30))</f>
        <v>18.833333333333332</v>
      </c>
      <c r="AQ85" s="15">
        <f>(READING!AQ85*100/(24*20))</f>
        <v>13.291666666666666</v>
      </c>
      <c r="AR85" s="15">
        <f>(READING!AR85*100/(24*10))</f>
        <v>20.858333333333334</v>
      </c>
      <c r="AS85" s="15">
        <f>(READING!AS85*100/(24*70))</f>
        <v>7</v>
      </c>
      <c r="AT85" s="15">
        <f>(READING!AT85*100/(24*20))</f>
        <v>5.625</v>
      </c>
      <c r="AU85" s="15">
        <f>(READING!AU85*100/(24*70))</f>
        <v>7.9761904761904763</v>
      </c>
      <c r="AV85" s="15">
        <f>(READING!AV85*100/(24*50))</f>
        <v>9.1083333333333325</v>
      </c>
      <c r="AW85" s="15">
        <f>(READING!AY85*100/(24*50))</f>
        <v>8.25</v>
      </c>
      <c r="AX85" s="15">
        <f>(READING!AX85*100/(24*50))</f>
        <v>8.1666666666666661</v>
      </c>
      <c r="AY85" s="15">
        <f>(READING!AY85*100/(24*50))</f>
        <v>8.25</v>
      </c>
      <c r="AZ85" s="15">
        <f>(READING!AZ85*100/(24*20))</f>
        <v>16.875</v>
      </c>
      <c r="BA85" s="15">
        <f>(READING!BA85*100/(24*50))</f>
        <v>19.36</v>
      </c>
      <c r="BB85" s="15">
        <f>(READING!BB85*100/(24*20))</f>
        <v>15.500000000000002</v>
      </c>
      <c r="BC85" s="15">
        <f>(READING!BC85*100/(24*100))</f>
        <v>18.216666666666665</v>
      </c>
      <c r="BD85" s="15">
        <f>(READING!BD85*100/(24*100))</f>
        <v>16.689333333333334</v>
      </c>
      <c r="BE85" s="15">
        <f>(READING!BE85*100/(24*20))</f>
        <v>12.458333333333334</v>
      </c>
      <c r="BF85" s="15">
        <f>(READING!BF85*100/(24*50))</f>
        <v>17.5</v>
      </c>
      <c r="BG85" s="15">
        <f>(READING!BG85*100/(24*15))</f>
        <v>18.888888888888889</v>
      </c>
      <c r="BH85" s="15">
        <f>(READING!BH85*100/(24*80))</f>
        <v>18.802083333333332</v>
      </c>
      <c r="BI85" s="15">
        <f>(READING!BI85*100/(24*20))</f>
        <v>21.9375</v>
      </c>
      <c r="BJ85" s="15">
        <f>(READING!BJ85*100/(24*50))</f>
        <v>18.625</v>
      </c>
      <c r="BK85" s="25">
        <f>(READING!BK85*100/(24*20))</f>
        <v>19.9375</v>
      </c>
      <c r="BL85" s="25">
        <f>(READING!BL85*100/(24*20))</f>
        <v>16.374999999999996</v>
      </c>
      <c r="BM85" s="25">
        <f>(READING!BM85*100/(24*40))</f>
        <v>15.854166666666664</v>
      </c>
      <c r="BN85" s="3">
        <f t="shared" si="2"/>
        <v>0</v>
      </c>
      <c r="BO85" s="3">
        <f t="shared" si="3"/>
        <v>2</v>
      </c>
    </row>
    <row r="86" spans="1:67" x14ac:dyDescent="0.35">
      <c r="A86" s="12">
        <v>45009</v>
      </c>
      <c r="B86" s="15">
        <f>(READING!B86*100/(24*50))</f>
        <v>19.116666666666667</v>
      </c>
      <c r="C86" s="15">
        <f>(READING!C86*100/(24*40))</f>
        <v>19.59375</v>
      </c>
      <c r="D86" s="15">
        <f>(READING!D86*100/(24*20))</f>
        <v>22.229166666666668</v>
      </c>
      <c r="E86" s="15">
        <f>(READING!E86*100/(24*20))</f>
        <v>22</v>
      </c>
      <c r="F86" s="15">
        <f>(READING!F86*100/(24*40))</f>
        <v>22.125</v>
      </c>
      <c r="G86" s="15">
        <f>(READING!G86*100/(24*40))</f>
        <v>22.229166666666668</v>
      </c>
      <c r="H86" s="15">
        <f>(READING!H86*100/(24*40))</f>
        <v>22.072916666666668</v>
      </c>
      <c r="I86" s="15">
        <f>(READING!I86*100/(24*20))</f>
        <v>21.9375</v>
      </c>
      <c r="J86" s="15">
        <f>(READING!J86*100/(24*20))</f>
        <v>21.791666666666668</v>
      </c>
      <c r="K86" s="15">
        <f>(READING!K86*100/(24*20))</f>
        <v>21.791666666666668</v>
      </c>
      <c r="L86" s="15">
        <f>(READING!L86*100/(24*40))</f>
        <v>21.8125</v>
      </c>
      <c r="M86" s="15">
        <f>(READING!M86*100/(24*10))</f>
        <v>22.833333333333332</v>
      </c>
      <c r="N86" s="15">
        <f>(READING!N86*100/(24*10))</f>
        <v>22.708333333333332</v>
      </c>
      <c r="O86" s="15">
        <f>(READING!O86*100/(24*10))</f>
        <v>22.791666666666668</v>
      </c>
      <c r="P86" s="15">
        <f>(READING!P86*100/(24*20))</f>
        <v>21.458333333333332</v>
      </c>
      <c r="Q86" s="15">
        <f>(READING!Q86*100/(24*20))</f>
        <v>20.791666666666668</v>
      </c>
      <c r="R86" s="15">
        <f>(READING!R86*100/(24*30))</f>
        <v>20.075555555555557</v>
      </c>
      <c r="S86" s="15">
        <f>(READING!S86*100/(24*30))</f>
        <v>19.885555555555552</v>
      </c>
      <c r="T86" s="15">
        <f>(READING!T86*100/(24*30))</f>
        <v>17.402777777777779</v>
      </c>
      <c r="U86" s="15">
        <f>(READING!U86*100/(24*30))</f>
        <v>19.305555555555557</v>
      </c>
      <c r="V86" s="15">
        <f>(READING!V86*100/(24*30))</f>
        <v>20.597222222222225</v>
      </c>
      <c r="W86" s="15">
        <f>(READING!W86*100/(24*30))</f>
        <v>17.625</v>
      </c>
      <c r="X86" s="15">
        <f>(READING!X86*100/(24*30))</f>
        <v>15.888888888888889</v>
      </c>
      <c r="Y86" s="15">
        <f>(READING!Y86*100/(24*30))</f>
        <v>17.319444444444443</v>
      </c>
      <c r="Z86" s="15">
        <f>(READING!Z86*100/(24*30))</f>
        <v>21.722222222222221</v>
      </c>
      <c r="AA86" s="15">
        <f>(READING!AA86*100/(24*20))</f>
        <v>19.020833333333332</v>
      </c>
      <c r="AB86" s="15">
        <f>(READING!AB86*100/(24*20))</f>
        <v>17.633333333333333</v>
      </c>
      <c r="AC86" s="15">
        <f>(READING!AC86*100/(24*20))</f>
        <v>14.3125</v>
      </c>
      <c r="AD86" s="15">
        <f>(READING!AD86*100/(24*20))</f>
        <v>16.141666666666666</v>
      </c>
      <c r="AE86" s="15">
        <f>(READING!AE86*100/(24*50))</f>
        <v>14.963333333333333</v>
      </c>
      <c r="AF86" s="15">
        <f>(READING!AF86*100/(24*30))</f>
        <v>20.555555555555557</v>
      </c>
      <c r="AG86" s="15">
        <f>(READING!AG86*100/(24*15))</f>
        <v>20.888888888888889</v>
      </c>
      <c r="AH86" s="15">
        <f>(READING!AH86*100/(24*30))</f>
        <v>20.022222222222222</v>
      </c>
      <c r="AI86" s="15">
        <f>(READING!AI86*100/(24*50))</f>
        <v>20.475000000000001</v>
      </c>
      <c r="AJ86" s="15">
        <f>(READING!AJ86*100/(24*50))</f>
        <v>21.266666666666666</v>
      </c>
      <c r="AK86" s="15">
        <f>(READING!AK86*100/(24*50))</f>
        <v>15.758333333333333</v>
      </c>
      <c r="AL86" s="15">
        <f>(READING!AL86*100/(24*20))</f>
        <v>19.866666666666667</v>
      </c>
      <c r="AM86" s="15">
        <f>(READING!AM86*100/(24*80))</f>
        <v>20.057291666666668</v>
      </c>
      <c r="AN86" s="15">
        <f>(READING!AN86*100/(24*125))</f>
        <v>18.056666666666668</v>
      </c>
      <c r="AO86" s="15">
        <f>(READING!AO86*100/(24*100))</f>
        <v>20.975000000000001</v>
      </c>
      <c r="AP86" s="15">
        <f>(READING!AP86*100/(24*30))</f>
        <v>21.027777777777779</v>
      </c>
      <c r="AQ86" s="15">
        <f>(READING!AQ86*100/(24*20))</f>
        <v>14.625</v>
      </c>
      <c r="AR86" s="15">
        <f>(READING!AR86*100/(24*10))</f>
        <v>20.583333333333332</v>
      </c>
      <c r="AS86" s="15">
        <f>(READING!AS86*100/(24*70))</f>
        <v>15.892857142857142</v>
      </c>
      <c r="AT86" s="15">
        <f>(READING!AT86*100/(24*20))</f>
        <v>14.145833333333336</v>
      </c>
      <c r="AU86" s="15">
        <f>(READING!AU86*100/(24*70))</f>
        <v>18.80952380952381</v>
      </c>
      <c r="AV86" s="15">
        <f>(READING!AV86*100/(24*50))</f>
        <v>20.416666666666668</v>
      </c>
      <c r="AW86" s="15">
        <f>(READING!AY86*100/(24*50))</f>
        <v>20.283333333333335</v>
      </c>
      <c r="AX86" s="15">
        <f>(READING!AX86*100/(24*50))</f>
        <v>19.75</v>
      </c>
      <c r="AY86" s="15">
        <f>(READING!AY86*100/(24*50))</f>
        <v>20.283333333333335</v>
      </c>
      <c r="AZ86" s="15">
        <f>(READING!AZ86*100/(24*20))</f>
        <v>17.020833333333332</v>
      </c>
      <c r="BA86" s="15">
        <f>(READING!BA86*100/(24*50))</f>
        <v>16.864000000000001</v>
      </c>
      <c r="BB86" s="15">
        <f>(READING!BB86*100/(24*20))</f>
        <v>14.354166666666668</v>
      </c>
      <c r="BC86" s="15">
        <f>(READING!BC86*100/(24*100))</f>
        <v>20.166666666666668</v>
      </c>
      <c r="BD86" s="15">
        <f>(READING!BD86*100/(24*100))</f>
        <v>18.550666666666665</v>
      </c>
      <c r="BE86" s="15">
        <f>(READING!BE86*100/(24*20))</f>
        <v>14.020833333333334</v>
      </c>
      <c r="BF86" s="15">
        <f>(READING!BF86*100/(24*50))</f>
        <v>19.266666666666666</v>
      </c>
      <c r="BG86" s="15">
        <f>(READING!BG86*100/(24*15))</f>
        <v>20.833333333333332</v>
      </c>
      <c r="BH86" s="15">
        <f>(READING!BH86*100/(24*80))</f>
        <v>18.484375</v>
      </c>
      <c r="BI86" s="15">
        <f>(READING!BI86*100/(24*20))</f>
        <v>21.583333333333332</v>
      </c>
      <c r="BJ86" s="15">
        <f>(READING!BJ86*100/(24*50))</f>
        <v>18.3</v>
      </c>
      <c r="BK86" s="25">
        <f>(READING!BK86*100/(24*20))</f>
        <v>19.583333333333332</v>
      </c>
      <c r="BL86" s="25">
        <f>(READING!BL86*100/(24*20))</f>
        <v>17.875</v>
      </c>
      <c r="BM86" s="25">
        <f>(READING!BM86*100/(24*40))</f>
        <v>16.999999999999996</v>
      </c>
      <c r="BN86" s="3">
        <f t="shared" si="2"/>
        <v>0</v>
      </c>
      <c r="BO86" s="3">
        <f t="shared" si="3"/>
        <v>32</v>
      </c>
    </row>
    <row r="87" spans="1:67" x14ac:dyDescent="0.35">
      <c r="A87" s="12">
        <v>45010</v>
      </c>
      <c r="B87" s="15">
        <f>(READING!B87*100/(24*50))</f>
        <v>19.241666666666667</v>
      </c>
      <c r="C87" s="15">
        <f>(READING!C87*100/(24*40))</f>
        <v>19.8125</v>
      </c>
      <c r="D87" s="15">
        <f>(READING!D87*100/(24*20))</f>
        <v>22.166666666666668</v>
      </c>
      <c r="E87" s="15">
        <f>(READING!E87*100/(24*20))</f>
        <v>21.875</v>
      </c>
      <c r="F87" s="15">
        <f>(READING!F87*100/(24*40))</f>
        <v>22.208333333333332</v>
      </c>
      <c r="G87" s="15">
        <f>(READING!G87*100/(24*40))</f>
        <v>22.354166666666668</v>
      </c>
      <c r="H87" s="15">
        <f>(READING!H87*100/(24*40))</f>
        <v>22.197916666666668</v>
      </c>
      <c r="I87" s="15">
        <f>(READING!I87*100/(24*20))</f>
        <v>22</v>
      </c>
      <c r="J87" s="15">
        <f>(READING!J87*100/(24*20))</f>
        <v>21.604166666666668</v>
      </c>
      <c r="K87" s="15">
        <f>(READING!K87*100/(24*20))</f>
        <v>21.604166666666668</v>
      </c>
      <c r="L87" s="15">
        <f>(READING!L87*100/(24*40))</f>
        <v>21.875</v>
      </c>
      <c r="M87" s="15">
        <f>(READING!M87*100/(24*10))</f>
        <v>22.833333333333332</v>
      </c>
      <c r="N87" s="15">
        <f>(READING!N87*100/(24*10))</f>
        <v>22.708333333333332</v>
      </c>
      <c r="O87" s="15">
        <f>(READING!O87*100/(24*10))</f>
        <v>22.791666666666668</v>
      </c>
      <c r="P87" s="15">
        <f>(READING!P87*100/(24*20))</f>
        <v>21.5</v>
      </c>
      <c r="Q87" s="15">
        <f>(READING!Q87*100/(24*20))</f>
        <v>20.75</v>
      </c>
      <c r="R87" s="15">
        <f>(READING!R87*100/(24*30))</f>
        <v>20.47111111111111</v>
      </c>
      <c r="S87" s="15">
        <f>(READING!S87*100/(24*30))</f>
        <v>19.766666666666666</v>
      </c>
      <c r="T87" s="15">
        <f>(READING!T87*100/(24*30))</f>
        <v>11.541666666666666</v>
      </c>
      <c r="U87" s="15">
        <f>(READING!U87*100/(24*30))</f>
        <v>19.541666666666664</v>
      </c>
      <c r="V87" s="15">
        <f>(READING!V87*100/(24*30))</f>
        <v>20.833333333333332</v>
      </c>
      <c r="W87" s="15">
        <f>(READING!W87*100/(24*30))</f>
        <v>17.972222222222221</v>
      </c>
      <c r="X87" s="15">
        <f>(READING!X87*100/(24*30))</f>
        <v>16.25</v>
      </c>
      <c r="Y87" s="15">
        <f>(READING!Y87*100/(24*30))</f>
        <v>17.277777777777779</v>
      </c>
      <c r="Z87" s="15">
        <f>(READING!Z87*100/(24*30))</f>
        <v>21.791666666666668</v>
      </c>
      <c r="AA87" s="15">
        <f>(READING!AA87*100/(24*20))</f>
        <v>19.4375</v>
      </c>
      <c r="AB87" s="15">
        <f>(READING!AB87*100/(24*20))</f>
        <v>17.581666666666663</v>
      </c>
      <c r="AC87" s="15">
        <f>(READING!AC87*100/(24*20))</f>
        <v>14.416666666666666</v>
      </c>
      <c r="AD87" s="15">
        <f>(READING!AD87*100/(24*20))</f>
        <v>16.486666666666665</v>
      </c>
      <c r="AE87" s="15">
        <f>(READING!AE87*100/(24*50))</f>
        <v>14.847666666666667</v>
      </c>
      <c r="AF87" s="15">
        <f>(READING!AF87*100/(24*30))</f>
        <v>20.930555555555554</v>
      </c>
      <c r="AG87" s="15">
        <f>(READING!AG87*100/(24*15))</f>
        <v>20.777777777777779</v>
      </c>
      <c r="AH87" s="15">
        <f>(READING!AH87*100/(24*30))</f>
        <v>20.124444444444443</v>
      </c>
      <c r="AI87" s="15">
        <f>(READING!AI87*100/(24*50))</f>
        <v>20.408333333333335</v>
      </c>
      <c r="AJ87" s="15">
        <f>(READING!AJ87*100/(24*50))</f>
        <v>21.416666666666668</v>
      </c>
      <c r="AK87" s="15">
        <f>(READING!AK87*100/(24*50))</f>
        <v>17.783333333333335</v>
      </c>
      <c r="AL87" s="15">
        <f>(READING!AL87*100/(24*20))</f>
        <v>20.083333333333332</v>
      </c>
      <c r="AM87" s="15">
        <f>(READING!AM87*100/(24*80))</f>
        <v>19.984375</v>
      </c>
      <c r="AN87" s="15">
        <f>(READING!AN87*100/(24*125))</f>
        <v>16.693333333333332</v>
      </c>
      <c r="AO87" s="15">
        <f>(READING!AO87*100/(24*100))</f>
        <v>20.104166666666668</v>
      </c>
      <c r="AP87" s="15">
        <f>(READING!AP87*100/(24*30))</f>
        <v>20.944444444444446</v>
      </c>
      <c r="AQ87" s="15">
        <f>(READING!AQ87*100/(24*20))</f>
        <v>14.604166666666664</v>
      </c>
      <c r="AR87" s="15">
        <f>(READING!AR87*100/(24*10))</f>
        <v>17.083333333333332</v>
      </c>
      <c r="AS87" s="15">
        <f>(READING!AS87*100/(24*70))</f>
        <v>15.851190476190476</v>
      </c>
      <c r="AT87" s="15">
        <f>(READING!AT87*100/(24*20))</f>
        <v>14.250000000000002</v>
      </c>
      <c r="AU87" s="15">
        <f>(READING!AU87*100/(24*70))</f>
        <v>19.047619047619047</v>
      </c>
      <c r="AV87" s="15">
        <f>(READING!AV87*100/(24*50))</f>
        <v>20.583333333333332</v>
      </c>
      <c r="AW87" s="15">
        <f>(READING!AY87*100/(24*50))</f>
        <v>20.541666666666668</v>
      </c>
      <c r="AX87" s="15">
        <f>(READING!AX87*100/(24*50))</f>
        <v>19.916666666666668</v>
      </c>
      <c r="AY87" s="15">
        <f>(READING!AY87*100/(24*50))</f>
        <v>20.541666666666668</v>
      </c>
      <c r="AZ87" s="15">
        <f>(READING!AZ87*100/(24*20))</f>
        <v>16.895833333333332</v>
      </c>
      <c r="BA87" s="15">
        <f>(READING!BA87*100/(24*50))</f>
        <v>20.890666666666664</v>
      </c>
      <c r="BB87" s="15">
        <f>(READING!BB87*100/(24*20))</f>
        <v>14.0625</v>
      </c>
      <c r="BC87" s="15">
        <f>(READING!BC87*100/(24*100))</f>
        <v>20.354166666666668</v>
      </c>
      <c r="BD87" s="15">
        <f>(READING!BD87*100/(24*100))</f>
        <v>18.656000000000002</v>
      </c>
      <c r="BE87" s="15">
        <f>(READING!BE87*100/(24*20))</f>
        <v>14.020833333333334</v>
      </c>
      <c r="BF87" s="15">
        <f>(READING!BF87*100/(24*50))</f>
        <v>19.2</v>
      </c>
      <c r="BG87" s="15">
        <f>(READING!BG87*100/(24*15))</f>
        <v>20.666666666666668</v>
      </c>
      <c r="BH87" s="15">
        <f>(READING!BH87*100/(24*80))</f>
        <v>16.411458333333336</v>
      </c>
      <c r="BI87" s="15">
        <f>(READING!BI87*100/(24*20))</f>
        <v>19.333333333333332</v>
      </c>
      <c r="BJ87" s="15">
        <f>(READING!BJ87*100/(24*50))</f>
        <v>16.350000000000001</v>
      </c>
      <c r="BK87" s="25">
        <f>(READING!BK87*100/(24*20))</f>
        <v>17.354166666666668</v>
      </c>
      <c r="BL87" s="25">
        <f>(READING!BL87*100/(24*20))</f>
        <v>7.8541666666666679</v>
      </c>
      <c r="BM87" s="25">
        <f>(READING!BM87*100/(24*40))</f>
        <v>9.5520833333333339</v>
      </c>
      <c r="BN87" s="3">
        <f t="shared" si="2"/>
        <v>0</v>
      </c>
      <c r="BO87" s="3">
        <f t="shared" si="3"/>
        <v>31</v>
      </c>
    </row>
    <row r="88" spans="1:67" x14ac:dyDescent="0.35">
      <c r="A88" s="12">
        <v>45011</v>
      </c>
      <c r="B88" s="15">
        <f>(READING!B88*100/(24*50))</f>
        <v>14.966666666666667</v>
      </c>
      <c r="C88" s="15">
        <f>(READING!C88*100/(24*40))</f>
        <v>15.343750000000002</v>
      </c>
      <c r="D88" s="15">
        <f>(READING!D88*100/(24*20))</f>
        <v>17.208333333333332</v>
      </c>
      <c r="E88" s="15">
        <f>(READING!E88*100/(24*20))</f>
        <v>16.9375</v>
      </c>
      <c r="F88" s="15">
        <f>(READING!F88*100/(24*40))</f>
        <v>21.28125</v>
      </c>
      <c r="G88" s="15">
        <f>(READING!G88*100/(24*40))</f>
        <v>17.385416666666668</v>
      </c>
      <c r="H88" s="15">
        <f>(READING!H88*100/(24*40))</f>
        <v>17.21875</v>
      </c>
      <c r="I88" s="15">
        <f>(READING!I88*100/(24*20))</f>
        <v>16.875</v>
      </c>
      <c r="J88" s="15">
        <f>(READING!J88*100/(24*20))</f>
        <v>17.020833333333332</v>
      </c>
      <c r="K88" s="15">
        <f>(READING!K88*100/(24*20))</f>
        <v>17.020833333333332</v>
      </c>
      <c r="L88" s="15">
        <f>(READING!L88*100/(24*40))</f>
        <v>19.791666666666668</v>
      </c>
      <c r="M88" s="15">
        <f>(READING!M88*100/(24*10))</f>
        <v>17.625</v>
      </c>
      <c r="N88" s="15">
        <f>(READING!N88*100/(24*10))</f>
        <v>17.5</v>
      </c>
      <c r="O88" s="15">
        <f>(READING!O88*100/(24*10))</f>
        <v>17.666666666666668</v>
      </c>
      <c r="P88" s="15">
        <f>(READING!P88*100/(24*20))</f>
        <v>16.708333333333332</v>
      </c>
      <c r="Q88" s="15">
        <f>(READING!Q88*100/(24*20))</f>
        <v>16.125000000000004</v>
      </c>
      <c r="R88" s="15">
        <f>(READING!R88*100/(24*30))</f>
        <v>15.791111111111112</v>
      </c>
      <c r="S88" s="15">
        <f>(READING!S88*100/(24*30))</f>
        <v>15.162222222222224</v>
      </c>
      <c r="T88" s="15">
        <f>(READING!T88*100/(24*30))</f>
        <v>13.291666666666666</v>
      </c>
      <c r="U88" s="15">
        <f>(READING!U88*100/(24*30))</f>
        <v>14.888888888888889</v>
      </c>
      <c r="V88" s="15">
        <f>(READING!V88*100/(24*30))</f>
        <v>16.138888888888889</v>
      </c>
      <c r="W88" s="15">
        <f>(READING!W88*100/(24*30))</f>
        <v>13.527777777777779</v>
      </c>
      <c r="X88" s="15">
        <f>(READING!X88*100/(24*30))</f>
        <v>12.111111111111111</v>
      </c>
      <c r="Y88" s="15">
        <f>(READING!Y88*100/(24*30))</f>
        <v>13.277777777777779</v>
      </c>
      <c r="Z88" s="15">
        <f>(READING!Z88*100/(24*30))</f>
        <v>17.041666666666668</v>
      </c>
      <c r="AA88" s="15">
        <f>(READING!AA88*100/(24*20))</f>
        <v>14.791666666666666</v>
      </c>
      <c r="AB88" s="15">
        <f>(READING!AB88*100/(24*20))</f>
        <v>13.494999999999999</v>
      </c>
      <c r="AC88" s="15">
        <f>(READING!AC88*100/(24*20))</f>
        <v>11.208333333333334</v>
      </c>
      <c r="AD88" s="15">
        <f>(READING!AD88*100/(24*20))</f>
        <v>12.59</v>
      </c>
      <c r="AE88" s="15">
        <f>(READING!AE88*100/(24*50))</f>
        <v>11.669000000000002</v>
      </c>
      <c r="AF88" s="15">
        <f>(READING!AF88*100/(24*30))</f>
        <v>15.541666666666666</v>
      </c>
      <c r="AG88" s="15">
        <f>(READING!AG88*100/(24*15))</f>
        <v>16.277777777777779</v>
      </c>
      <c r="AH88" s="15">
        <f>(READING!AH88*100/(24*30))</f>
        <v>15.540000000000001</v>
      </c>
      <c r="AI88" s="15">
        <f>(READING!AI88*100/(24*50))</f>
        <v>15.891666666666667</v>
      </c>
      <c r="AJ88" s="15">
        <f>(READING!AJ88*100/(24*50))</f>
        <v>16.649999999999999</v>
      </c>
      <c r="AK88" s="15">
        <f>(READING!AK88*100/(24*50))</f>
        <v>14.391666666666667</v>
      </c>
      <c r="AL88" s="15">
        <f>(READING!AL88*100/(24*20))</f>
        <v>15.396666666666667</v>
      </c>
      <c r="AM88" s="15">
        <f>(READING!AM88*100/(24*80))</f>
        <v>15.21875</v>
      </c>
      <c r="AN88" s="15">
        <f>(READING!AN88*100/(24*125))</f>
        <v>15.546666666666667</v>
      </c>
      <c r="AO88" s="15">
        <f>(READING!AO88*100/(24*100))</f>
        <v>6.6375000000000011</v>
      </c>
      <c r="AP88" s="15">
        <f>(READING!AP88*100/(24*30))</f>
        <v>16.333333333333332</v>
      </c>
      <c r="AQ88" s="15">
        <f>(READING!AQ88*100/(24*20))</f>
        <v>10.958333333333334</v>
      </c>
      <c r="AR88" s="15">
        <f>(READING!AR88*100/(24*10))</f>
        <v>22.083333333333332</v>
      </c>
      <c r="AS88" s="15">
        <f>(READING!AS88*100/(24*70))</f>
        <v>12.285714285714286</v>
      </c>
      <c r="AT88" s="15">
        <f>(READING!AT88*100/(24*20))</f>
        <v>10.979166666666666</v>
      </c>
      <c r="AU88" s="15">
        <f>(READING!AU88*100/(24*70))</f>
        <v>14.642857142857142</v>
      </c>
      <c r="AV88" s="15">
        <f>(READING!AV88*100/(24*50))</f>
        <v>16.149999999999999</v>
      </c>
      <c r="AW88" s="15">
        <f>(READING!AY88*100/(24*50))</f>
        <v>15.866666666666667</v>
      </c>
      <c r="AX88" s="15">
        <f>(READING!AX88*100/(24*50))</f>
        <v>15.416666666666666</v>
      </c>
      <c r="AY88" s="15">
        <f>(READING!AY88*100/(24*50))</f>
        <v>15.866666666666667</v>
      </c>
      <c r="AZ88" s="15">
        <f>(READING!AZ88*100/(24*20))</f>
        <v>12.3125</v>
      </c>
      <c r="BA88" s="15">
        <f>(READING!BA88*100/(24*50))</f>
        <v>13.930666666666665</v>
      </c>
      <c r="BB88" s="15">
        <f>(READING!BB88*100/(24*20))</f>
        <v>14.020833333333334</v>
      </c>
      <c r="BC88" s="15">
        <f>(READING!BC88*100/(24*100))</f>
        <v>8.3041666666666671</v>
      </c>
      <c r="BD88" s="15">
        <f>(READING!BD88*100/(24*100))</f>
        <v>14.37</v>
      </c>
      <c r="BE88" s="15">
        <f>(READING!BE88*100/(24*20))</f>
        <v>10.729166666666666</v>
      </c>
      <c r="BF88" s="15">
        <f>(READING!BF88*100/(24*50))</f>
        <v>14.958333333333334</v>
      </c>
      <c r="BG88" s="15">
        <f>(READING!BG88*100/(24*15))</f>
        <v>15.361111111111111</v>
      </c>
      <c r="BH88" s="15">
        <f>(READING!BH88*100/(24*80))</f>
        <v>15.260416666666666</v>
      </c>
      <c r="BI88" s="15">
        <f>(READING!BI88*100/(24*20))</f>
        <v>17.770833333333332</v>
      </c>
      <c r="BJ88" s="15">
        <f>(READING!BJ88*100/(24*50))</f>
        <v>15.166666666666666</v>
      </c>
      <c r="BK88" s="25">
        <f>(READING!BK88*100/(24*20))</f>
        <v>16</v>
      </c>
      <c r="BL88" s="25">
        <f>(READING!BL88*100/(24*20))</f>
        <v>16.770833333333332</v>
      </c>
      <c r="BM88" s="25">
        <f>(READING!BM88*100/(24*40))</f>
        <v>16.916666666666668</v>
      </c>
      <c r="BN88" s="3">
        <f t="shared" si="2"/>
        <v>0</v>
      </c>
      <c r="BO88" s="3">
        <f t="shared" si="3"/>
        <v>2</v>
      </c>
    </row>
    <row r="89" spans="1:67" x14ac:dyDescent="0.35">
      <c r="A89" s="12">
        <v>45012</v>
      </c>
      <c r="B89" s="15">
        <f>(READING!B89*100/(24*50))</f>
        <v>19.841666666666665</v>
      </c>
      <c r="C89" s="15">
        <f>(READING!C89*100/(24*40))</f>
        <v>20.625</v>
      </c>
      <c r="D89" s="15">
        <f>(READING!D89*100/(24*20))</f>
        <v>23.020833333333332</v>
      </c>
      <c r="E89" s="15">
        <f>(READING!E89*100/(24*20))</f>
        <v>22.625</v>
      </c>
      <c r="F89" s="15">
        <f>(READING!F89*100/(24*40))</f>
        <v>21.28125</v>
      </c>
      <c r="G89" s="15">
        <f>(READING!G89*100/(24*40))</f>
        <v>23.020833333333332</v>
      </c>
      <c r="H89" s="15">
        <f>(READING!H89*100/(24*40))</f>
        <v>22.8125</v>
      </c>
      <c r="I89" s="15">
        <f>(READING!I89*100/(24*20))</f>
        <v>21.875</v>
      </c>
      <c r="J89" s="15">
        <f>(READING!J89*100/(24*20))</f>
        <v>22.375</v>
      </c>
      <c r="K89" s="15">
        <f>(READING!K89*100/(24*20))</f>
        <v>22.375</v>
      </c>
      <c r="L89" s="15">
        <f>(READING!L89*100/(24*40))</f>
        <v>22.541666666666668</v>
      </c>
      <c r="M89" s="15">
        <f>(READING!M89*100/(24*10))</f>
        <v>23.583333333333332</v>
      </c>
      <c r="N89" s="15">
        <f>(READING!N89*100/(24*10))</f>
        <v>23.458333333333332</v>
      </c>
      <c r="O89" s="15">
        <f>(READING!O89*100/(24*10))</f>
        <v>23.5</v>
      </c>
      <c r="P89" s="15">
        <f>(READING!P89*100/(24*20))</f>
        <v>22.083333333333332</v>
      </c>
      <c r="Q89" s="15">
        <f>(READING!Q89*100/(24*20))</f>
        <v>21.3125</v>
      </c>
      <c r="R89" s="15">
        <f>(READING!R89*100/(24*30))</f>
        <v>20.917777777777779</v>
      </c>
      <c r="S89" s="15">
        <f>(READING!S89*100/(24*30))</f>
        <v>19.934444444444445</v>
      </c>
      <c r="T89" s="15">
        <f>(READING!T89*100/(24*30))</f>
        <v>17.430555555555557</v>
      </c>
      <c r="U89" s="15">
        <f>(READING!U89*100/(24*30))</f>
        <v>19.527777777777779</v>
      </c>
      <c r="V89" s="15">
        <f>(READING!V89*100/(24*30))</f>
        <v>20.944444444444446</v>
      </c>
      <c r="W89" s="15">
        <f>(READING!W89*100/(24*30))</f>
        <v>18.597222222222221</v>
      </c>
      <c r="X89" s="15">
        <f>(READING!X89*100/(24*30))</f>
        <v>17.055555555555557</v>
      </c>
      <c r="Y89" s="15">
        <f>(READING!Y89*100/(24*30))</f>
        <v>17.416666666666668</v>
      </c>
      <c r="Z89" s="15">
        <f>(READING!Z89*100/(24*30))</f>
        <v>22.583333333333332</v>
      </c>
      <c r="AA89" s="15">
        <f>(READING!AA89*100/(24*20))</f>
        <v>19.729166666666668</v>
      </c>
      <c r="AB89" s="15">
        <f>(READING!AB89*100/(24*20))</f>
        <v>17.490000000000002</v>
      </c>
      <c r="AC89" s="15">
        <f>(READING!AC89*100/(24*20))</f>
        <v>15</v>
      </c>
      <c r="AD89" s="15">
        <f>(READING!AD89*100/(24*20))</f>
        <v>17.208333333333332</v>
      </c>
      <c r="AE89" s="15">
        <f>(READING!AE89*100/(24*50))</f>
        <v>15.299499999999998</v>
      </c>
      <c r="AF89" s="15">
        <f>(READING!AF89*100/(24*30))</f>
        <v>20.791666666666664</v>
      </c>
      <c r="AG89" s="15">
        <f>(READING!AG89*100/(24*15))</f>
        <v>21.25</v>
      </c>
      <c r="AH89" s="15">
        <f>(READING!AH89*100/(24*30))</f>
        <v>20.764444444444443</v>
      </c>
      <c r="AI89" s="15">
        <f>(READING!AI89*100/(24*50))</f>
        <v>21.083333333333332</v>
      </c>
      <c r="AJ89" s="15">
        <f>(READING!AJ89*100/(24*50))</f>
        <v>22.041666666666668</v>
      </c>
      <c r="AK89" s="15">
        <f>(READING!AK89*100/(24*50))</f>
        <v>14.391666666666667</v>
      </c>
      <c r="AL89" s="15">
        <f>(READING!AL89*100/(24*20))</f>
        <v>20.428333333333335</v>
      </c>
      <c r="AM89" s="15">
        <f>(READING!AM89*100/(24*80))</f>
        <v>21.041666666666668</v>
      </c>
      <c r="AN89" s="15">
        <f>(READING!AN89*100/(24*125))</f>
        <v>18.473333333333336</v>
      </c>
      <c r="AO89" s="15">
        <f>(READING!AO89*100/(24*100))</f>
        <v>14.245833333333334</v>
      </c>
      <c r="AP89" s="15">
        <f>(READING!AP89*100/(24*30))</f>
        <v>21.347222222222221</v>
      </c>
      <c r="AQ89" s="15">
        <f>(READING!AQ89*100/(24*20))</f>
        <v>15.333333333333332</v>
      </c>
      <c r="AR89" s="15">
        <f>(READING!AR89*100/(24*10))</f>
        <v>21.791666666666668</v>
      </c>
      <c r="AS89" s="15">
        <f>(READING!AS89*100/(24*70))</f>
        <v>16.339285714285715</v>
      </c>
      <c r="AT89" s="15">
        <f>(READING!AT89*100/(24*20))</f>
        <v>14.541666666666666</v>
      </c>
      <c r="AU89" s="15">
        <f>(READING!AU89*100/(24*70))</f>
        <v>19.404761904761905</v>
      </c>
      <c r="AV89" s="15">
        <f>(READING!AV89*100/(24*50))</f>
        <v>21.733333333333334</v>
      </c>
      <c r="AW89" s="15">
        <f>(READING!AY89*100/(24*50))</f>
        <v>20.9</v>
      </c>
      <c r="AX89" s="15">
        <f>(READING!AX89*100/(24*50))</f>
        <v>20.5</v>
      </c>
      <c r="AY89" s="15">
        <f>(READING!AY89*100/(24*50))</f>
        <v>20.9</v>
      </c>
      <c r="AZ89" s="15">
        <f>(READING!AZ89*100/(24*20))</f>
        <v>16.958333333333336</v>
      </c>
      <c r="BA89" s="15">
        <f>(READING!BA89*100/(24*50))</f>
        <v>18.005333333333333</v>
      </c>
      <c r="BB89" s="15">
        <f>(READING!BB89*100/(24*20))</f>
        <v>14.854166666666666</v>
      </c>
      <c r="BC89" s="15">
        <f>(READING!BC89*100/(24*100))</f>
        <v>27.975000000000001</v>
      </c>
      <c r="BD89" s="15">
        <f>(READING!BD89*100/(24*100))</f>
        <v>18.683333333333334</v>
      </c>
      <c r="BE89" s="15">
        <f>(READING!BE89*100/(24*20))</f>
        <v>14.0625</v>
      </c>
      <c r="BF89" s="15">
        <f>(READING!BF89*100/(24*50))</f>
        <v>19.758333333333333</v>
      </c>
      <c r="BG89" s="15">
        <f>(READING!BG89*100/(24*15))</f>
        <v>21.500000000000004</v>
      </c>
      <c r="BH89" s="15">
        <f>(READING!BH89*100/(24*80))</f>
        <v>19.244791666666668</v>
      </c>
      <c r="BI89" s="15">
        <f>(READING!BI89*100/(24*20))</f>
        <v>22.5625</v>
      </c>
      <c r="BJ89" s="15">
        <f>(READING!BJ89*100/(24*50))</f>
        <v>19.05</v>
      </c>
      <c r="BK89" s="25">
        <f>(READING!BK89*100/(24*20))</f>
        <v>20.354166666666668</v>
      </c>
      <c r="BL89" s="25">
        <f>(READING!BL89*100/(24*20))</f>
        <v>18.5625</v>
      </c>
      <c r="BM89" s="25">
        <f>(READING!BM89*100/(24*40))</f>
        <v>18.697916666666668</v>
      </c>
      <c r="BN89" s="3">
        <f t="shared" si="2"/>
        <v>0</v>
      </c>
      <c r="BO89" s="3">
        <f t="shared" si="3"/>
        <v>35</v>
      </c>
    </row>
    <row r="90" spans="1:67" x14ac:dyDescent="0.35">
      <c r="A90" s="12">
        <v>45013</v>
      </c>
      <c r="B90" s="15">
        <f>(READING!B90*100/(24*50))</f>
        <v>20.333333333333332</v>
      </c>
      <c r="C90" s="15">
        <f>(READING!C90*100/(24*40))</f>
        <v>21.145833333333332</v>
      </c>
      <c r="D90" s="15">
        <f>(READING!D90*100/(24*20))</f>
        <v>23.75</v>
      </c>
      <c r="E90" s="15">
        <f>(READING!E90*100/(24*20))</f>
        <v>23.354166666666668</v>
      </c>
      <c r="F90" s="15">
        <f>(READING!F90*100/(24*40))</f>
        <v>23.572916666666668</v>
      </c>
      <c r="G90" s="15">
        <f>(READING!G90*100/(24*40))</f>
        <v>23.479166666666668</v>
      </c>
      <c r="H90" s="15">
        <f>(READING!H90*100/(24*40))</f>
        <v>23.458333333333332</v>
      </c>
      <c r="I90" s="15">
        <f>(READING!I90*100/(24*20))</f>
        <v>23.354166666666668</v>
      </c>
      <c r="J90" s="15">
        <f>(READING!J90*100/(24*20))</f>
        <v>22.833333333333332</v>
      </c>
      <c r="K90" s="15">
        <f>(READING!K90*100/(24*20))</f>
        <v>22.833333333333332</v>
      </c>
      <c r="L90" s="15">
        <f>(READING!L90*100/(24*40))</f>
        <v>23.166666666666668</v>
      </c>
      <c r="M90" s="15">
        <f>(READING!M90*100/(24*10))</f>
        <v>24.125</v>
      </c>
      <c r="N90" s="15">
        <f>(READING!N90*100/(24*10))</f>
        <v>23.916666666666668</v>
      </c>
      <c r="O90" s="15">
        <f>(READING!O90*100/(24*10))</f>
        <v>24.125</v>
      </c>
      <c r="P90" s="15">
        <f>(READING!P90*100/(24*20))</f>
        <v>22.666666666666668</v>
      </c>
      <c r="Q90" s="15">
        <f>(READING!Q90*100/(24*20))</f>
        <v>21.895833333333332</v>
      </c>
      <c r="R90" s="15">
        <f>(READING!R90*100/(24*30))</f>
        <v>21.346666666666668</v>
      </c>
      <c r="S90" s="15">
        <f>(READING!S90*100/(24*30))</f>
        <v>20.517777777777781</v>
      </c>
      <c r="T90" s="15">
        <f>(READING!T90*100/(24*30))</f>
        <v>17.805555555555554</v>
      </c>
      <c r="U90" s="15">
        <f>(READING!U90*100/(24*30))</f>
        <v>19.916666666666668</v>
      </c>
      <c r="V90" s="15">
        <f>(READING!V90*100/(24*30))</f>
        <v>21.444444444444443</v>
      </c>
      <c r="W90" s="15">
        <f>(READING!W90*100/(24*30))</f>
        <v>18.819444444444443</v>
      </c>
      <c r="X90" s="15">
        <f>(READING!X90*100/(24*30))</f>
        <v>13.472222222222221</v>
      </c>
      <c r="Y90" s="15">
        <f>(READING!Y90*100/(24*30))</f>
        <v>17.722222222222221</v>
      </c>
      <c r="Z90" s="15">
        <f>(READING!Z90*100/(24*30))</f>
        <v>23.222222222222221</v>
      </c>
      <c r="AA90" s="15">
        <f>(READING!AA90*100/(24*20))</f>
        <v>20.1875</v>
      </c>
      <c r="AB90" s="15">
        <f>(READING!AB90*100/(24*20))</f>
        <v>17.896666666666665</v>
      </c>
      <c r="AC90" s="15">
        <f>(READING!AC90*100/(24*20))</f>
        <v>15.479166666666666</v>
      </c>
      <c r="AD90" s="15">
        <f>(READING!AD90*100/(24*20))</f>
        <v>17.695</v>
      </c>
      <c r="AE90" s="15">
        <f>(READING!AE90*100/(24*50))</f>
        <v>15.516499999999999</v>
      </c>
      <c r="AF90" s="15">
        <f>(READING!AF90*100/(24*30))</f>
        <v>20.263888888888889</v>
      </c>
      <c r="AG90" s="15">
        <f>(READING!AG90*100/(24*15))</f>
        <v>21.833333333333332</v>
      </c>
      <c r="AH90" s="15">
        <f>(READING!AH90*100/(24*30))</f>
        <v>21.328888888888891</v>
      </c>
      <c r="AI90" s="15">
        <f>(READING!AI90*100/(24*50))</f>
        <v>21.616666666666664</v>
      </c>
      <c r="AJ90" s="15">
        <f>(READING!AJ90*100/(24*50))</f>
        <v>22.658333333333331</v>
      </c>
      <c r="AK90" s="15">
        <f>(READING!AK90*100/(24*50))</f>
        <v>17.041666666666668</v>
      </c>
      <c r="AL90" s="15">
        <f>(READING!AL90*100/(24*20))</f>
        <v>20.978333333333335</v>
      </c>
      <c r="AM90" s="15">
        <f>(READING!AM90*100/(24*80))</f>
        <v>21.104166666666668</v>
      </c>
      <c r="AN90" s="15">
        <f>(READING!AN90*100/(24*125))</f>
        <v>18.959999999999997</v>
      </c>
      <c r="AO90" s="15">
        <f>(READING!AO90*100/(24*100))</f>
        <v>21.204166666666666</v>
      </c>
      <c r="AP90" s="15">
        <f>(READING!AP90*100/(24*30))</f>
        <v>21.402777777777779</v>
      </c>
      <c r="AQ90" s="15">
        <f>(READING!AQ90*100/(24*20))</f>
        <v>15.333333333333332</v>
      </c>
      <c r="AR90" s="15">
        <f>(READING!AR90*100/(24*10))</f>
        <v>14.833333333333334</v>
      </c>
      <c r="AS90" s="15">
        <f>(READING!AS90*100/(24*70))</f>
        <v>16.779761904761902</v>
      </c>
      <c r="AT90" s="15">
        <f>(READING!AT90*100/(24*20))</f>
        <v>14.875000000000002</v>
      </c>
      <c r="AU90" s="15">
        <f>(READING!AU90*100/(24*70))</f>
        <v>20</v>
      </c>
      <c r="AV90" s="15">
        <f>(READING!AV90*100/(24*50))</f>
        <v>22.191666666666666</v>
      </c>
      <c r="AW90" s="15">
        <f>(READING!AY90*100/(24*50))</f>
        <v>21.266666666666666</v>
      </c>
      <c r="AX90" s="15">
        <f>(READING!AX90*100/(24*50))</f>
        <v>21</v>
      </c>
      <c r="AY90" s="15">
        <f>(READING!AY90*100/(24*50))</f>
        <v>21.266666666666666</v>
      </c>
      <c r="AZ90" s="15">
        <f>(READING!AZ90*100/(24*20))</f>
        <v>17.458333333333332</v>
      </c>
      <c r="BA90" s="15">
        <f>(READING!BA90*100/(24*50))</f>
        <v>16.346666666666668</v>
      </c>
      <c r="BB90" s="15">
        <f>(READING!BB90*100/(24*20))</f>
        <v>15.270833333333334</v>
      </c>
      <c r="BC90" s="15">
        <f>(READING!BC90*100/(24*100))</f>
        <v>21.116666666666667</v>
      </c>
      <c r="BD90" s="15">
        <f>(READING!BD90*100/(24*100))</f>
        <v>19.475999999999999</v>
      </c>
      <c r="BE90" s="15">
        <f>(READING!BE90*100/(24*20))</f>
        <v>14.3125</v>
      </c>
      <c r="BF90" s="15">
        <f>(READING!BF90*100/(24*50))</f>
        <v>20.283333333333335</v>
      </c>
      <c r="BG90" s="15">
        <f>(READING!BG90*100/(24*15))</f>
        <v>22.055555555555557</v>
      </c>
      <c r="BH90" s="15">
        <f>(READING!BH90*100/(24*80))</f>
        <v>18.817708333333332</v>
      </c>
      <c r="BI90" s="15">
        <f>(READING!BI90*100/(24*20))</f>
        <v>22.083333333333332</v>
      </c>
      <c r="BJ90" s="15">
        <f>(READING!BJ90*100/(24*50))</f>
        <v>18.683333333333334</v>
      </c>
      <c r="BK90" s="25">
        <f>(READING!BK90*100/(24*20))</f>
        <v>19.895833333333332</v>
      </c>
      <c r="BL90" s="25">
        <f>(READING!BL90*100/(24*20))</f>
        <v>14.645833333333334</v>
      </c>
      <c r="BM90" s="25">
        <f>(READING!BM90*100/(24*40))</f>
        <v>14.927083333333336</v>
      </c>
      <c r="BN90" s="3">
        <f t="shared" si="2"/>
        <v>0</v>
      </c>
      <c r="BO90" s="3">
        <f t="shared" si="3"/>
        <v>37</v>
      </c>
    </row>
    <row r="91" spans="1:67" x14ac:dyDescent="0.35">
      <c r="A91" s="12">
        <v>45014</v>
      </c>
      <c r="B91" s="15">
        <f>(READING!B91*100/(24*50))</f>
        <v>12.091666666666667</v>
      </c>
      <c r="C91" s="15">
        <f>(READING!C91*100/(24*40))</f>
        <v>12.208333333333334</v>
      </c>
      <c r="D91" s="15">
        <f>(READING!D91*100/(24*20))</f>
        <v>13.916666666666666</v>
      </c>
      <c r="E91" s="15">
        <f>(READING!E91*100/(24*20))</f>
        <v>14</v>
      </c>
      <c r="F91" s="15">
        <f>(READING!F91*100/(24*40))</f>
        <v>13.895833333333334</v>
      </c>
      <c r="G91" s="15">
        <f>(READING!G91*100/(24*40))</f>
        <v>14.260416666666666</v>
      </c>
      <c r="H91" s="15">
        <f>(READING!H91*100/(24*40))</f>
        <v>14.093750000000002</v>
      </c>
      <c r="I91" s="15">
        <f>(READING!I91*100/(24*20))</f>
        <v>14.104166666666666</v>
      </c>
      <c r="J91" s="15">
        <f>(READING!J91*100/(24*20))</f>
        <v>14.041666666666668</v>
      </c>
      <c r="K91" s="15">
        <f>(READING!K91*100/(24*20))</f>
        <v>14.041666666666668</v>
      </c>
      <c r="L91" s="15">
        <f>(READING!L91*100/(24*40))</f>
        <v>14.031249999999998</v>
      </c>
      <c r="M91" s="15">
        <f>(READING!M91*100/(24*10))</f>
        <v>14.583333333333334</v>
      </c>
      <c r="N91" s="15">
        <f>(READING!N91*100/(24*10))</f>
        <v>14.416666666666666</v>
      </c>
      <c r="O91" s="15">
        <f>(READING!O91*100/(24*10))</f>
        <v>14.541666666666666</v>
      </c>
      <c r="P91" s="15">
        <f>(READING!P91*100/(24*20))</f>
        <v>13.6875</v>
      </c>
      <c r="Q91" s="15">
        <f>(READING!Q91*100/(24*20))</f>
        <v>13.25</v>
      </c>
      <c r="R91" s="15">
        <f>(READING!R91*100/(24*30))</f>
        <v>12.706666666666665</v>
      </c>
      <c r="S91" s="15">
        <f>(READING!S91*100/(24*30))</f>
        <v>13.405555555555555</v>
      </c>
      <c r="T91" s="15">
        <f>(READING!T91*100/(24*30))</f>
        <v>11.916666666666666</v>
      </c>
      <c r="U91" s="15">
        <f>(READING!U91*100/(24*30))</f>
        <v>12.111111111111111</v>
      </c>
      <c r="V91" s="15">
        <f>(READING!V91*100/(24*30))</f>
        <v>13.472222222222221</v>
      </c>
      <c r="W91" s="15">
        <f>(READING!W91*100/(24*30))</f>
        <v>10.458333333333334</v>
      </c>
      <c r="X91" s="15">
        <f>(READING!X91*100/(24*30))</f>
        <v>9.7916666666666661</v>
      </c>
      <c r="Y91" s="15">
        <f>(READING!Y91*100/(24*30))</f>
        <v>11.333333333333332</v>
      </c>
      <c r="Z91" s="15">
        <f>(READING!Z91*100/(24*30))</f>
        <v>13.777777777777779</v>
      </c>
      <c r="AA91" s="15">
        <f>(READING!AA91*100/(24*20))</f>
        <v>11.583333333333334</v>
      </c>
      <c r="AB91" s="15">
        <f>(READING!AB91*100/(24*20))</f>
        <v>12.068333333333332</v>
      </c>
      <c r="AC91" s="15">
        <f>(READING!AC91*100/(24*20))</f>
        <v>8.8333333333333339</v>
      </c>
      <c r="AD91" s="15">
        <f>(READING!AD91*100/(24*20))</f>
        <v>10.039999999999999</v>
      </c>
      <c r="AE91" s="15">
        <f>(READING!AE91*100/(24*50))</f>
        <v>9.2921666666666667</v>
      </c>
      <c r="AF91" s="15">
        <f>(READING!AF91*100/(24*30))</f>
        <v>12.833333333333334</v>
      </c>
      <c r="AG91" s="15">
        <f>(READING!AG91*100/(24*15))</f>
        <v>13.25</v>
      </c>
      <c r="AH91" s="15">
        <f>(READING!AH91*100/(24*30))</f>
        <v>13.224444444444442</v>
      </c>
      <c r="AI91" s="15">
        <f>(READING!AI91*100/(24*50))</f>
        <v>13.150000000000002</v>
      </c>
      <c r="AJ91" s="15">
        <f>(READING!AJ91*100/(24*50))</f>
        <v>13.716666666666667</v>
      </c>
      <c r="AK91" s="15">
        <f>(READING!AK91*100/(24*50))</f>
        <v>10.666666666666666</v>
      </c>
      <c r="AL91" s="15">
        <f>(READING!AL91*100/(24*20))</f>
        <v>12.51</v>
      </c>
      <c r="AM91" s="15">
        <f>(READING!AM91*100/(24*80))</f>
        <v>12.8125</v>
      </c>
      <c r="AN91" s="15">
        <f>(READING!AN91*100/(24*125))</f>
        <v>11.926666666666666</v>
      </c>
      <c r="AO91" s="15">
        <f>(READING!AO91*100/(24*100))</f>
        <v>12.979166666666666</v>
      </c>
      <c r="AP91" s="15">
        <f>(READING!AP91*100/(24*30))</f>
        <v>13.416666666666666</v>
      </c>
      <c r="AQ91" s="15">
        <f>(READING!AQ91*100/(24*20))</f>
        <v>9.2291666666666661</v>
      </c>
      <c r="AR91" s="15">
        <f>(READING!AR91*100/(24*10))</f>
        <v>18.625</v>
      </c>
      <c r="AS91" s="15">
        <f>(READING!AS91*100/(24*70))</f>
        <v>10.107142857142858</v>
      </c>
      <c r="AT91" s="15">
        <f>(READING!AT91*100/(24*20))</f>
        <v>9.0208333333333339</v>
      </c>
      <c r="AU91" s="15">
        <f>(READING!AU91*100/(24*70))</f>
        <v>11.726190476190476</v>
      </c>
      <c r="AV91" s="15">
        <f>(READING!AV91*100/(24*50))</f>
        <v>13.133333333333333</v>
      </c>
      <c r="AW91" s="15">
        <f>(READING!AY91*100/(24*50))</f>
        <v>13.016666666666666</v>
      </c>
      <c r="AX91" s="15">
        <f>(READING!AX91*100/(24*50))</f>
        <v>12.5</v>
      </c>
      <c r="AY91" s="15">
        <f>(READING!AY91*100/(24*50))</f>
        <v>13.016666666666666</v>
      </c>
      <c r="AZ91" s="15">
        <f>(READING!AZ91*100/(24*20))</f>
        <v>11.1875</v>
      </c>
      <c r="BA91" s="15">
        <f>(READING!BA91*100/(24*50))</f>
        <v>12.466666666666667</v>
      </c>
      <c r="BB91" s="15">
        <f>(READING!BB91*100/(24*20))</f>
        <v>9.0208333333333339</v>
      </c>
      <c r="BC91" s="15">
        <f>(READING!BC91*100/(24*100))</f>
        <v>13.25</v>
      </c>
      <c r="BD91" s="15">
        <f>(READING!BD91*100/(24*100))</f>
        <v>12.128</v>
      </c>
      <c r="BE91" s="15">
        <f>(READING!BE91*100/(24*20))</f>
        <v>9.0625</v>
      </c>
      <c r="BF91" s="15">
        <f>(READING!BF91*100/(24*50))</f>
        <v>12.591666666666667</v>
      </c>
      <c r="BG91" s="15">
        <f>(READING!BG91*100/(24*15))</f>
        <v>13.5</v>
      </c>
      <c r="BH91" s="15">
        <f>(READING!BH91*100/(24*80))</f>
        <v>16.125000000000004</v>
      </c>
      <c r="BI91" s="15">
        <f>(READING!BI91*100/(24*20))</f>
        <v>19.020833333333332</v>
      </c>
      <c r="BJ91" s="15">
        <f>(READING!BJ91*100/(24*50))</f>
        <v>16.183333333333334</v>
      </c>
      <c r="BK91" s="25">
        <f>(READING!BK91*100/(24*20))</f>
        <v>17.125</v>
      </c>
      <c r="BL91" s="25">
        <f>(READING!BL91*100/(24*20))</f>
        <v>16.875</v>
      </c>
      <c r="BM91" s="25">
        <f>(READING!BM91*100/(24*40))</f>
        <v>17.041666666666668</v>
      </c>
      <c r="BN91" s="3">
        <f t="shared" si="2"/>
        <v>0</v>
      </c>
      <c r="BO91" s="3">
        <f t="shared" si="3"/>
        <v>0</v>
      </c>
    </row>
    <row r="92" spans="1:67" x14ac:dyDescent="0.35">
      <c r="A92" s="12">
        <v>45015</v>
      </c>
      <c r="B92" s="15">
        <f>(READING!B92*100/(24*50))</f>
        <v>16.758333333333333</v>
      </c>
      <c r="C92" s="15">
        <f>(READING!C92*100/(24*40))</f>
        <v>16.999999999999996</v>
      </c>
      <c r="D92" s="15">
        <f>(READING!D92*100/(24*20))</f>
        <v>18.916666666666668</v>
      </c>
      <c r="E92" s="15">
        <f>(READING!E92*100/(24*20))</f>
        <v>18.770833333333332</v>
      </c>
      <c r="F92" s="15">
        <f>(READING!F92*100/(24*40))</f>
        <v>19.03125</v>
      </c>
      <c r="G92" s="15">
        <f>(READING!G92*100/(24*40))</f>
        <v>19.28125</v>
      </c>
      <c r="H92" s="15">
        <f>(READING!H92*100/(24*40))</f>
        <v>18.822916666666668</v>
      </c>
      <c r="I92" s="15">
        <f>(READING!I92*100/(24*20))</f>
        <v>18.895833333333332</v>
      </c>
      <c r="J92" s="15">
        <f>(READING!J92*100/(24*20))</f>
        <v>18.666666666666668</v>
      </c>
      <c r="K92" s="15">
        <f>(READING!K92*100/(24*20))</f>
        <v>18.666666666666668</v>
      </c>
      <c r="L92" s="15">
        <f>(READING!L92*100/(24*40))</f>
        <v>18.75</v>
      </c>
      <c r="M92" s="15">
        <f>(READING!M92*100/(24*10))</f>
        <v>19.708333333333332</v>
      </c>
      <c r="N92" s="15">
        <f>(READING!N92*100/(24*10))</f>
        <v>19.666666666666668</v>
      </c>
      <c r="O92" s="15">
        <f>(READING!O92*100/(24*10))</f>
        <v>19.541666666666668</v>
      </c>
      <c r="P92" s="15">
        <f>(READING!P92*100/(24*20))</f>
        <v>18.3125</v>
      </c>
      <c r="Q92" s="15">
        <f>(READING!Q92*100/(24*20))</f>
        <v>17.791666666666668</v>
      </c>
      <c r="R92" s="15">
        <f>(READING!R92*100/(24*30))</f>
        <v>18.131111111111114</v>
      </c>
      <c r="S92" s="15">
        <f>(READING!S92*100/(24*30))</f>
        <v>17.18</v>
      </c>
      <c r="T92" s="15">
        <f>(READING!T92*100/(24*30))</f>
        <v>15.486111111111111</v>
      </c>
      <c r="U92" s="15">
        <f>(READING!U92*100/(24*30))</f>
        <v>17.083333333333332</v>
      </c>
      <c r="V92" s="15">
        <f>(READING!V92*100/(24*30))</f>
        <v>18.305555555555557</v>
      </c>
      <c r="W92" s="15">
        <f>(READING!W92*100/(24*30))</f>
        <v>16.152777777777779</v>
      </c>
      <c r="X92" s="15">
        <f>(READING!X92*100/(24*30))</f>
        <v>14.25</v>
      </c>
      <c r="Y92" s="15">
        <f>(READING!Y92*100/(24*30))</f>
        <v>15.305555555555555</v>
      </c>
      <c r="Z92" s="15">
        <f>(READING!Z92*100/(24*30))</f>
        <v>18.875</v>
      </c>
      <c r="AA92" s="15">
        <f>(READING!AA92*100/(24*20))</f>
        <v>17.083333333333332</v>
      </c>
      <c r="AB92" s="15">
        <f>(READING!AB92*100/(24*20))</f>
        <v>15.068333333333333</v>
      </c>
      <c r="AC92" s="15">
        <f>(READING!AC92*100/(24*20))</f>
        <v>12.25</v>
      </c>
      <c r="AD92" s="15">
        <f>(READING!AD92*100/(24*20))</f>
        <v>14.693333333333333</v>
      </c>
      <c r="AE92" s="15">
        <f>(READING!AE92*100/(24*50))</f>
        <v>11.725999999999999</v>
      </c>
      <c r="AF92" s="15">
        <f>(READING!AF92*100/(24*30))</f>
        <v>14.152777777777779</v>
      </c>
      <c r="AG92" s="15">
        <f>(READING!AG92*100/(24*15))</f>
        <v>17.944444444444443</v>
      </c>
      <c r="AH92" s="15">
        <f>(READING!AH92*100/(24*30))</f>
        <v>17.655555555555555</v>
      </c>
      <c r="AI92" s="15">
        <f>(READING!AI92*100/(24*50))</f>
        <v>17.616666666666667</v>
      </c>
      <c r="AJ92" s="15">
        <f>(READING!AJ92*100/(24*50))</f>
        <v>18.608333333333334</v>
      </c>
      <c r="AK92" s="15">
        <f>(READING!AK92*100/(24*50))</f>
        <v>14.15</v>
      </c>
      <c r="AL92" s="15">
        <f>(READING!AL92*100/(24*20))</f>
        <v>17.435000000000002</v>
      </c>
      <c r="AM92" s="15">
        <f>(READING!AM92*100/(24*80))</f>
        <v>17.286458333333332</v>
      </c>
      <c r="AN92" s="15">
        <f>(READING!AN92*100/(24*125))</f>
        <v>15.736666666666666</v>
      </c>
      <c r="AO92" s="15">
        <f>(READING!AO92*100/(24*100))</f>
        <v>17.329166666666666</v>
      </c>
      <c r="AP92" s="15">
        <f>(READING!AP92*100/(24*30))</f>
        <v>16.958333333333332</v>
      </c>
      <c r="AQ92" s="15">
        <f>(READING!AQ92*100/(24*20))</f>
        <v>12.4375</v>
      </c>
      <c r="AR92" s="15">
        <f>(READING!AR92*100/(24*10))</f>
        <v>15.666666666666666</v>
      </c>
      <c r="AS92" s="15">
        <f>(READING!AS92*100/(24*70))</f>
        <v>13.630952380952381</v>
      </c>
      <c r="AT92" s="15">
        <f>(READING!AT92*100/(24*20))</f>
        <v>12.145833333333334</v>
      </c>
      <c r="AU92" s="15">
        <f>(READING!AU92*100/(24*70))</f>
        <v>16.666666666666668</v>
      </c>
      <c r="AV92" s="15">
        <f>(READING!AV92*100/(24*50))</f>
        <v>18.291666666666668</v>
      </c>
      <c r="AW92" s="15">
        <f>(READING!AY92*100/(24*50))</f>
        <v>18.016666666666666</v>
      </c>
      <c r="AX92" s="15">
        <f>(READING!AX92*100/(24*50))</f>
        <v>17.166666666666668</v>
      </c>
      <c r="AY92" s="15">
        <f>(READING!AY92*100/(24*50))</f>
        <v>18.016666666666666</v>
      </c>
      <c r="AZ92" s="15">
        <f>(READING!AZ92*100/(24*20))</f>
        <v>14.083333333333332</v>
      </c>
      <c r="BA92" s="15">
        <f>(READING!BA92*100/(24*50))</f>
        <v>12.450666666666667</v>
      </c>
      <c r="BB92" s="15">
        <f>(READING!BB92*100/(24*20))</f>
        <v>12.75</v>
      </c>
      <c r="BC92" s="15">
        <f>(READING!BC92*100/(24*100))</f>
        <v>17.574999999999999</v>
      </c>
      <c r="BD92" s="15">
        <f>(READING!BD92*100/(24*100))</f>
        <v>15.996</v>
      </c>
      <c r="BE92" s="15">
        <f>(READING!BE92*100/(24*20))</f>
        <v>12.208333333333334</v>
      </c>
      <c r="BF92" s="15">
        <f>(READING!BF92*100/(24*50))</f>
        <v>16.491666666666667</v>
      </c>
      <c r="BG92" s="15">
        <f>(READING!BG92*100/(24*15))</f>
        <v>17.416666666666668</v>
      </c>
      <c r="BH92" s="15">
        <f>(READING!BH92*100/(24*80))</f>
        <v>15.885416666666666</v>
      </c>
      <c r="BI92" s="15">
        <f>(READING!BI92*100/(24*20))</f>
        <v>18.895833333333332</v>
      </c>
      <c r="BJ92" s="15">
        <f>(READING!BJ92*100/(24*50))</f>
        <v>11.8</v>
      </c>
      <c r="BK92" s="25">
        <f>(READING!BK92*100/(24*20))</f>
        <v>16.958333333333336</v>
      </c>
      <c r="BL92" s="25">
        <f>(READING!BL92*100/(24*20))</f>
        <v>17.416666666666668</v>
      </c>
      <c r="BM92" s="25">
        <f>(READING!BM92*100/(24*40))</f>
        <v>17.739583333333332</v>
      </c>
      <c r="BN92" s="3">
        <f t="shared" si="2"/>
        <v>0</v>
      </c>
      <c r="BO92" s="3">
        <f t="shared" si="3"/>
        <v>0</v>
      </c>
    </row>
    <row r="93" spans="1:67" x14ac:dyDescent="0.35">
      <c r="A93" s="12">
        <v>45016</v>
      </c>
      <c r="B93" s="15">
        <f>(READING!B93*100/(24*50))</f>
        <v>19.266666666666666</v>
      </c>
      <c r="C93" s="15">
        <f>(READING!C93*100/(24*40))</f>
        <v>19.947916666666668</v>
      </c>
      <c r="D93" s="15">
        <f>(READING!D93*100/(24*20))</f>
        <v>22.229166666666668</v>
      </c>
      <c r="E93" s="15">
        <f>(READING!E93*100/(24*20))</f>
        <v>21.916666666666668</v>
      </c>
      <c r="F93" s="15">
        <f>(READING!F93*100/(24*40))</f>
        <v>22.302083333333332</v>
      </c>
      <c r="G93" s="15">
        <f>(READING!G93*100/(24*40))</f>
        <v>22.489583333333332</v>
      </c>
      <c r="H93" s="15">
        <f>(READING!H93*100/(24*40))</f>
        <v>22.28125</v>
      </c>
      <c r="I93" s="15">
        <f>(READING!I93*100/(24*20))</f>
        <v>22.104166666666668</v>
      </c>
      <c r="J93" s="15">
        <f>(READING!J93*100/(24*20))</f>
        <v>21.729166666666668</v>
      </c>
      <c r="K93" s="15">
        <f>(READING!K93*100/(24*20))</f>
        <v>21.729166666666668</v>
      </c>
      <c r="L93" s="15">
        <f>(READING!L93*100/(24*40))</f>
        <v>21.864583333333332</v>
      </c>
      <c r="M93" s="15">
        <f>(READING!M93*100/(24*10))</f>
        <v>22.833333333333332</v>
      </c>
      <c r="N93" s="15">
        <f>(READING!N93*100/(24*10))</f>
        <v>22.75</v>
      </c>
      <c r="O93" s="15">
        <f>(READING!O93*100/(24*10))</f>
        <v>22.75</v>
      </c>
      <c r="P93" s="15">
        <f>(READING!P93*100/(24*20))</f>
        <v>21.395833333333332</v>
      </c>
      <c r="Q93" s="15">
        <f>(READING!Q93*100/(24*20))</f>
        <v>20.708333333333332</v>
      </c>
      <c r="R93" s="15">
        <f>(READING!R93*100/(24*30))</f>
        <v>20.491111111111113</v>
      </c>
      <c r="S93" s="15">
        <f>(READING!S93*100/(24*30))</f>
        <v>19.102222222222224</v>
      </c>
      <c r="T93" s="15">
        <f>(READING!T93*100/(24*30))</f>
        <v>17.013888888888889</v>
      </c>
      <c r="U93" s="15">
        <f>(READING!U93*100/(24*30))</f>
        <v>18.972222222222221</v>
      </c>
      <c r="V93" s="15">
        <f>(READING!V93*100/(24*30))</f>
        <v>20.388888888888893</v>
      </c>
      <c r="W93" s="15">
        <f>(READING!W93*100/(24*30))</f>
        <v>18.152777777777775</v>
      </c>
      <c r="X93" s="15">
        <f>(READING!X93*100/(24*30))</f>
        <v>16.388888888888889</v>
      </c>
      <c r="Y93" s="15">
        <f>(READING!Y93*100/(24*30))</f>
        <v>17.083333333333332</v>
      </c>
      <c r="Z93" s="15">
        <f>(READING!Z93*100/(24*30))</f>
        <v>21.916666666666668</v>
      </c>
      <c r="AA93" s="15">
        <f>(READING!AA93*100/(24*20))</f>
        <v>19.520833333333332</v>
      </c>
      <c r="AB93" s="15">
        <f>(READING!AB93*100/(24*20))</f>
        <v>16.803333333333335</v>
      </c>
      <c r="AC93" s="15">
        <f>(READING!AC93*100/(24*20))</f>
        <v>14.479166666666666</v>
      </c>
      <c r="AD93" s="15">
        <f>(READING!AD93*100/(24*20))</f>
        <v>16.963333333333335</v>
      </c>
      <c r="AE93" s="15">
        <f>(READING!AE93*100/(24*50))</f>
        <v>14.741166666666668</v>
      </c>
      <c r="AF93" s="15">
        <f>(READING!AF93*100/(24*30))</f>
        <v>20.374999999999996</v>
      </c>
      <c r="AG93" s="15">
        <f>(READING!AG93*100/(24*15))</f>
        <v>20.5</v>
      </c>
      <c r="AH93" s="15">
        <f>(READING!AH93*100/(24*30))</f>
        <v>20.040000000000003</v>
      </c>
      <c r="AI93" s="15">
        <f>(READING!AI93*100/(24*50))</f>
        <v>20.391666666666666</v>
      </c>
      <c r="AJ93" s="15">
        <f>(READING!AJ93*100/(24*50))</f>
        <v>21.083333333333332</v>
      </c>
      <c r="AK93" s="15">
        <f>(READING!AK93*100/(24*50))</f>
        <v>16.324999999999999</v>
      </c>
      <c r="AL93" s="15">
        <f>(READING!AL93*100/(24*20))</f>
        <v>20.101666666666667</v>
      </c>
      <c r="AM93" s="15">
        <f>(READING!AM93*100/(24*80))</f>
        <v>19.984375</v>
      </c>
      <c r="AN93" s="15">
        <f>(READING!AN93*100/(24*125))</f>
        <v>18.096666666666668</v>
      </c>
      <c r="AO93" s="15">
        <f>(READING!AO93*100/(24*100))</f>
        <v>20.029166666666669</v>
      </c>
      <c r="AP93" s="15">
        <f>(READING!AP93*100/(24*30))</f>
        <v>20.597222222222225</v>
      </c>
      <c r="AQ93" s="15">
        <f>(READING!AQ93*100/(24*20))</f>
        <v>14.270833333333334</v>
      </c>
      <c r="AR93" s="15">
        <f>(READING!AR93*100/(24*10))</f>
        <v>21.375</v>
      </c>
      <c r="AS93" s="15">
        <f>(READING!AS93*100/(24*70))</f>
        <v>15.791666666666666</v>
      </c>
      <c r="AT93" s="15">
        <f>(READING!AT93*100/(24*20))</f>
        <v>14.083333333333332</v>
      </c>
      <c r="AU93" s="15">
        <f>(READING!AU93*100/(24*70))</f>
        <v>19.166666666666668</v>
      </c>
      <c r="AV93" s="15">
        <f>(READING!AV93*100/(24*50))</f>
        <v>21.141666666666666</v>
      </c>
      <c r="AW93" s="15">
        <f>(READING!AY93*100/(24*50))</f>
        <v>20.433333333333334</v>
      </c>
      <c r="AX93" s="15">
        <f>(READING!AX93*100/(24*50))</f>
        <v>19.833333333333332</v>
      </c>
      <c r="AY93" s="15">
        <f>(READING!AY93*100/(24*50))</f>
        <v>20.433333333333334</v>
      </c>
      <c r="AZ93" s="15">
        <f>(READING!AZ93*100/(24*20))</f>
        <v>16.270833333333332</v>
      </c>
      <c r="BA93" s="15">
        <f>(READING!BA93*100/(24*50))</f>
        <v>17.866666666666667</v>
      </c>
      <c r="BB93" s="15">
        <f>(READING!BB93*100/(24*20))</f>
        <v>14.145833333333336</v>
      </c>
      <c r="BC93" s="15">
        <f>(READING!BC93*100/(24*100))</f>
        <v>20.216666666666665</v>
      </c>
      <c r="BD93" s="15">
        <f>(READING!BD93*100/(24*100))</f>
        <v>18.443333333333332</v>
      </c>
      <c r="BE93" s="15">
        <f>(READING!BE93*100/(24*20))</f>
        <v>13.625000000000002</v>
      </c>
      <c r="BF93" s="15">
        <f>(READING!BF93*100/(24*50))</f>
        <v>19.216666666666665</v>
      </c>
      <c r="BG93" s="15">
        <f>(READING!BG93*100/(24*15))</f>
        <v>20.777777777777779</v>
      </c>
      <c r="BH93" s="15">
        <f>(READING!BH93*100/(24*80))</f>
        <v>18.567708333333332</v>
      </c>
      <c r="BI93" s="15">
        <f>(READING!BI93*100/(24*20))</f>
        <v>21.875</v>
      </c>
      <c r="BJ93" s="15">
        <f>(READING!BJ93*100/(24*50))</f>
        <v>18.508333333333333</v>
      </c>
      <c r="BK93" s="25">
        <f>(READING!BK93*100/(24*20))</f>
        <v>19.875</v>
      </c>
      <c r="BL93" s="25">
        <f>(READING!BL93*100/(24*20))</f>
        <v>18.604166666666668</v>
      </c>
      <c r="BM93" s="25">
        <f>(READING!BM93*100/(24*40))</f>
        <v>18.65625</v>
      </c>
      <c r="BN93" s="3">
        <f t="shared" si="2"/>
        <v>0</v>
      </c>
      <c r="BO93" s="3">
        <f t="shared" si="3"/>
        <v>32</v>
      </c>
    </row>
    <row r="94" spans="1:67" x14ac:dyDescent="0.35">
      <c r="A94" s="13">
        <v>45017</v>
      </c>
      <c r="B94" s="15">
        <f>(READING!B94*100/(24*50))</f>
        <v>18.641666666666666</v>
      </c>
      <c r="C94" s="15">
        <f>(READING!C94*100/(24*40))</f>
        <v>19.375</v>
      </c>
      <c r="D94" s="15">
        <f>(READING!D94*100/(24*20))</f>
        <v>21.5</v>
      </c>
      <c r="E94" s="15">
        <f>(READING!E94*100/(24*20))</f>
        <v>21.25</v>
      </c>
      <c r="F94" s="15">
        <f>(READING!F94*100/(24*40))</f>
        <v>17.458333333333332</v>
      </c>
      <c r="G94" s="15">
        <f>(READING!G94*100/(24*40))</f>
        <v>21.677083333333332</v>
      </c>
      <c r="H94" s="15">
        <f>(READING!H94*100/(24*40))</f>
        <v>21.4375</v>
      </c>
      <c r="I94" s="15">
        <f>(READING!I94*100/(24*20))</f>
        <v>21.333333333333332</v>
      </c>
      <c r="J94" s="15">
        <f>(READING!J94*100/(24*20))</f>
        <v>21.0625</v>
      </c>
      <c r="K94" s="15">
        <f>(READING!K94*100/(24*20))</f>
        <v>19.5</v>
      </c>
      <c r="L94" s="15">
        <f>(READING!L94*100/(24*40))</f>
        <v>21.135416666666668</v>
      </c>
      <c r="M94" s="15">
        <f>(READING!M94*100/(24*10))</f>
        <v>1.0833333333333333</v>
      </c>
      <c r="N94" s="15">
        <f>(READING!N94*100/(24*10))</f>
        <v>21.958333333333332</v>
      </c>
      <c r="O94" s="15">
        <f>(READING!O94*100/(24*10))</f>
        <v>21.958333333333332</v>
      </c>
      <c r="P94" s="15">
        <f>(READING!P94*100/(24*20))</f>
        <v>20.625</v>
      </c>
      <c r="Q94" s="15">
        <f>(READING!Q94*100/(24*20))</f>
        <v>20</v>
      </c>
      <c r="R94" s="15">
        <f>(READING!R94*100/(24*30))</f>
        <v>19.733333333333334</v>
      </c>
      <c r="S94" s="15">
        <f>(READING!S94*100/(24*30))</f>
        <v>18.526666666666664</v>
      </c>
      <c r="T94" s="15">
        <f>(READING!T94*100/(24*30))</f>
        <v>16.319444444444443</v>
      </c>
      <c r="U94" s="15">
        <f>(READING!U94*100/(24*30))</f>
        <v>18.375000000000004</v>
      </c>
      <c r="V94" s="15">
        <f>(READING!V94*100/(24*30))</f>
        <v>19.625000000000004</v>
      </c>
      <c r="W94" s="15">
        <f>(READING!W94*100/(24*30))</f>
        <v>17.805555555555554</v>
      </c>
      <c r="X94" s="15">
        <f>(READING!X94*100/(24*30))</f>
        <v>15.847222222222221</v>
      </c>
      <c r="Y94" s="15">
        <f>(READING!Y94*100/(24*30))</f>
        <v>15.625</v>
      </c>
      <c r="Z94" s="15">
        <f>(READING!Z94*100/(24*30))</f>
        <v>21.194444444444443</v>
      </c>
      <c r="AA94" s="15">
        <f>(READING!AA94*100/(24*20))</f>
        <v>18.854166666666668</v>
      </c>
      <c r="AB94" s="15">
        <f>(READING!AB94*100/(24*20))</f>
        <v>16.22</v>
      </c>
      <c r="AC94" s="15">
        <f>(READING!AC94*100/(24*20))</f>
        <v>14.125</v>
      </c>
      <c r="AD94" s="15">
        <f>(READING!AD94*100/(24*20))</f>
        <v>0.6183333333333334</v>
      </c>
      <c r="AE94" s="15">
        <f>(READING!AE94*100/(24*50))</f>
        <v>14.322000000000001</v>
      </c>
      <c r="AF94" s="15">
        <f>(READING!AF94*100/(24*30))</f>
        <v>19.930555555555557</v>
      </c>
      <c r="AG94" s="15">
        <f>(READING!AG94*100/(24*15))</f>
        <v>19.888888888888886</v>
      </c>
      <c r="AH94" s="15">
        <f>(READING!AH94*100/(24*30))</f>
        <v>19.444444444444443</v>
      </c>
      <c r="AI94" s="15">
        <f>(READING!AI94*100/(24*50))</f>
        <v>19.766666666666666</v>
      </c>
      <c r="AJ94" s="15">
        <f>(READING!AJ94*100/(24*50))</f>
        <v>20.75</v>
      </c>
      <c r="AK94" s="15">
        <f>(READING!AK94*100/(24*50))</f>
        <v>16.666666666666668</v>
      </c>
      <c r="AL94" s="15">
        <f>(READING!AL94*100/(24*20))</f>
        <v>19.353333333333335</v>
      </c>
      <c r="AM94" s="15">
        <f>(READING!AM94*100/(24*80))</f>
        <v>19.447916666666668</v>
      </c>
      <c r="AN94" s="15">
        <f>(READING!AN94*100/(24*125))</f>
        <v>17.556666666666668</v>
      </c>
      <c r="AO94" s="15">
        <f>(READING!AO94*100/(24*100))</f>
        <v>19.462499999999999</v>
      </c>
      <c r="AP94" s="15">
        <f>(READING!AP94*100/(24*30))</f>
        <v>19.930555555555557</v>
      </c>
      <c r="AQ94" s="15">
        <f>(READING!AQ94*100/(24*20))</f>
        <v>13.854166666666666</v>
      </c>
      <c r="AR94" s="15">
        <f>(READING!AR94*100/(24*10))</f>
        <v>19.416666666666668</v>
      </c>
      <c r="AS94" s="15">
        <f>(READING!AS94*100/(24*70))</f>
        <v>15.333333333333336</v>
      </c>
      <c r="AT94" s="15">
        <f>(READING!AT94*100/(24*20))</f>
        <v>13.645833333333334</v>
      </c>
      <c r="AU94" s="15">
        <f>(READING!AU94*100/(24*70))</f>
        <v>18.86904761904762</v>
      </c>
      <c r="AV94" s="15">
        <f>(READING!AV94*100/(24*50))</f>
        <v>16.533333333333335</v>
      </c>
      <c r="AW94" s="15">
        <f>(READING!AY94*100/(24*50))</f>
        <v>19.691666666666666</v>
      </c>
      <c r="AX94" s="15">
        <f>(READING!AX94*100/(24*50))</f>
        <v>17.25</v>
      </c>
      <c r="AY94" s="15">
        <f>(READING!AY94*100/(24*50))</f>
        <v>19.691666666666666</v>
      </c>
      <c r="AZ94" s="15">
        <f>(READING!AZ94*100/(24*20))</f>
        <v>16.604166666666668</v>
      </c>
      <c r="BA94" s="15">
        <f>(READING!BA94*100/(24*50))</f>
        <v>16.464000000000002</v>
      </c>
      <c r="BB94" s="15">
        <f>(READING!BB94*100/(24*20))</f>
        <v>14.625</v>
      </c>
      <c r="BC94" s="15">
        <f>(READING!BC94*100/(24*100))</f>
        <v>15.041666666666666</v>
      </c>
      <c r="BD94" s="15">
        <f>(READING!BD94*100/(24*100))</f>
        <v>17.876000000000001</v>
      </c>
      <c r="BE94" s="15">
        <f>(READING!BE94*100/(24*20))</f>
        <v>13.041666666666666</v>
      </c>
      <c r="BF94" s="15">
        <f>(READING!BF94*100/(24*50))</f>
        <v>18.391666666666666</v>
      </c>
      <c r="BG94" s="15">
        <f>(READING!BG94*100/(24*15))</f>
        <v>20.75</v>
      </c>
      <c r="BH94" s="15">
        <f>(READING!BH94*100/(24*80))</f>
        <v>18.307291666666668</v>
      </c>
      <c r="BI94" s="15">
        <f>(READING!BI94*100/(24*20))</f>
        <v>21.583333333333332</v>
      </c>
      <c r="BJ94" s="15">
        <f>(READING!BJ94*100/(24*50))</f>
        <v>18.324999999999999</v>
      </c>
      <c r="BK94" s="25">
        <f>(READING!BK94*100/(24*20))</f>
        <v>19.5</v>
      </c>
      <c r="BL94" s="25">
        <f>(READING!BL94*100/(24*20))</f>
        <v>12.729166666666666</v>
      </c>
      <c r="BM94" s="25">
        <f>(READING!BM94*100/(24*40))</f>
        <v>12.552083333333334</v>
      </c>
      <c r="BN94" s="3">
        <f t="shared" si="2"/>
        <v>0</v>
      </c>
      <c r="BO94" s="3">
        <f t="shared" si="3"/>
        <v>14</v>
      </c>
    </row>
    <row r="95" spans="1:67" x14ac:dyDescent="0.35">
      <c r="A95" s="12">
        <v>45018</v>
      </c>
      <c r="B95" s="15">
        <f>(READING!B95*100/(24*50))</f>
        <v>19.291666666666668</v>
      </c>
      <c r="C95" s="15">
        <f>(READING!C95*100/(24*40))</f>
        <v>20.125</v>
      </c>
      <c r="D95" s="15">
        <f>(READING!D95*100/(24*20))</f>
        <v>22.125</v>
      </c>
      <c r="E95" s="15">
        <f>(READING!E95*100/(24*20))</f>
        <v>21.916666666666668</v>
      </c>
      <c r="F95" s="15">
        <f>(READING!F95*100/(24*40))</f>
        <v>26.260416666666668</v>
      </c>
      <c r="G95" s="15">
        <f>(READING!G95*100/(24*40))</f>
        <v>22.28125</v>
      </c>
      <c r="H95" s="15">
        <f>(READING!H95*100/(24*40))</f>
        <v>22.114583333333332</v>
      </c>
      <c r="I95" s="15">
        <f>(READING!I95*100/(24*20))</f>
        <v>22.041666666666668</v>
      </c>
      <c r="J95" s="15">
        <f>(READING!J95*100/(24*20))</f>
        <v>21.645833333333332</v>
      </c>
      <c r="K95" s="15">
        <f>(READING!K95*100/(24*20))</f>
        <v>19.916666666666668</v>
      </c>
      <c r="L95" s="15">
        <f>(READING!L95*100/(24*40))</f>
        <v>21.833333333333332</v>
      </c>
      <c r="M95" s="15">
        <f>(READING!M95*100/(24*10))</f>
        <v>31.833333333333336</v>
      </c>
      <c r="N95" s="15">
        <f>(READING!N95*100/(24*10))</f>
        <v>22.708333333333332</v>
      </c>
      <c r="O95" s="15">
        <f>(READING!O95*100/(24*10))</f>
        <v>22.75</v>
      </c>
      <c r="P95" s="15">
        <f>(READING!P95*100/(24*20))</f>
        <v>21.208333333333332</v>
      </c>
      <c r="Q95" s="15">
        <f>(READING!Q95*100/(24*20))</f>
        <v>20.666666666666668</v>
      </c>
      <c r="R95" s="15">
        <f>(READING!R95*100/(24*30))</f>
        <v>20.36</v>
      </c>
      <c r="S95" s="15">
        <f>(READING!S95*100/(24*30))</f>
        <v>19.518888888888888</v>
      </c>
      <c r="T95" s="15">
        <f>(READING!T95*100/(24*30))</f>
        <v>17.027777777777779</v>
      </c>
      <c r="U95" s="15">
        <f>(READING!U95*100/(24*30))</f>
        <v>18.916666666666664</v>
      </c>
      <c r="V95" s="15">
        <f>(READING!V95*100/(24*30))</f>
        <v>20.361111111111111</v>
      </c>
      <c r="W95" s="15">
        <f>(READING!W95*100/(24*30))</f>
        <v>17.874999999999996</v>
      </c>
      <c r="X95" s="15">
        <f>(READING!X95*100/(24*30))</f>
        <v>16.333333333333332</v>
      </c>
      <c r="Y95" s="15">
        <f>(READING!Y95*100/(24*30))</f>
        <v>14.388888888888889</v>
      </c>
      <c r="Z95" s="15">
        <f>(READING!Z95*100/(24*30))</f>
        <v>22.027777777777779</v>
      </c>
      <c r="AA95" s="15">
        <f>(READING!AA95*100/(24*20))</f>
        <v>19.3125</v>
      </c>
      <c r="AB95" s="15">
        <f>(READING!AB95*100/(24*20))</f>
        <v>17.029999999999998</v>
      </c>
      <c r="AC95" s="15">
        <f>(READING!AC95*100/(24*20))</f>
        <v>14.708333333333332</v>
      </c>
      <c r="AD95" s="15">
        <f>(READING!AD95*100/(24*20))</f>
        <v>32.739999999999995</v>
      </c>
      <c r="AE95" s="15">
        <f>(READING!AE95*100/(24*50))</f>
        <v>14.357833333333332</v>
      </c>
      <c r="AF95" s="15">
        <f>(READING!AF95*100/(24*30))</f>
        <v>20.222222222222221</v>
      </c>
      <c r="AG95" s="15">
        <f>(READING!AG95*100/(24*15))</f>
        <v>20.666666666666668</v>
      </c>
      <c r="AH95" s="15">
        <f>(READING!AH95*100/(24*30))</f>
        <v>20.138888888888889</v>
      </c>
      <c r="AI95" s="15">
        <f>(READING!AI95*100/(24*50))</f>
        <v>20.5</v>
      </c>
      <c r="AJ95" s="15">
        <f>(READING!AJ95*100/(24*50))</f>
        <v>21.508333333333336</v>
      </c>
      <c r="AK95" s="15">
        <f>(READING!AK95*100/(24*50))</f>
        <v>16.8</v>
      </c>
      <c r="AL95" s="15">
        <f>(READING!AL95*100/(24*20))</f>
        <v>19.995000000000001</v>
      </c>
      <c r="AM95" s="15">
        <f>(READING!AM95*100/(24*80))</f>
        <v>20.125</v>
      </c>
      <c r="AN95" s="15">
        <f>(READING!AN95*100/(24*125))</f>
        <v>18.213333333333335</v>
      </c>
      <c r="AO95" s="15">
        <f>(READING!AO95*100/(24*100))</f>
        <v>20.237500000000004</v>
      </c>
      <c r="AP95" s="15">
        <f>(READING!AP95*100/(24*30))</f>
        <v>20.680555555555557</v>
      </c>
      <c r="AQ95" s="15">
        <f>(READING!AQ95*100/(24*20))</f>
        <v>14.395833333333332</v>
      </c>
      <c r="AR95" s="15">
        <f>(READING!AR95*100/(24*10))</f>
        <v>15.749999999999998</v>
      </c>
      <c r="AS95" s="15">
        <f>(READING!AS95*100/(24*70))</f>
        <v>15.892857142857142</v>
      </c>
      <c r="AT95" s="15">
        <f>(READING!AT95*100/(24*20))</f>
        <v>14.208333333333334</v>
      </c>
      <c r="AU95" s="15">
        <f>(READING!AU95*100/(24*70))</f>
        <v>19.345238095238095</v>
      </c>
      <c r="AV95" s="15">
        <f>(READING!AV95*100/(24*50))</f>
        <v>20.574999999999999</v>
      </c>
      <c r="AW95" s="15">
        <f>(READING!AY95*100/(24*50))</f>
        <v>20.324999999999999</v>
      </c>
      <c r="AX95" s="15">
        <f>(READING!AX95*100/(24*50))</f>
        <v>19.75</v>
      </c>
      <c r="AY95" s="15">
        <f>(READING!AY95*100/(24*50))</f>
        <v>20.324999999999999</v>
      </c>
      <c r="AZ95" s="15">
        <f>(READING!AZ95*100/(24*20))</f>
        <v>16.666666666666668</v>
      </c>
      <c r="BA95" s="15">
        <f>(READING!BA95*100/(24*50))</f>
        <v>18.026666666666667</v>
      </c>
      <c r="BB95" s="15">
        <f>(READING!BB95*100/(24*20))</f>
        <v>14.6875</v>
      </c>
      <c r="BC95" s="15">
        <f>(READING!BC95*100/(24*100))</f>
        <v>24.816666666666666</v>
      </c>
      <c r="BD95" s="15">
        <f>(READING!BD95*100/(24*100))</f>
        <v>18.562000000000001</v>
      </c>
      <c r="BE95" s="15">
        <f>(READING!BE95*100/(24*20))</f>
        <v>13.562499999999998</v>
      </c>
      <c r="BF95" s="15">
        <f>(READING!BF95*100/(24*50))</f>
        <v>19.2</v>
      </c>
      <c r="BG95" s="15">
        <f>(READING!BG95*100/(24*15))</f>
        <v>20.666666666666668</v>
      </c>
      <c r="BH95" s="15">
        <f>(READING!BH95*100/(24*80))</f>
        <v>18.78125</v>
      </c>
      <c r="BI95" s="15">
        <f>(READING!BI95*100/(24*20))</f>
        <v>22.083333333333332</v>
      </c>
      <c r="BJ95" s="15">
        <f>(READING!BJ95*100/(24*50))</f>
        <v>18.666666666666668</v>
      </c>
      <c r="BK95" s="25">
        <f>(READING!BK95*100/(24*20))</f>
        <v>19.875</v>
      </c>
      <c r="BL95" s="25">
        <f>(READING!BL95*100/(24*20))</f>
        <v>12.041666666666666</v>
      </c>
      <c r="BM95" s="25">
        <f>(READING!BM95*100/(24*40))</f>
        <v>11.8125</v>
      </c>
      <c r="BN95" s="3">
        <f t="shared" si="2"/>
        <v>0</v>
      </c>
      <c r="BO95" s="3">
        <f t="shared" si="3"/>
        <v>32</v>
      </c>
    </row>
    <row r="96" spans="1:67" x14ac:dyDescent="0.35">
      <c r="A96" s="12">
        <v>45019</v>
      </c>
      <c r="B96" s="15">
        <f>(READING!B96*100/(24*50))</f>
        <v>16.616666666666667</v>
      </c>
      <c r="C96" s="15">
        <f>(READING!C96*100/(24*40))</f>
        <v>17.458333333333332</v>
      </c>
      <c r="D96" s="15">
        <f>(READING!D96*100/(24*20))</f>
        <v>19.104166666666668</v>
      </c>
      <c r="E96" s="15">
        <f>(READING!E96*100/(24*20))</f>
        <v>18.791666666666668</v>
      </c>
      <c r="F96" s="15">
        <f>(READING!F96*100/(24*40))</f>
        <v>19.09375</v>
      </c>
      <c r="G96" s="15">
        <f>(READING!G96*100/(24*40))</f>
        <v>19.25</v>
      </c>
      <c r="H96" s="15">
        <f>(READING!H96*100/(24*40))</f>
        <v>19.020833333333332</v>
      </c>
      <c r="I96" s="15">
        <f>(READING!I96*100/(24*20))</f>
        <v>18.916666666666668</v>
      </c>
      <c r="J96" s="15">
        <f>(READING!J96*100/(24*20))</f>
        <v>18.645833333333332</v>
      </c>
      <c r="K96" s="15">
        <f>(READING!K96*100/(24*20))</f>
        <v>16.9375</v>
      </c>
      <c r="L96" s="15">
        <f>(READING!L96*100/(24*40))</f>
        <v>18.78125</v>
      </c>
      <c r="M96" s="15">
        <f>(READING!M96*100/(24*10))</f>
        <v>19.833333333333332</v>
      </c>
      <c r="N96" s="15">
        <f>(READING!N96*100/(24*10))</f>
        <v>19.5</v>
      </c>
      <c r="O96" s="15">
        <f>(READING!O96*100/(24*10))</f>
        <v>19.708333333333332</v>
      </c>
      <c r="P96" s="15">
        <f>(READING!P96*100/(24*20))</f>
        <v>18.5</v>
      </c>
      <c r="Q96" s="15">
        <f>(READING!Q96*100/(24*20))</f>
        <v>18.125</v>
      </c>
      <c r="R96" s="15">
        <f>(READING!R96*100/(24*30))</f>
        <v>17.328888888888887</v>
      </c>
      <c r="S96" s="15">
        <f>(READING!S96*100/(24*30))</f>
        <v>18.083333333333332</v>
      </c>
      <c r="T96" s="15">
        <f>(READING!T96*100/(24*30))</f>
        <v>15.777777777777779</v>
      </c>
      <c r="U96" s="15">
        <f>(READING!U96*100/(24*30))</f>
        <v>16.430555555555557</v>
      </c>
      <c r="V96" s="15">
        <f>(READING!V96*100/(24*30))</f>
        <v>17.958333333333336</v>
      </c>
      <c r="W96" s="15">
        <f>(READING!W96*100/(24*30))</f>
        <v>15.055555555555555</v>
      </c>
      <c r="X96" s="15">
        <f>(READING!X96*100/(24*30))</f>
        <v>13.263888888888889</v>
      </c>
      <c r="Y96" s="15">
        <f>(READING!Y96*100/(24*30))</f>
        <v>15.222222222222221</v>
      </c>
      <c r="Z96" s="15">
        <f>(READING!Z96*100/(24*30))</f>
        <v>18.597222222222221</v>
      </c>
      <c r="AA96" s="15">
        <f>(READING!AA96*100/(24*20))</f>
        <v>16.208333333333332</v>
      </c>
      <c r="AB96" s="15">
        <f>(READING!AB96*100/(24*20))</f>
        <v>15.735000000000001</v>
      </c>
      <c r="AC96" s="15">
        <f>(READING!AC96*100/(24*20))</f>
        <v>12.729166666666666</v>
      </c>
      <c r="AD96" s="15">
        <f>(READING!AD96*100/(24*20))</f>
        <v>14.223333333333334</v>
      </c>
      <c r="AE96" s="15">
        <f>(READING!AE96*100/(24*50))</f>
        <v>12.871833333333333</v>
      </c>
      <c r="AF96" s="15">
        <f>(READING!AF96*100/(24*30))</f>
        <v>17.888888888888893</v>
      </c>
      <c r="AG96" s="15">
        <f>(READING!AG96*100/(24*15))</f>
        <v>17.944444444444443</v>
      </c>
      <c r="AH96" s="15">
        <f>(READING!AH96*100/(24*30))</f>
        <v>17.431111111111111</v>
      </c>
      <c r="AI96" s="15">
        <f>(READING!AI96*100/(24*50))</f>
        <v>17.899999999999999</v>
      </c>
      <c r="AJ96" s="15">
        <f>(READING!AJ96*100/(24*50))</f>
        <v>18.574999999999999</v>
      </c>
      <c r="AK96" s="15">
        <f>(READING!AK96*100/(24*50))</f>
        <v>14.408333333333333</v>
      </c>
      <c r="AL96" s="15">
        <f>(READING!AL96*100/(24*20))</f>
        <v>17.138333333333332</v>
      </c>
      <c r="AM96" s="15">
        <f>(READING!AM96*100/(24*80))</f>
        <v>17.34375</v>
      </c>
      <c r="AN96" s="15">
        <f>(READING!AN96*100/(24*125))</f>
        <v>16.38</v>
      </c>
      <c r="AO96" s="15">
        <f>(READING!AO96*100/(24*100))</f>
        <v>18.129166666666666</v>
      </c>
      <c r="AP96" s="15">
        <f>(READING!AP96*100/(24*30))</f>
        <v>18.222222222222221</v>
      </c>
      <c r="AQ96" s="15">
        <f>(READING!AQ96*100/(24*20))</f>
        <v>12.5</v>
      </c>
      <c r="AR96" s="15">
        <f>(READING!AR96*100/(24*10))</f>
        <v>12.833333333333334</v>
      </c>
      <c r="AS96" s="15">
        <f>(READING!AS96*100/(24*70))</f>
        <v>13.720238095238095</v>
      </c>
      <c r="AT96" s="15">
        <f>(READING!AT96*100/(24*20))</f>
        <v>12.416666666666666</v>
      </c>
      <c r="AU96" s="15">
        <f>(READING!AU96*100/(24*70))</f>
        <v>16.25</v>
      </c>
      <c r="AV96" s="15">
        <f>(READING!AV96*100/(24*50))</f>
        <v>17.716666666666665</v>
      </c>
      <c r="AW96" s="15">
        <f>(READING!AY96*100/(24*50))</f>
        <v>17.558333333333334</v>
      </c>
      <c r="AX96" s="15">
        <f>(READING!AX96*100/(24*50))</f>
        <v>17.166666666666668</v>
      </c>
      <c r="AY96" s="15">
        <f>(READING!AY96*100/(24*50))</f>
        <v>17.558333333333334</v>
      </c>
      <c r="AZ96" s="15">
        <f>(READING!AZ96*100/(24*20))</f>
        <v>16.583333333333332</v>
      </c>
      <c r="BA96" s="15">
        <f>(READING!BA96*100/(24*50))</f>
        <v>15.466666666666667</v>
      </c>
      <c r="BB96" s="15">
        <f>(READING!BB96*100/(24*20))</f>
        <v>14.875000000000002</v>
      </c>
      <c r="BC96" s="15">
        <f>(READING!BC96*100/(24*100))</f>
        <v>18.270833333333332</v>
      </c>
      <c r="BD96" s="15">
        <f>(READING!BD96*100/(24*100))</f>
        <v>16.635333333333332</v>
      </c>
      <c r="BE96" s="15">
        <f>(READING!BE96*100/(24*20))</f>
        <v>12.1875</v>
      </c>
      <c r="BF96" s="15">
        <f>(READING!BF96*100/(24*50))</f>
        <v>17.133333333333333</v>
      </c>
      <c r="BG96" s="15">
        <f>(READING!BG96*100/(24*15))</f>
        <v>20.666666666666668</v>
      </c>
      <c r="BH96" s="15">
        <f>(READING!BH96*100/(24*80))</f>
        <v>18.416666666666668</v>
      </c>
      <c r="BI96" s="15">
        <f>(READING!BI96*100/(24*20))</f>
        <v>21.75</v>
      </c>
      <c r="BJ96" s="15">
        <f>(READING!BJ96*100/(24*50))</f>
        <v>18.350000000000001</v>
      </c>
      <c r="BK96" s="25">
        <f>(READING!BK96*100/(24*20))</f>
        <v>19.645833333333332</v>
      </c>
      <c r="BL96" s="25">
        <f>(READING!BL96*100/(24*20))</f>
        <v>18.25</v>
      </c>
      <c r="BM96" s="25">
        <f>(READING!BM96*100/(24*40))</f>
        <v>18.375</v>
      </c>
      <c r="BN96" s="3">
        <f t="shared" si="2"/>
        <v>0</v>
      </c>
      <c r="BO96" s="3">
        <f t="shared" si="3"/>
        <v>2</v>
      </c>
    </row>
    <row r="97" spans="1:67" x14ac:dyDescent="0.35">
      <c r="A97" s="12">
        <v>45020</v>
      </c>
      <c r="B97" s="15">
        <f>(READING!B97*100/(24*50))</f>
        <v>14.8</v>
      </c>
      <c r="C97" s="15">
        <f>(READING!C97*100/(24*40))</f>
        <v>15.15625</v>
      </c>
      <c r="D97" s="15">
        <f>(READING!D97*100/(24*20))</f>
        <v>17.3125</v>
      </c>
      <c r="E97" s="15">
        <f>(READING!E97*100/(24*20))</f>
        <v>17.270833333333332</v>
      </c>
      <c r="F97" s="15">
        <f>(READING!F97*100/(24*40))</f>
        <v>17.364583333333332</v>
      </c>
      <c r="G97" s="15">
        <f>(READING!G97*100/(24*40))</f>
        <v>17.572916666666668</v>
      </c>
      <c r="H97" s="15">
        <f>(READING!H97*100/(24*40))</f>
        <v>17.322916666666668</v>
      </c>
      <c r="I97" s="15">
        <f>(READING!I97*100/(24*20))</f>
        <v>16.583333333333332</v>
      </c>
      <c r="J97" s="15">
        <f>(READING!J97*100/(24*20))</f>
        <v>17.208333333333332</v>
      </c>
      <c r="K97" s="15">
        <f>(READING!K97*100/(24*20))</f>
        <v>15.458333333333334</v>
      </c>
      <c r="L97" s="15">
        <f>(READING!L97*100/(24*40))</f>
        <v>17.083333333333332</v>
      </c>
      <c r="M97" s="15">
        <f>(READING!M97*100/(24*10))</f>
        <v>18</v>
      </c>
      <c r="N97" s="15">
        <f>(READING!N97*100/(24*10))</f>
        <v>17.958333333333332</v>
      </c>
      <c r="O97" s="15">
        <f>(READING!O97*100/(24*10))</f>
        <v>17.875</v>
      </c>
      <c r="P97" s="15">
        <f>(READING!P97*100/(24*20))</f>
        <v>16.687499999999996</v>
      </c>
      <c r="Q97" s="15">
        <f>(READING!Q97*100/(24*20))</f>
        <v>16.145833333333332</v>
      </c>
      <c r="R97" s="15">
        <f>(READING!R97*100/(24*30))</f>
        <v>15.911111111111111</v>
      </c>
      <c r="S97" s="15">
        <f>(READING!S97*100/(24*30))</f>
        <v>14.388888888888889</v>
      </c>
      <c r="T97" s="15">
        <f>(READING!T97*100/(24*30))</f>
        <v>13.138888888888889</v>
      </c>
      <c r="U97" s="15">
        <f>(READING!U97*100/(24*30))</f>
        <v>14.611111111111111</v>
      </c>
      <c r="V97" s="15">
        <f>(READING!V97*100/(24*30))</f>
        <v>15.791666666666666</v>
      </c>
      <c r="W97" s="15">
        <f>(READING!W97*100/(24*30))</f>
        <v>14.097222222222221</v>
      </c>
      <c r="X97" s="15">
        <f>(READING!X97*100/(24*30))</f>
        <v>12.611111111111111</v>
      </c>
      <c r="Y97" s="15">
        <f>(READING!Y97*100/(24*30))</f>
        <v>13.111111111111111</v>
      </c>
      <c r="Z97" s="15">
        <f>(READING!Z97*100/(24*30))</f>
        <v>17.541666666666668</v>
      </c>
      <c r="AA97" s="15">
        <f>(READING!AA97*100/(24*20))</f>
        <v>15.124999999999998</v>
      </c>
      <c r="AB97" s="15">
        <f>(READING!AB97*100/(24*20))</f>
        <v>12.933333333333334</v>
      </c>
      <c r="AC97" s="15">
        <f>(READING!AC97*100/(24*20))</f>
        <v>10.958333333333334</v>
      </c>
      <c r="AD97" s="15">
        <f>(READING!AD97*100/(24*20))</f>
        <v>13.266666666666667</v>
      </c>
      <c r="AE97" s="15">
        <f>(READING!AE97*100/(24*50))</f>
        <v>11.235499999999998</v>
      </c>
      <c r="AF97" s="15">
        <f>(READING!AF97*100/(24*30))</f>
        <v>15.888888888888889</v>
      </c>
      <c r="AG97" s="15">
        <f>(READING!AG97*100/(24*15))</f>
        <v>15.527777777777779</v>
      </c>
      <c r="AH97" s="15">
        <f>(READING!AH97*100/(24*30))</f>
        <v>16.068888888888889</v>
      </c>
      <c r="AI97" s="15">
        <f>(READING!AI97*100/(24*50))</f>
        <v>16.058333333333334</v>
      </c>
      <c r="AJ97" s="15">
        <f>(READING!AJ97*100/(24*50))</f>
        <v>16.774999999999999</v>
      </c>
      <c r="AK97" s="15">
        <f>(READING!AK97*100/(24*50))</f>
        <v>13.083333333333334</v>
      </c>
      <c r="AL97" s="15">
        <f>(READING!AL97*100/(24*20))</f>
        <v>15.573333333333332</v>
      </c>
      <c r="AM97" s="15">
        <f>(READING!AM97*100/(24*80))</f>
        <v>15.677083333333334</v>
      </c>
      <c r="AN97" s="15">
        <f>(READING!AN97*100/(24*125))</f>
        <v>13.756666666666666</v>
      </c>
      <c r="AO97" s="15">
        <f>(READING!AO97*100/(24*100))</f>
        <v>15.429166666666667</v>
      </c>
      <c r="AP97" s="15">
        <f>(READING!AP97*100/(24*30))</f>
        <v>15.75</v>
      </c>
      <c r="AQ97" s="15">
        <f>(READING!AQ97*100/(24*20))</f>
        <v>11.104166666666666</v>
      </c>
      <c r="AR97" s="15">
        <f>(READING!AR97*100/(24*10))</f>
        <v>14.600000000000374</v>
      </c>
      <c r="AS97" s="15">
        <f>(READING!AS97*100/(24*70))</f>
        <v>12.285714285714286</v>
      </c>
      <c r="AT97" s="15">
        <f>(READING!AT97*100/(24*20))</f>
        <v>10.604166666666666</v>
      </c>
      <c r="AU97" s="15">
        <f>(READING!AU97*100/(24*70))</f>
        <v>15.238095238095237</v>
      </c>
      <c r="AV97" s="15">
        <f>(READING!AV97*100/(24*50))</f>
        <v>12.591666666666667</v>
      </c>
      <c r="AW97" s="15">
        <f>(READING!AY97*100/(24*50))</f>
        <v>15.866666666666667</v>
      </c>
      <c r="AX97" s="15">
        <f>(READING!AX97*100/(24*50))</f>
        <v>13.266666666666666</v>
      </c>
      <c r="AY97" s="15">
        <f>(READING!AY97*100/(24*50))</f>
        <v>15.866666666666667</v>
      </c>
      <c r="AZ97" s="15">
        <f>(READING!AZ97*100/(24*20))</f>
        <v>11.895833333333334</v>
      </c>
      <c r="BA97" s="15">
        <f>(READING!BA97*100/(24*50))</f>
        <v>14.84</v>
      </c>
      <c r="BB97" s="15">
        <f>(READING!BB97*100/(24*20))</f>
        <v>11.416666666666666</v>
      </c>
      <c r="BC97" s="15">
        <f>(READING!BC97*100/(24*100))</f>
        <v>15.483333333333333</v>
      </c>
      <c r="BD97" s="15">
        <f>(READING!BD97*100/(24*100))</f>
        <v>14.290666666666667</v>
      </c>
      <c r="BE97" s="15">
        <f>(READING!BE97*100/(24*20))</f>
        <v>10.1875</v>
      </c>
      <c r="BF97" s="15">
        <f>(READING!BF97*100/(24*50))</f>
        <v>14.591666666666667</v>
      </c>
      <c r="BG97" s="15">
        <f>(READING!BG97*100/(24*15))</f>
        <v>15</v>
      </c>
      <c r="BH97" s="15">
        <f>(READING!BH97*100/(24*80))</f>
        <v>16.104166666666668</v>
      </c>
      <c r="BI97" s="15">
        <f>(READING!BI97*100/(24*20))</f>
        <v>19.333333333333332</v>
      </c>
      <c r="BJ97" s="15">
        <f>(READING!BJ97*100/(24*50))</f>
        <v>16.141666666666666</v>
      </c>
      <c r="BK97" s="25">
        <f>(READING!BK97*100/(24*20))</f>
        <v>17.083333333333332</v>
      </c>
      <c r="BL97" s="25">
        <f>(READING!BL97*100/(24*20))</f>
        <v>17.645833333333332</v>
      </c>
      <c r="BM97" s="25">
        <f>(READING!BM97*100/(24*40))</f>
        <v>17.90625</v>
      </c>
      <c r="BN97" s="3">
        <f t="shared" si="2"/>
        <v>0</v>
      </c>
      <c r="BO97" s="3">
        <f t="shared" si="3"/>
        <v>0</v>
      </c>
    </row>
    <row r="98" spans="1:67" x14ac:dyDescent="0.35">
      <c r="A98" s="12">
        <v>45021</v>
      </c>
      <c r="B98" s="15">
        <f>(READING!B98*100/(24*50))</f>
        <v>18.774999999999999</v>
      </c>
      <c r="C98" s="15">
        <f>(READING!C98*100/(24*40))</f>
        <v>19.510416666666668</v>
      </c>
      <c r="D98" s="15">
        <f>(READING!D98*100/(24*20))</f>
        <v>21.708333333333332</v>
      </c>
      <c r="E98" s="15">
        <f>(READING!E98*100/(24*20))</f>
        <v>21.416666666666668</v>
      </c>
      <c r="F98" s="15">
        <f>(READING!F98*100/(24*40))</f>
        <v>21.697916666666668</v>
      </c>
      <c r="G98" s="15">
        <f>(READING!G98*100/(24*40))</f>
        <v>21.864583333333332</v>
      </c>
      <c r="H98" s="15">
        <f>(READING!H98*100/(24*40))</f>
        <v>21.520833333333332</v>
      </c>
      <c r="I98" s="15">
        <f>(READING!I98*100/(24*20))</f>
        <v>22.479166666666668</v>
      </c>
      <c r="J98" s="15">
        <f>(READING!J98*100/(24*20))</f>
        <v>21.3125</v>
      </c>
      <c r="K98" s="15">
        <f>(READING!K98*100/(24*20))</f>
        <v>19.25</v>
      </c>
      <c r="L98" s="15">
        <f>(READING!L98*100/(24*40))</f>
        <v>21.145833333333332</v>
      </c>
      <c r="M98" s="15">
        <f>(READING!M98*100/(24*10))</f>
        <v>22.25</v>
      </c>
      <c r="N98" s="15">
        <f>(READING!N98*100/(24*10))</f>
        <v>22.125</v>
      </c>
      <c r="O98" s="15">
        <f>(READING!O98*100/(24*10))</f>
        <v>22.25</v>
      </c>
      <c r="P98" s="15">
        <f>(READING!P98*100/(24*20))</f>
        <v>20.854166666666668</v>
      </c>
      <c r="Q98" s="15">
        <f>(READING!Q98*100/(24*20))</f>
        <v>20.395833333333332</v>
      </c>
      <c r="R98" s="15">
        <f>(READING!R98*100/(24*30))</f>
        <v>19.973333333333333</v>
      </c>
      <c r="S98" s="15">
        <f>(READING!S98*100/(24*30))</f>
        <v>19.042222222222225</v>
      </c>
      <c r="T98" s="15">
        <f>(READING!T98*100/(24*30))</f>
        <v>16.875</v>
      </c>
      <c r="U98" s="15">
        <f>(READING!U98*100/(24*30))</f>
        <v>18.458333333333332</v>
      </c>
      <c r="V98" s="15">
        <f>(READING!V98*100/(24*30))</f>
        <v>19.986111111111111</v>
      </c>
      <c r="W98" s="15">
        <f>(READING!W98*100/(24*30))</f>
        <v>17.555555555555557</v>
      </c>
      <c r="X98" s="15">
        <f>(READING!X98*100/(24*30))</f>
        <v>15.861111111111111</v>
      </c>
      <c r="Y98" s="15">
        <f>(READING!Y98*100/(24*30))</f>
        <v>15</v>
      </c>
      <c r="Z98" s="15">
        <f>(READING!Z98*100/(24*30))</f>
        <v>21.430555555555557</v>
      </c>
      <c r="AA98" s="15">
        <f>(READING!AA98*100/(24*20))</f>
        <v>18.875</v>
      </c>
      <c r="AB98" s="15">
        <f>(READING!AB98*100/(24*20))</f>
        <v>16.753333333333334</v>
      </c>
      <c r="AC98" s="15">
        <f>(READING!AC98*100/(24*20))</f>
        <v>14.166666666666666</v>
      </c>
      <c r="AD98" s="15">
        <f>(READING!AD98*100/(24*20))</f>
        <v>16.361666666666668</v>
      </c>
      <c r="AE98" s="15">
        <f>(READING!AE98*100/(24*50))</f>
        <v>13.747666666666667</v>
      </c>
      <c r="AF98" s="15">
        <f>(READING!AF98*100/(24*30))</f>
        <v>17.930555555555557</v>
      </c>
      <c r="AG98" s="15">
        <f>(READING!AG98*100/(24*15))</f>
        <v>20.083333333333332</v>
      </c>
      <c r="AH98" s="15">
        <f>(READING!AH98*100/(24*30))</f>
        <v>19.8</v>
      </c>
      <c r="AI98" s="15">
        <f>(READING!AI98*100/(24*50))</f>
        <v>20.066666666666666</v>
      </c>
      <c r="AJ98" s="15">
        <f>(READING!AJ98*100/(24*50))</f>
        <v>20.941666666666666</v>
      </c>
      <c r="AK98" s="15">
        <f>(READING!AK98*100/(24*50))</f>
        <v>15.25</v>
      </c>
      <c r="AL98" s="15">
        <f>(READING!AL98*100/(24*20))</f>
        <v>19.521666666666665</v>
      </c>
      <c r="AM98" s="15">
        <f>(READING!AM98*100/(24*80))</f>
        <v>19.5625</v>
      </c>
      <c r="AN98" s="15">
        <f>(READING!AN98*100/(24*125))</f>
        <v>17.806666666666668</v>
      </c>
      <c r="AO98" s="15">
        <f>(READING!AO98*100/(24*100))</f>
        <v>19.729166666666668</v>
      </c>
      <c r="AP98" s="15">
        <f>(READING!AP98*100/(24*30))</f>
        <v>19.875</v>
      </c>
      <c r="AQ98" s="15">
        <f>(READING!AQ98*100/(24*20))</f>
        <v>14</v>
      </c>
      <c r="AR98" s="15">
        <f>(READING!AR98*100/(24*10))</f>
        <v>14.600000000000374</v>
      </c>
      <c r="AS98" s="15">
        <f>(READING!AS98*100/(24*70))</f>
        <v>15.43452380952381</v>
      </c>
      <c r="AT98" s="15">
        <f>(READING!AT98*100/(24*20))</f>
        <v>13.645833333333334</v>
      </c>
      <c r="AU98" s="15">
        <f>(READING!AU98*100/(24*70))</f>
        <v>18.80952380952381</v>
      </c>
      <c r="AV98" s="15">
        <f>(READING!AV98*100/(24*50))</f>
        <v>16.241666666666667</v>
      </c>
      <c r="AW98" s="15">
        <f>(READING!AY98*100/(24*50))</f>
        <v>19.841666666666665</v>
      </c>
      <c r="AX98" s="15">
        <f>(READING!AX98*100/(24*50))</f>
        <v>16.508333333333333</v>
      </c>
      <c r="AY98" s="15">
        <f>(READING!AY98*100/(24*50))</f>
        <v>19.841666666666665</v>
      </c>
      <c r="AZ98" s="15">
        <f>(READING!AZ98*100/(24*20))</f>
        <v>16.333333333333336</v>
      </c>
      <c r="BA98" s="15">
        <f>(READING!BA98*100/(24*50))</f>
        <v>15.186666666666667</v>
      </c>
      <c r="BB98" s="15">
        <f>(READING!BB98*100/(24*20))</f>
        <v>14.187499999999998</v>
      </c>
      <c r="BC98" s="15">
        <f>(READING!BC98*100/(24*100))</f>
        <v>19.862500000000001</v>
      </c>
      <c r="BD98" s="15">
        <f>(READING!BD98*100/(24*100))</f>
        <v>18.106000000000002</v>
      </c>
      <c r="BE98" s="15">
        <f>(READING!BE98*100/(24*20))</f>
        <v>13.4375</v>
      </c>
      <c r="BF98" s="15">
        <f>(READING!BF98*100/(24*50))</f>
        <v>18.691666666666666</v>
      </c>
      <c r="BG98" s="15">
        <f>(READING!BG98*100/(24*15))</f>
        <v>20.305555555555554</v>
      </c>
      <c r="BH98" s="15">
        <f>(READING!BH98*100/(24*80))</f>
        <v>17.713541666666668</v>
      </c>
      <c r="BI98" s="15">
        <f>(READING!BI98*100/(24*20))</f>
        <v>20.9375</v>
      </c>
      <c r="BJ98" s="15">
        <f>(READING!BJ98*100/(24*50))</f>
        <v>17.691666666666666</v>
      </c>
      <c r="BK98" s="25">
        <f>(READING!BK98*100/(24*20))</f>
        <v>18.895833333333332</v>
      </c>
      <c r="BL98" s="25">
        <f>(READING!BL98*100/(24*20))</f>
        <v>19.395833333333332</v>
      </c>
      <c r="BM98" s="25">
        <f>(READING!BM98*100/(24*40))</f>
        <v>19.729166666666668</v>
      </c>
      <c r="BN98" s="3">
        <f t="shared" si="2"/>
        <v>0</v>
      </c>
      <c r="BO98" s="3">
        <f t="shared" si="3"/>
        <v>19</v>
      </c>
    </row>
    <row r="99" spans="1:67" x14ac:dyDescent="0.35">
      <c r="A99" s="12">
        <v>45022</v>
      </c>
      <c r="B99" s="15">
        <f>(READING!B99*100/(24*50))</f>
        <v>17.291666666666668</v>
      </c>
      <c r="C99" s="15">
        <f>(READING!C99*100/(24*40))</f>
        <v>17.979166666666668</v>
      </c>
      <c r="D99" s="15">
        <f>(READING!D99*100/(24*20))</f>
        <v>19.666666666666668</v>
      </c>
      <c r="E99" s="15">
        <f>(READING!E99*100/(24*20))</f>
        <v>19.520833333333332</v>
      </c>
      <c r="F99" s="15">
        <f>(READING!F99*100/(24*40))</f>
        <v>19.666666666666668</v>
      </c>
      <c r="G99" s="15">
        <f>(READING!G99*100/(24*40))</f>
        <v>19.864583333333332</v>
      </c>
      <c r="H99" s="15">
        <f>(READING!H99*100/(24*40))</f>
        <v>19.645833333333332</v>
      </c>
      <c r="I99" s="15">
        <f>(READING!I99*100/(24*20))</f>
        <v>19.770833333333332</v>
      </c>
      <c r="J99" s="15">
        <f>(READING!J99*100/(24*20))</f>
        <v>19.5625</v>
      </c>
      <c r="K99" s="15">
        <f>(READING!K99*100/(24*20))</f>
        <v>17.520833333333332</v>
      </c>
      <c r="L99" s="15">
        <f>(READING!L99*100/(24*40))</f>
        <v>19.583333333333332</v>
      </c>
      <c r="M99" s="15">
        <f>(READING!M99*100/(24*10))</f>
        <v>20.583333333333332</v>
      </c>
      <c r="N99" s="15">
        <f>(READING!N99*100/(24*10))</f>
        <v>20.333333333333332</v>
      </c>
      <c r="O99" s="15">
        <f>(READING!O99*100/(24*10))</f>
        <v>20.291666666666668</v>
      </c>
      <c r="P99" s="15">
        <f>(READING!P99*100/(24*20))</f>
        <v>19.020833333333332</v>
      </c>
      <c r="Q99" s="15">
        <f>(READING!Q99*100/(24*20))</f>
        <v>18.604166666666668</v>
      </c>
      <c r="R99" s="15">
        <f>(READING!R99*100/(24*30))</f>
        <v>18.362222222222222</v>
      </c>
      <c r="S99" s="15">
        <f>(READING!S99*100/(24*30))</f>
        <v>17.711111111111112</v>
      </c>
      <c r="T99" s="15">
        <f>(READING!T99*100/(24*30))</f>
        <v>15.569444444444445</v>
      </c>
      <c r="U99" s="15">
        <f>(READING!U99*100/(24*30))</f>
        <v>17.125</v>
      </c>
      <c r="V99" s="15">
        <f>(READING!V99*100/(24*30))</f>
        <v>18.541666666666668</v>
      </c>
      <c r="W99" s="15">
        <f>(READING!W99*100/(24*30))</f>
        <v>15.861111111111111</v>
      </c>
      <c r="X99" s="15">
        <f>(READING!X99*100/(24*30))</f>
        <v>15.347222222222221</v>
      </c>
      <c r="Y99" s="15">
        <f>(READING!Y99*100/(24*30))</f>
        <v>14.805555555555555</v>
      </c>
      <c r="Z99" s="15">
        <f>(READING!Z99*100/(24*30))</f>
        <v>19.680555555555554</v>
      </c>
      <c r="AA99" s="15">
        <f>(READING!AA99*100/(24*20))</f>
        <v>17.291666666666668</v>
      </c>
      <c r="AB99" s="15">
        <f>(READING!AB99*100/(24*20))</f>
        <v>15.84</v>
      </c>
      <c r="AC99" s="15">
        <f>(READING!AC99*100/(24*20))</f>
        <v>13.041666666666666</v>
      </c>
      <c r="AD99" s="15">
        <f>(READING!AD99*100/(24*20))</f>
        <v>15.176666666666668</v>
      </c>
      <c r="AE99" s="15">
        <f>(READING!AE99*100/(24*50))</f>
        <v>13.225999999999999</v>
      </c>
      <c r="AF99" s="15">
        <f>(READING!AF99*100/(24*30))</f>
        <v>17.055555555555557</v>
      </c>
      <c r="AG99" s="15">
        <f>(READING!AG99*100/(24*15))</f>
        <v>18.611111111111111</v>
      </c>
      <c r="AH99" s="15">
        <f>(READING!AH99*100/(24*30))</f>
        <v>18.148888888888887</v>
      </c>
      <c r="AI99" s="15">
        <f>(READING!AI99*100/(24*50))</f>
        <v>18.333333333333332</v>
      </c>
      <c r="AJ99" s="15">
        <f>(READING!AJ99*100/(24*50))</f>
        <v>19.158333333333335</v>
      </c>
      <c r="AK99" s="15">
        <f>(READING!AK99*100/(24*50))</f>
        <v>14.6</v>
      </c>
      <c r="AL99" s="15">
        <f>(READING!AL99*100/(24*20))</f>
        <v>17.933333333333334</v>
      </c>
      <c r="AM99" s="15">
        <f>(READING!AM99*100/(24*80))</f>
        <v>17.916666666666668</v>
      </c>
      <c r="AN99" s="15">
        <f>(READING!AN99*100/(24*125))</f>
        <v>14.42</v>
      </c>
      <c r="AO99" s="15">
        <f>(READING!AO99*100/(24*100))</f>
        <v>18.720833333333335</v>
      </c>
      <c r="AP99" s="15">
        <f>(READING!AP99*100/(24*30))</f>
        <v>18.75</v>
      </c>
      <c r="AQ99" s="15">
        <f>(READING!AQ99*100/(24*20))</f>
        <v>12.916666666666666</v>
      </c>
      <c r="AR99" s="15">
        <f>(READING!AR99*100/(24*10))</f>
        <v>14.600000000000374</v>
      </c>
      <c r="AS99" s="15">
        <f>(READING!AS99*100/(24*70))</f>
        <v>14.238095238095237</v>
      </c>
      <c r="AT99" s="15">
        <f>(READING!AT99*100/(24*20))</f>
        <v>12.541666666666666</v>
      </c>
      <c r="AU99" s="15">
        <f>(READING!AU99*100/(24*70))</f>
        <v>17.202380952380953</v>
      </c>
      <c r="AV99" s="15">
        <f>(READING!AV99*100/(24*50))</f>
        <v>11.433333333333332</v>
      </c>
      <c r="AW99" s="15">
        <f>(READING!AY99*100/(24*50))</f>
        <v>18.399999999999999</v>
      </c>
      <c r="AX99" s="15">
        <f>(READING!AX99*100/(24*50))</f>
        <v>12.083333333333334</v>
      </c>
      <c r="AY99" s="15">
        <f>(READING!AY99*100/(24*50))</f>
        <v>18.399999999999999</v>
      </c>
      <c r="AZ99" s="15">
        <f>(READING!AZ99*100/(24*20))</f>
        <v>15.5625</v>
      </c>
      <c r="BA99" s="15">
        <f>(READING!BA99*100/(24*50))</f>
        <v>14.586666666666666</v>
      </c>
      <c r="BB99" s="15">
        <f>(READING!BB99*100/(24*20))</f>
        <v>13.395833333333334</v>
      </c>
      <c r="BC99" s="15">
        <f>(READING!BC99*100/(24*100))</f>
        <v>18.837499999999999</v>
      </c>
      <c r="BD99" s="15">
        <f>(READING!BD99*100/(24*100))</f>
        <v>17.231999999999999</v>
      </c>
      <c r="BE99" s="15">
        <f>(READING!BE99*100/(24*20))</f>
        <v>12.604166666666666</v>
      </c>
      <c r="BF99" s="15">
        <f>(READING!BF99*100/(24*50))</f>
        <v>17.791666666666668</v>
      </c>
      <c r="BG99" s="15">
        <f>(READING!BG99*100/(24*15))</f>
        <v>19.222222222222221</v>
      </c>
      <c r="BH99" s="15">
        <f>(READING!BH99*100/(24*80))</f>
        <v>16.947916666666664</v>
      </c>
      <c r="BI99" s="15">
        <f>(READING!BI99*100/(24*20))</f>
        <v>20.1875</v>
      </c>
      <c r="BJ99" s="15">
        <f>(READING!BJ99*100/(24*50))</f>
        <v>16.899999999999999</v>
      </c>
      <c r="BK99" s="25">
        <f>(READING!BK99*100/(24*20))</f>
        <v>18.25</v>
      </c>
      <c r="BL99" s="25">
        <f>(READING!BL99*100/(24*20))</f>
        <v>19.625</v>
      </c>
      <c r="BM99" s="25">
        <f>(READING!BM99*100/(24*40))</f>
        <v>19.833333333333332</v>
      </c>
      <c r="BN99" s="3">
        <f t="shared" si="2"/>
        <v>0</v>
      </c>
      <c r="BO99" s="3">
        <f t="shared" si="3"/>
        <v>4</v>
      </c>
    </row>
    <row r="100" spans="1:67" x14ac:dyDescent="0.35">
      <c r="A100" s="12">
        <v>45023</v>
      </c>
      <c r="B100" s="15">
        <f>(READING!B100*100/(24*50))</f>
        <v>19.033333333333335</v>
      </c>
      <c r="C100" s="15">
        <f>(READING!C100*100/(24*40))</f>
        <v>19.84375</v>
      </c>
      <c r="D100" s="15">
        <f>(READING!D100*100/(24*20))</f>
        <v>22.1875</v>
      </c>
      <c r="E100" s="15">
        <f>(READING!E100*100/(24*20))</f>
        <v>22.020833333333332</v>
      </c>
      <c r="F100" s="15">
        <f>(READING!F100*100/(24*40))</f>
        <v>22.083333333333332</v>
      </c>
      <c r="G100" s="15">
        <f>(READING!G100*100/(24*40))</f>
        <v>22.291666666666668</v>
      </c>
      <c r="H100" s="15">
        <f>(READING!H100*100/(24*40))</f>
        <v>21.96875</v>
      </c>
      <c r="I100" s="15">
        <f>(READING!I100*100/(24*20))</f>
        <v>23.333333333333332</v>
      </c>
      <c r="J100" s="15">
        <f>(READING!J100*100/(24*20))</f>
        <v>21.708333333333332</v>
      </c>
      <c r="K100" s="15">
        <f>(READING!K100*100/(24*20))</f>
        <v>19.666666666666668</v>
      </c>
      <c r="L100" s="15">
        <f>(READING!L100*100/(24*40))</f>
        <v>21.822916666666668</v>
      </c>
      <c r="M100" s="15">
        <f>(READING!M100*100/(24*10))</f>
        <v>22.666666666666668</v>
      </c>
      <c r="N100" s="15">
        <f>(READING!N100*100/(24*10))</f>
        <v>22.541666666666668</v>
      </c>
      <c r="O100" s="15">
        <f>(READING!O100*100/(24*10))</f>
        <v>22.625</v>
      </c>
      <c r="P100" s="15">
        <f>(READING!P100*100/(24*20))</f>
        <v>21.125</v>
      </c>
      <c r="Q100" s="15">
        <f>(READING!Q100*100/(24*20))</f>
        <v>20.645833333333332</v>
      </c>
      <c r="R100" s="15">
        <f>(READING!R100*100/(24*30))</f>
        <v>20.266666666666666</v>
      </c>
      <c r="S100" s="15">
        <f>(READING!S100*100/(24*30))</f>
        <v>19.197777777777777</v>
      </c>
      <c r="T100" s="15">
        <f>(READING!T100*100/(24*30))</f>
        <v>16.666666666666668</v>
      </c>
      <c r="U100" s="15">
        <f>(READING!U100*100/(24*30))</f>
        <v>18.638888888888886</v>
      </c>
      <c r="V100" s="15">
        <f>(READING!V100*100/(24*30))</f>
        <v>20.069444444444443</v>
      </c>
      <c r="W100" s="15">
        <f>(READING!W100*100/(24*30))</f>
        <v>17.75</v>
      </c>
      <c r="X100" s="15">
        <f>(READING!X100*100/(24*30))</f>
        <v>16.180555555555557</v>
      </c>
      <c r="Y100" s="15">
        <f>(READING!Y100*100/(24*30))</f>
        <v>16.402777777777779</v>
      </c>
      <c r="Z100" s="15">
        <f>(READING!Z100*100/(24*30))</f>
        <v>21.819444444444443</v>
      </c>
      <c r="AA100" s="15">
        <f>(READING!AA100*100/(24*20))</f>
        <v>19.208333333333332</v>
      </c>
      <c r="AB100" s="15">
        <f>(READING!AB100*100/(24*20))</f>
        <v>17.073333333333334</v>
      </c>
      <c r="AC100" s="15">
        <f>(READING!AC100*100/(24*20))</f>
        <v>14.562500000000002</v>
      </c>
      <c r="AD100" s="15">
        <f>(READING!AD100*100/(24*20))</f>
        <v>17.055</v>
      </c>
      <c r="AE100" s="15">
        <f>(READING!AE100*100/(24*50))</f>
        <v>14.234166666666667</v>
      </c>
      <c r="AF100" s="15">
        <f>(READING!AF100*100/(24*30))</f>
        <v>20.097222222222221</v>
      </c>
      <c r="AG100" s="15">
        <f>(READING!AG100*100/(24*15))</f>
        <v>20.444444444444443</v>
      </c>
      <c r="AH100" s="15">
        <f>(READING!AH100*100/(24*30))</f>
        <v>20.111111111111114</v>
      </c>
      <c r="AI100" s="15">
        <f>(READING!AI100*100/(24*50))</f>
        <v>20.391666666666666</v>
      </c>
      <c r="AJ100" s="15">
        <f>(READING!AJ100*100/(24*50))</f>
        <v>21.333333333333332</v>
      </c>
      <c r="AK100" s="15">
        <f>(READING!AK100*100/(24*50))</f>
        <v>16.274999999999999</v>
      </c>
      <c r="AL100" s="15">
        <f>(READING!AL100*100/(24*20))</f>
        <v>19.938333333333333</v>
      </c>
      <c r="AM100" s="15">
        <f>(READING!AM100*100/(24*80))</f>
        <v>20.041666666666668</v>
      </c>
      <c r="AN100" s="15">
        <f>(READING!AN100*100/(24*125))</f>
        <v>20.563333333333333</v>
      </c>
      <c r="AO100" s="15">
        <f>(READING!AO100*100/(24*100))</f>
        <v>20.279166666666665</v>
      </c>
      <c r="AP100" s="15">
        <f>(READING!AP100*100/(24*30))</f>
        <v>20.472222222222221</v>
      </c>
      <c r="AQ100" s="15">
        <f>(READING!AQ100*100/(24*20))</f>
        <v>14.125</v>
      </c>
      <c r="AR100" s="15">
        <f>(READING!AR100*100/(24*10))</f>
        <v>14.600000000000374</v>
      </c>
      <c r="AS100" s="15">
        <f>(READING!AS100*100/(24*70))</f>
        <v>15.833333333333334</v>
      </c>
      <c r="AT100" s="15">
        <f>(READING!AT100*100/(24*20))</f>
        <v>13.75</v>
      </c>
      <c r="AU100" s="15">
        <f>(READING!AU100*100/(24*70))</f>
        <v>19.285714285714285</v>
      </c>
      <c r="AV100" s="15">
        <f>(READING!AV100*100/(24*50))</f>
        <v>17.208333333333332</v>
      </c>
      <c r="AW100" s="15">
        <f>(READING!AY100*100/(24*50))</f>
        <v>20.175000000000001</v>
      </c>
      <c r="AX100" s="15">
        <f>(READING!AX100*100/(24*50))</f>
        <v>16.858333333333334</v>
      </c>
      <c r="AY100" s="15">
        <f>(READING!AY100*100/(24*50))</f>
        <v>20.175000000000001</v>
      </c>
      <c r="AZ100" s="15">
        <f>(READING!AZ100*100/(24*20))</f>
        <v>16.270833333333332</v>
      </c>
      <c r="BA100" s="15">
        <f>(READING!BA100*100/(24*50))</f>
        <v>17.349333333333334</v>
      </c>
      <c r="BB100" s="15">
        <f>(READING!BB100*100/(24*20))</f>
        <v>13.916666666666666</v>
      </c>
      <c r="BC100" s="15">
        <f>(READING!BC100*100/(24*100))</f>
        <v>20.091666666666665</v>
      </c>
      <c r="BD100" s="15">
        <f>(READING!BD100*100/(24*100))</f>
        <v>18.540666666666667</v>
      </c>
      <c r="BE100" s="15">
        <f>(READING!BE100*100/(24*20))</f>
        <v>13.291666666666666</v>
      </c>
      <c r="BF100" s="15">
        <f>(READING!BF100*100/(24*50))</f>
        <v>18.925000000000001</v>
      </c>
      <c r="BG100" s="15">
        <f>(READING!BG100*100/(24*15))</f>
        <v>20.333333333333332</v>
      </c>
      <c r="BH100" s="15">
        <f>(READING!BH100*100/(24*80))</f>
        <v>17.234375</v>
      </c>
      <c r="BI100" s="15">
        <f>(READING!BI100*100/(24*20))</f>
        <v>20.541666666666668</v>
      </c>
      <c r="BJ100" s="15">
        <f>(READING!BJ100*100/(24*50))</f>
        <v>12.675000000000001</v>
      </c>
      <c r="BK100" s="25">
        <f>(READING!BK100*100/(24*20))</f>
        <v>18.583333333333332</v>
      </c>
      <c r="BL100" s="25">
        <f>(READING!BL100*100/(24*20))</f>
        <v>14.291666666666664</v>
      </c>
      <c r="BM100" s="25">
        <f>(READING!BM100*100/(24*40))</f>
        <v>14.104166666666666</v>
      </c>
      <c r="BN100" s="3">
        <f t="shared" si="2"/>
        <v>0</v>
      </c>
      <c r="BO100" s="3">
        <f t="shared" si="3"/>
        <v>30</v>
      </c>
    </row>
    <row r="101" spans="1:67" x14ac:dyDescent="0.35">
      <c r="A101" s="12">
        <v>45024</v>
      </c>
      <c r="B101" s="15">
        <f>(READING!B101*100/(24*50))</f>
        <v>19.824999999999999</v>
      </c>
      <c r="C101" s="15">
        <f>(READING!C101*100/(24*40))</f>
        <v>20.75</v>
      </c>
      <c r="D101" s="15">
        <f>(READING!D101*100/(24*20))</f>
        <v>23.041666666666668</v>
      </c>
      <c r="E101" s="15">
        <f>(READING!E101*100/(24*20))</f>
        <v>22.729166666666668</v>
      </c>
      <c r="F101" s="15">
        <f>(READING!F101*100/(24*40))</f>
        <v>22.75</v>
      </c>
      <c r="G101" s="15">
        <f>(READING!G101*100/(24*40))</f>
        <v>23</v>
      </c>
      <c r="H101" s="15">
        <f>(READING!H101*100/(24*40))</f>
        <v>22.666666666666668</v>
      </c>
      <c r="I101" s="15">
        <f>(READING!I101*100/(24*20))</f>
        <v>22.916666666666668</v>
      </c>
      <c r="J101" s="15">
        <f>(READING!J101*100/(24*20))</f>
        <v>22.395833333333332</v>
      </c>
      <c r="K101" s="15">
        <f>(READING!K101*100/(24*20))</f>
        <v>20.166666666666668</v>
      </c>
      <c r="L101" s="15">
        <f>(READING!L101*100/(24*40))</f>
        <v>22.59375</v>
      </c>
      <c r="M101" s="15">
        <f>(READING!M101*100/(24*10))</f>
        <v>23.583333333333332</v>
      </c>
      <c r="N101" s="15">
        <f>(READING!N101*100/(24*10))</f>
        <v>23.375</v>
      </c>
      <c r="O101" s="15">
        <f>(READING!O101*100/(24*10))</f>
        <v>23.541666666666668</v>
      </c>
      <c r="P101" s="15">
        <f>(READING!P101*100/(24*20))</f>
        <v>21.791666666666668</v>
      </c>
      <c r="Q101" s="15">
        <f>(READING!Q101*100/(24*20))</f>
        <v>21.4375</v>
      </c>
      <c r="R101" s="15">
        <f>(READING!R101*100/(24*30))</f>
        <v>20.939999999999998</v>
      </c>
      <c r="S101" s="15">
        <f>(READING!S101*100/(24*30))</f>
        <v>20.211111111111112</v>
      </c>
      <c r="T101" s="15">
        <f>(READING!T101*100/(24*30))</f>
        <v>17.083333333333332</v>
      </c>
      <c r="U101" s="15">
        <f>(READING!U101*100/(24*30))</f>
        <v>19.222222222222221</v>
      </c>
      <c r="V101" s="15">
        <f>(READING!V101*100/(24*30))</f>
        <v>20.875000000000004</v>
      </c>
      <c r="W101" s="15">
        <f>(READING!W101*100/(24*30))</f>
        <v>18.430555555555554</v>
      </c>
      <c r="X101" s="15">
        <f>(READING!X101*100/(24*30))</f>
        <v>16.833333333333332</v>
      </c>
      <c r="Y101" s="15">
        <f>(READING!Y101*100/(24*30))</f>
        <v>17.236111111111111</v>
      </c>
      <c r="Z101" s="15">
        <f>(READING!Z101*100/(24*30))</f>
        <v>22.777777777777779</v>
      </c>
      <c r="AA101" s="15">
        <f>(READING!AA101*100/(24*20))</f>
        <v>19.791666666666668</v>
      </c>
      <c r="AB101" s="15">
        <f>(READING!AB101*100/(24*20))</f>
        <v>17.626666666666669</v>
      </c>
      <c r="AC101" s="15">
        <f>(READING!AC101*100/(24*20))</f>
        <v>15.270833333333334</v>
      </c>
      <c r="AD101" s="15">
        <f>(READING!AD101*100/(24*20))</f>
        <v>17.591666666666665</v>
      </c>
      <c r="AE101" s="15">
        <f>(READING!AE101*100/(24*50))</f>
        <v>14.962166666666665</v>
      </c>
      <c r="AF101" s="15">
        <f>(READING!AF101*100/(24*30))</f>
        <v>21.166666666666668</v>
      </c>
      <c r="AG101" s="15">
        <f>(READING!AG101*100/(24*15))</f>
        <v>21.361111111111114</v>
      </c>
      <c r="AH101" s="15">
        <f>(READING!AH101*100/(24*30))</f>
        <v>21.015555555555558</v>
      </c>
      <c r="AI101" s="15">
        <f>(READING!AI101*100/(24*50))</f>
        <v>21.166666666666668</v>
      </c>
      <c r="AJ101" s="15">
        <f>(READING!AJ101*100/(24*50))</f>
        <v>22.175000000000004</v>
      </c>
      <c r="AK101" s="15">
        <f>(READING!AK101*100/(24*50))</f>
        <v>16.766666666666666</v>
      </c>
      <c r="AL101" s="15">
        <f>(READING!AL101*100/(24*20))</f>
        <v>20.55</v>
      </c>
      <c r="AM101" s="15">
        <f>(READING!AM101*100/(24*80))</f>
        <v>20.90625</v>
      </c>
      <c r="AN101" s="15">
        <f>(READING!AN101*100/(24*125))</f>
        <v>18.850000000000001</v>
      </c>
      <c r="AO101" s="15">
        <f>(READING!AO101*100/(24*100))</f>
        <v>21.212499999999999</v>
      </c>
      <c r="AP101" s="15">
        <f>(READING!AP101*100/(24*30))</f>
        <v>21.333333333333332</v>
      </c>
      <c r="AQ101" s="15">
        <f>(READING!AQ101*100/(24*20))</f>
        <v>14.708333333333332</v>
      </c>
      <c r="AR101" s="15">
        <f>(READING!AR101*100/(24*10))</f>
        <v>17.041666666666668</v>
      </c>
      <c r="AS101" s="15">
        <f>(READING!AS101*100/(24*70))</f>
        <v>16.416666666666668</v>
      </c>
      <c r="AT101" s="15">
        <f>(READING!AT101*100/(24*20))</f>
        <v>14.270833333333334</v>
      </c>
      <c r="AU101" s="15">
        <f>(READING!AU101*100/(24*70))</f>
        <v>19.88095238095238</v>
      </c>
      <c r="AV101" s="15">
        <f>(READING!AV101*100/(24*50))</f>
        <v>19.116666666666667</v>
      </c>
      <c r="AW101" s="15">
        <f>(READING!AY101*100/(24*50))</f>
        <v>21.041666666666668</v>
      </c>
      <c r="AX101" s="15">
        <f>(READING!AX101*100/(24*50))</f>
        <v>18.975000000000001</v>
      </c>
      <c r="AY101" s="15">
        <f>(READING!AY101*100/(24*50))</f>
        <v>21.041666666666668</v>
      </c>
      <c r="AZ101" s="15">
        <f>(READING!AZ101*100/(24*20))</f>
        <v>16.9375</v>
      </c>
      <c r="BA101" s="15">
        <f>(READING!BA101*100/(24*50))</f>
        <v>18.901333333333334</v>
      </c>
      <c r="BB101" s="15">
        <f>(READING!BB101*100/(24*20))</f>
        <v>14.770833333333336</v>
      </c>
      <c r="BC101" s="15">
        <f>(READING!BC101*100/(24*100))</f>
        <v>20.916666666666668</v>
      </c>
      <c r="BD101" s="15">
        <f>(READING!BD101*100/(24*100))</f>
        <v>19.306000000000001</v>
      </c>
      <c r="BE101" s="15">
        <f>(READING!BE101*100/(24*20))</f>
        <v>13.75</v>
      </c>
      <c r="BF101" s="15">
        <f>(READING!BF101*100/(24*50))</f>
        <v>19.899999999999999</v>
      </c>
      <c r="BG101" s="15">
        <f>(READING!BG101*100/(24*15))</f>
        <v>21.166666666666668</v>
      </c>
      <c r="BH101" s="15">
        <f>(READING!BH101*100/(24*80))</f>
        <v>18.494791666666668</v>
      </c>
      <c r="BI101" s="15">
        <f>(READING!BI101*100/(24*20))</f>
        <v>21.895833333333332</v>
      </c>
      <c r="BJ101" s="15">
        <f>(READING!BJ101*100/(24*50))</f>
        <v>18.45</v>
      </c>
      <c r="BK101" s="25">
        <f>(READING!BK101*100/(24*20))</f>
        <v>19.583333333333332</v>
      </c>
      <c r="BL101" s="25">
        <f>(READING!BL101*100/(24*20))</f>
        <v>19.291666666666668</v>
      </c>
      <c r="BM101" s="25">
        <f>(READING!BM101*100/(24*40))</f>
        <v>19.53125</v>
      </c>
      <c r="BN101" s="3">
        <f t="shared" si="2"/>
        <v>0</v>
      </c>
      <c r="BO101" s="3">
        <f t="shared" si="3"/>
        <v>33</v>
      </c>
    </row>
    <row r="102" spans="1:67" x14ac:dyDescent="0.35">
      <c r="A102" s="12">
        <v>45025</v>
      </c>
      <c r="B102" s="15">
        <f>(READING!B102*100/(24*50))</f>
        <v>20.066666666666666</v>
      </c>
      <c r="C102" s="15">
        <f>(READING!C102*100/(24*40))</f>
        <v>21.09375</v>
      </c>
      <c r="D102" s="15">
        <f>(READING!D102*100/(24*20))</f>
        <v>23.479166666666668</v>
      </c>
      <c r="E102" s="15">
        <f>(READING!E102*100/(24*20))</f>
        <v>23.1875</v>
      </c>
      <c r="F102" s="15">
        <f>(READING!F102*100/(24*40))</f>
        <v>23.135416666666668</v>
      </c>
      <c r="G102" s="15">
        <f>(READING!G102*100/(24*40))</f>
        <v>23.427083333333332</v>
      </c>
      <c r="H102" s="15">
        <f>(READING!H102*100/(24*40))</f>
        <v>2.3020833333333335</v>
      </c>
      <c r="I102" s="15">
        <f>(READING!I102*100/(24*20))</f>
        <v>23.541666666666668</v>
      </c>
      <c r="J102" s="15">
        <f>(READING!J102*100/(24*20))</f>
        <v>22.875</v>
      </c>
      <c r="K102" s="15">
        <f>(READING!K102*100/(24*20))</f>
        <v>20.333333333333332</v>
      </c>
      <c r="L102" s="15">
        <f>(READING!L102*100/(24*40))</f>
        <v>22.989583333333332</v>
      </c>
      <c r="M102" s="15">
        <f>(READING!M102*100/(24*10))</f>
        <v>23.916666666666668</v>
      </c>
      <c r="N102" s="15">
        <f>(READING!N102*100/(24*10))</f>
        <v>23.75</v>
      </c>
      <c r="O102" s="15">
        <f>(READING!O102*100/(24*10))</f>
        <v>23.958333333333332</v>
      </c>
      <c r="P102" s="15">
        <f>(READING!P102*100/(24*20))</f>
        <v>22.145833333333332</v>
      </c>
      <c r="Q102" s="15">
        <f>(READING!Q102*100/(24*20))</f>
        <v>21.75</v>
      </c>
      <c r="R102" s="15">
        <f>(READING!R102*100/(24*30))</f>
        <v>21.071111111111108</v>
      </c>
      <c r="S102" s="15">
        <f>(READING!S102*100/(24*30))</f>
        <v>20.386666666666667</v>
      </c>
      <c r="T102" s="15">
        <f>(READING!T102*100/(24*30))</f>
        <v>17.152777777777779</v>
      </c>
      <c r="U102" s="15">
        <f>(READING!U102*100/(24*30))</f>
        <v>19.388888888888889</v>
      </c>
      <c r="V102" s="15">
        <f>(READING!V102*100/(24*30))</f>
        <v>21.041666666666668</v>
      </c>
      <c r="W102" s="15">
        <f>(READING!W102*100/(24*30))</f>
        <v>18.763888888888889</v>
      </c>
      <c r="X102" s="15">
        <f>(READING!X102*100/(24*30))</f>
        <v>17.111111111111111</v>
      </c>
      <c r="Y102" s="15">
        <f>(READING!Y102*100/(24*30))</f>
        <v>17.597222222222221</v>
      </c>
      <c r="Z102" s="15">
        <f>(READING!Z102*100/(24*30))</f>
        <v>23.152777777777779</v>
      </c>
      <c r="AA102" s="15">
        <f>(READING!AA102*100/(24*20))</f>
        <v>19.9375</v>
      </c>
      <c r="AB102" s="15">
        <f>(READING!AB102*100/(24*20))</f>
        <v>17.765000000000001</v>
      </c>
      <c r="AC102" s="15">
        <f>(READING!AC102*100/(24*20))</f>
        <v>15.5625</v>
      </c>
      <c r="AD102" s="15">
        <f>(READING!AD102*100/(24*20))</f>
        <v>17.701666666666668</v>
      </c>
      <c r="AE102" s="15">
        <f>(READING!AE102*100/(24*50))</f>
        <v>15.795166666666667</v>
      </c>
      <c r="AF102" s="15">
        <f>(READING!AF102*100/(24*30))</f>
        <v>22.458333333333332</v>
      </c>
      <c r="AG102" s="15">
        <f>(READING!AG102*100/(24*15))</f>
        <v>21.75</v>
      </c>
      <c r="AH102" s="15">
        <f>(READING!AH102*100/(24*30))</f>
        <v>21.391111111111108</v>
      </c>
      <c r="AI102" s="15">
        <f>(READING!AI102*100/(24*50))</f>
        <v>21.516666666666666</v>
      </c>
      <c r="AJ102" s="15">
        <f>(READING!AJ102*100/(24*50))</f>
        <v>22.550000000000004</v>
      </c>
      <c r="AK102" s="15">
        <f>(READING!AK102*100/(24*50))</f>
        <v>17.358333333333334</v>
      </c>
      <c r="AL102" s="15">
        <f>(READING!AL102*100/(24*20))</f>
        <v>20.883333333333333</v>
      </c>
      <c r="AM102" s="15">
        <f>(READING!AM102*100/(24*80))</f>
        <v>21.276041666666668</v>
      </c>
      <c r="AN102" s="15">
        <f>(READING!AN102*100/(24*125))</f>
        <v>19.07</v>
      </c>
      <c r="AO102" s="15">
        <f>(READING!AO102*100/(24*100))</f>
        <v>21.491666666666664</v>
      </c>
      <c r="AP102" s="15">
        <f>(READING!AP102*100/(24*30))</f>
        <v>21.722222222222221</v>
      </c>
      <c r="AQ102" s="15">
        <f>(READING!AQ102*100/(24*20))</f>
        <v>14.895833333333334</v>
      </c>
      <c r="AR102" s="15">
        <f>(READING!AR102*100/(24*10))</f>
        <v>13.85</v>
      </c>
      <c r="AS102" s="15">
        <f>(READING!AS102*100/(24*70))</f>
        <v>16.68452380952381</v>
      </c>
      <c r="AT102" s="15">
        <f>(READING!AT102*100/(24*20))</f>
        <v>14.354166666666668</v>
      </c>
      <c r="AU102" s="15">
        <f>(READING!AU102*100/(24*70))</f>
        <v>20.11904761904762</v>
      </c>
      <c r="AV102" s="15">
        <f>(READING!AV102*100/(24*50))</f>
        <v>18.2</v>
      </c>
      <c r="AW102" s="15">
        <f>(READING!AY102*100/(24*50))</f>
        <v>21.316666666666666</v>
      </c>
      <c r="AX102" s="15">
        <f>(READING!AX102*100/(24*50))</f>
        <v>18.016666666666666</v>
      </c>
      <c r="AY102" s="15">
        <f>(READING!AY102*100/(24*50))</f>
        <v>21.316666666666666</v>
      </c>
      <c r="AZ102" s="15">
        <f>(READING!AZ102*100/(24*20))</f>
        <v>17.041666666666668</v>
      </c>
      <c r="BA102" s="15">
        <f>(READING!BA102*100/(24*50))</f>
        <v>20.416</v>
      </c>
      <c r="BB102" s="15">
        <f>(READING!BB102*100/(24*20))</f>
        <v>15.020833333333332</v>
      </c>
      <c r="BC102" s="15">
        <f>(READING!BC102*100/(24*100))</f>
        <v>21.170833333333334</v>
      </c>
      <c r="BD102" s="15">
        <f>(READING!BD102*100/(24*100))</f>
        <v>19.578000000000003</v>
      </c>
      <c r="BE102" s="15">
        <f>(READING!BE102*100/(24*20))</f>
        <v>13.937500000000002</v>
      </c>
      <c r="BF102" s="15">
        <f>(READING!BF102*100/(24*50))</f>
        <v>20.133333333333333</v>
      </c>
      <c r="BG102" s="15">
        <f>(READING!BG102*100/(24*15))</f>
        <v>21.305555555555557</v>
      </c>
      <c r="BH102" s="15">
        <f>(READING!BH102*100/(24*80))</f>
        <v>19.432291666666668</v>
      </c>
      <c r="BI102" s="15">
        <f>(READING!BI102*100/(24*20))</f>
        <v>23.020833333333332</v>
      </c>
      <c r="BJ102" s="15">
        <f>(READING!BJ102*100/(24*50))</f>
        <v>19.3</v>
      </c>
      <c r="BK102" s="25">
        <f>(READING!BK102*100/(24*20))</f>
        <v>20.604166666666668</v>
      </c>
      <c r="BL102" s="25">
        <f>(READING!BL102*100/(24*20))</f>
        <v>20.645833333333332</v>
      </c>
      <c r="BM102" s="25">
        <f>(READING!BM102*100/(24*40))</f>
        <v>20.875</v>
      </c>
      <c r="BN102" s="3">
        <f t="shared" si="2"/>
        <v>0</v>
      </c>
      <c r="BO102" s="3">
        <f t="shared" si="3"/>
        <v>38</v>
      </c>
    </row>
    <row r="103" spans="1:67" x14ac:dyDescent="0.35">
      <c r="A103" s="12">
        <v>45026</v>
      </c>
      <c r="B103" s="15">
        <f>(READING!B103*100/(24*50))</f>
        <v>20.341666666666665</v>
      </c>
      <c r="C103" s="15">
        <f>(READING!C103*100/(24*40))</f>
        <v>21.34375</v>
      </c>
      <c r="D103" s="15">
        <f>(READING!D103*100/(24*20))</f>
        <v>23.625</v>
      </c>
      <c r="E103" s="15">
        <f>(READING!E103*100/(24*20))</f>
        <v>23.395833333333332</v>
      </c>
      <c r="F103" s="15">
        <f>(READING!F103*100/(24*40))</f>
        <v>23.40625</v>
      </c>
      <c r="G103" s="15">
        <f>(READING!G103*100/(24*40))</f>
        <v>23.59375</v>
      </c>
      <c r="H103" s="15">
        <f>(READING!H103*100/(24*40))</f>
        <v>20.208333333333332</v>
      </c>
      <c r="I103" s="15">
        <f>(READING!I103*100/(24*20))</f>
        <v>23.958333333333332</v>
      </c>
      <c r="J103" s="15">
        <f>(READING!J103*100/(24*20))</f>
        <v>22.833333333333332</v>
      </c>
      <c r="K103" s="15">
        <f>(READING!K103*100/(24*20))</f>
        <v>20.479166666666668</v>
      </c>
      <c r="L103" s="15">
        <f>(READING!L103*100/(24*40))</f>
        <v>23.166666666666668</v>
      </c>
      <c r="M103" s="15">
        <f>(READING!M103*100/(24*10))</f>
        <v>24.125</v>
      </c>
      <c r="N103" s="15">
        <f>(READING!N103*100/(24*10))</f>
        <v>23.916666666666668</v>
      </c>
      <c r="O103" s="15">
        <f>(READING!O103*100/(24*10))</f>
        <v>24.083333333333332</v>
      </c>
      <c r="P103" s="15">
        <f>(READING!P103*100/(24*20))</f>
        <v>22.416666666666668</v>
      </c>
      <c r="Q103" s="15">
        <f>(READING!Q103*100/(24*20))</f>
        <v>21.875</v>
      </c>
      <c r="R103" s="15">
        <f>(READING!R103*100/(24*30))</f>
        <v>21.464444444444446</v>
      </c>
      <c r="S103" s="15">
        <f>(READING!S103*100/(24*30))</f>
        <v>20.726666666666667</v>
      </c>
      <c r="T103" s="15">
        <f>(READING!T103*100/(24*30))</f>
        <v>17.402777777777779</v>
      </c>
      <c r="U103" s="15">
        <f>(READING!U103*100/(24*30))</f>
        <v>19.777777777777779</v>
      </c>
      <c r="V103" s="15">
        <f>(READING!V103*100/(24*30))</f>
        <v>21.277777777777775</v>
      </c>
      <c r="W103" s="15">
        <f>(READING!W103*100/(24*30))</f>
        <v>18.972222222222221</v>
      </c>
      <c r="X103" s="15">
        <f>(READING!X103*100/(24*30))</f>
        <v>17.305555555555557</v>
      </c>
      <c r="Y103" s="15">
        <f>(READING!Y103*100/(24*30))</f>
        <v>12.777777777777779</v>
      </c>
      <c r="Z103" s="15">
        <f>(READING!Z103*100/(24*30))</f>
        <v>23.375</v>
      </c>
      <c r="AA103" s="15">
        <f>(READING!AA103*100/(24*20))</f>
        <v>20.270833333333332</v>
      </c>
      <c r="AB103" s="15">
        <f>(READING!AB103*100/(24*20))</f>
        <v>18.201666666666664</v>
      </c>
      <c r="AC103" s="15">
        <f>(READING!AC103*100/(24*20))</f>
        <v>15.729166666666666</v>
      </c>
      <c r="AD103" s="15">
        <f>(READING!AD103*100/(24*20))</f>
        <v>17.966666666666665</v>
      </c>
      <c r="AE103" s="15">
        <f>(READING!AE103*100/(24*50))</f>
        <v>15.481333333333335</v>
      </c>
      <c r="AF103" s="15">
        <f>(READING!AF103*100/(24*30))</f>
        <v>19.277777777777779</v>
      </c>
      <c r="AG103" s="15">
        <f>(READING!AG103*100/(24*15))</f>
        <v>21.972222222222221</v>
      </c>
      <c r="AH103" s="15">
        <f>(READING!AH103*100/(24*30))</f>
        <v>21.768888888888888</v>
      </c>
      <c r="AI103" s="15">
        <f>(READING!AI103*100/(24*50))</f>
        <v>21.774999999999999</v>
      </c>
      <c r="AJ103" s="15">
        <f>(READING!AJ103*100/(24*50))</f>
        <v>22.816666666666666</v>
      </c>
      <c r="AK103" s="15">
        <f>(READING!AK103*100/(24*50))</f>
        <v>13.091666666666667</v>
      </c>
      <c r="AL103" s="15">
        <f>(READING!AL103*100/(24*20))</f>
        <v>21.146666666666665</v>
      </c>
      <c r="AM103" s="15">
        <f>(READING!AM103*100/(24*80))</f>
        <v>21.458333333333332</v>
      </c>
      <c r="AN103" s="15">
        <f>(READING!AN103*100/(24*125))</f>
        <v>19.336666666666666</v>
      </c>
      <c r="AO103" s="15">
        <f>(READING!AO103*100/(24*100))</f>
        <v>21.754166666666666</v>
      </c>
      <c r="AP103" s="15">
        <f>(READING!AP103*100/(24*30))</f>
        <v>21.486111111111107</v>
      </c>
      <c r="AQ103" s="15">
        <f>(READING!AQ103*100/(24*20))</f>
        <v>15.083333333333336</v>
      </c>
      <c r="AR103" s="15">
        <f>(READING!AR103*100/(24*10))</f>
        <v>16.666666666666668</v>
      </c>
      <c r="AS103" s="15">
        <f>(READING!AS103*100/(24*70))</f>
        <v>16.869047619047617</v>
      </c>
      <c r="AT103" s="15">
        <f>(READING!AT103*100/(24*20))</f>
        <v>14.520833333333334</v>
      </c>
      <c r="AU103" s="15">
        <f>(READING!AU103*100/(24*70))</f>
        <v>20.297619047619047</v>
      </c>
      <c r="AV103" s="15">
        <f>(READING!AV103*100/(24*50))</f>
        <v>17.133333333333333</v>
      </c>
      <c r="AW103" s="15">
        <f>(READING!AY103*100/(24*50))</f>
        <v>21.574999999999996</v>
      </c>
      <c r="AX103" s="15">
        <f>(READING!AX103*100/(24*50))</f>
        <v>17.483333333333334</v>
      </c>
      <c r="AY103" s="15">
        <f>(READING!AY103*100/(24*50))</f>
        <v>21.574999999999996</v>
      </c>
      <c r="AZ103" s="15">
        <f>(READING!AZ103*100/(24*20))</f>
        <v>17.416666666666668</v>
      </c>
      <c r="BA103" s="15">
        <f>(READING!BA103*100/(24*50))</f>
        <v>15.776</v>
      </c>
      <c r="BB103" s="15">
        <f>(READING!BB103*100/(24*20))</f>
        <v>15.270833333333334</v>
      </c>
      <c r="BC103" s="15">
        <f>(READING!BC103*100/(24*100))</f>
        <v>21.470833333333331</v>
      </c>
      <c r="BD103" s="15">
        <f>(READING!BD103*100/(24*100))</f>
        <v>19.779333333333334</v>
      </c>
      <c r="BE103" s="15">
        <f>(READING!BE103*100/(24*20))</f>
        <v>14</v>
      </c>
      <c r="BF103" s="15">
        <f>(READING!BF103*100/(24*50))</f>
        <v>20.399999999999999</v>
      </c>
      <c r="BG103" s="15">
        <f>(READING!BG103*100/(24*15))</f>
        <v>22</v>
      </c>
      <c r="BH103" s="15">
        <f>(READING!BH103*100/(24*80))</f>
        <v>19.151041666666668</v>
      </c>
      <c r="BI103" s="15">
        <f>(READING!BI103*100/(24*20))</f>
        <v>22.729166666666668</v>
      </c>
      <c r="BJ103" s="15">
        <f>(READING!BJ103*100/(24*50))</f>
        <v>19.066666666666666</v>
      </c>
      <c r="BK103" s="25">
        <f>(READING!BK103*100/(24*20))</f>
        <v>17.666666666666668</v>
      </c>
      <c r="BL103" s="25">
        <f>(READING!BL103*100/(24*20))</f>
        <v>20.875</v>
      </c>
      <c r="BM103" s="25">
        <f>(READING!BM103*100/(24*40))</f>
        <v>21.15625</v>
      </c>
      <c r="BN103" s="3">
        <f t="shared" si="2"/>
        <v>0</v>
      </c>
      <c r="BO103" s="3">
        <f t="shared" si="3"/>
        <v>37</v>
      </c>
    </row>
    <row r="104" spans="1:67" x14ac:dyDescent="0.35">
      <c r="A104" s="12">
        <v>45027</v>
      </c>
      <c r="B104" s="15">
        <f>(READING!B104*100/(24*50))</f>
        <v>19.875</v>
      </c>
      <c r="C104" s="15">
        <f>(READING!C104*100/(24*40))</f>
        <v>21.010416666666668</v>
      </c>
      <c r="D104" s="15">
        <f>(READING!D104*100/(24*20))</f>
        <v>23.25</v>
      </c>
      <c r="E104" s="15">
        <f>(READING!E104*100/(24*20))</f>
        <v>22.958333333333332</v>
      </c>
      <c r="F104" s="15">
        <f>(READING!F104*100/(24*40))</f>
        <v>21.541666666666668</v>
      </c>
      <c r="G104" s="15">
        <f>(READING!G104*100/(24*40))</f>
        <v>19.583333333333332</v>
      </c>
      <c r="H104" s="15">
        <f>(READING!H104*100/(24*40))</f>
        <v>17.78125</v>
      </c>
      <c r="I104" s="15">
        <f>(READING!I104*100/(24*20))</f>
        <v>23.541666666666668</v>
      </c>
      <c r="J104" s="15">
        <f>(READING!J104*100/(24*20))</f>
        <v>22.3125</v>
      </c>
      <c r="K104" s="15">
        <f>(READING!K104*100/(24*20))</f>
        <v>19.979166666666668</v>
      </c>
      <c r="L104" s="15">
        <f>(READING!L104*100/(24*40))</f>
        <v>22.666666666666668</v>
      </c>
      <c r="M104" s="15">
        <f>(READING!M104*100/(24*10))</f>
        <v>23.666666666666668</v>
      </c>
      <c r="N104" s="15">
        <f>(READING!N104*100/(24*10))</f>
        <v>23.666666666666668</v>
      </c>
      <c r="O104" s="15">
        <f>(READING!O104*100/(24*10))</f>
        <v>23.708333333333332</v>
      </c>
      <c r="P104" s="15">
        <f>(READING!P104*100/(24*20))</f>
        <v>22.083333333333332</v>
      </c>
      <c r="Q104" s="15">
        <f>(READING!Q104*100/(24*20))</f>
        <v>21.541666666666668</v>
      </c>
      <c r="R104" s="15">
        <f>(READING!R104*100/(24*30))</f>
        <v>21.20888888888889</v>
      </c>
      <c r="S104" s="15">
        <f>(READING!S104*100/(24*30))</f>
        <v>20.172222222222221</v>
      </c>
      <c r="T104" s="15">
        <f>(READING!T104*100/(24*30))</f>
        <v>17.138888888888889</v>
      </c>
      <c r="U104" s="15">
        <f>(READING!U104*100/(24*30))</f>
        <v>19.5</v>
      </c>
      <c r="V104" s="15">
        <f>(READING!V104*100/(24*30))</f>
        <v>21.027777777777779</v>
      </c>
      <c r="W104" s="15">
        <f>(READING!W104*100/(24*30))</f>
        <v>18.888888888888889</v>
      </c>
      <c r="X104" s="15">
        <f>(READING!X104*100/(24*30))</f>
        <v>17.180555555555557</v>
      </c>
      <c r="Y104" s="15">
        <f>(READING!Y104*100/(24*30))</f>
        <v>13.611111111111111</v>
      </c>
      <c r="Z104" s="15">
        <f>(READING!Z104*100/(24*30))</f>
        <v>23.027777777777779</v>
      </c>
      <c r="AA104" s="15">
        <f>(READING!AA104*100/(24*20))</f>
        <v>19.958333333333332</v>
      </c>
      <c r="AB104" s="15">
        <f>(READING!AB104*100/(24*20))</f>
        <v>17.681666666666668</v>
      </c>
      <c r="AC104" s="15">
        <f>(READING!AC104*100/(24*20))</f>
        <v>15.395833333333336</v>
      </c>
      <c r="AD104" s="15">
        <f>(READING!AD104*100/(24*20))</f>
        <v>18</v>
      </c>
      <c r="AE104" s="15">
        <f>(READING!AE104*100/(24*50))</f>
        <v>15.199333333333334</v>
      </c>
      <c r="AF104" s="15">
        <f>(READING!AF104*100/(24*30))</f>
        <v>19.333333333333332</v>
      </c>
      <c r="AG104" s="15">
        <f>(READING!AG104*100/(24*15))</f>
        <v>21.416666666666664</v>
      </c>
      <c r="AH104" s="15">
        <f>(READING!AH104*100/(24*30))</f>
        <v>21.248888888888889</v>
      </c>
      <c r="AI104" s="15">
        <f>(READING!AI104*100/(24*50))</f>
        <v>21.291666666666668</v>
      </c>
      <c r="AJ104" s="15">
        <f>(READING!AJ104*100/(24*50))</f>
        <v>22.35</v>
      </c>
      <c r="AK104" s="15">
        <f>(READING!AK104*100/(24*50))</f>
        <v>14.858333333333333</v>
      </c>
      <c r="AL104" s="15">
        <f>(READING!AL104*100/(24*20))</f>
        <v>20.790000000000003</v>
      </c>
      <c r="AM104" s="15">
        <f>(READING!AM104*100/(24*80))</f>
        <v>20.9375</v>
      </c>
      <c r="AN104" s="15">
        <f>(READING!AN104*100/(24*125))</f>
        <v>19.066666666666666</v>
      </c>
      <c r="AO104" s="15">
        <f>(READING!AO104*100/(24*100))</f>
        <v>21.358333333333334</v>
      </c>
      <c r="AP104" s="15">
        <f>(READING!AP104*100/(24*30))</f>
        <v>21.152777777777779</v>
      </c>
      <c r="AQ104" s="15">
        <f>(READING!AQ104*100/(24*20))</f>
        <v>14.770833333333336</v>
      </c>
      <c r="AR104" s="15">
        <f>(READING!AR104*100/(24*10))</f>
        <v>15.57</v>
      </c>
      <c r="AS104" s="15">
        <f>(READING!AS104*100/(24*70))</f>
        <v>16.458333333333332</v>
      </c>
      <c r="AT104" s="15">
        <f>(READING!AT104*100/(24*20))</f>
        <v>14.625</v>
      </c>
      <c r="AU104" s="15">
        <f>(READING!AU104*100/(24*70))</f>
        <v>19.94047619047619</v>
      </c>
      <c r="AV104" s="15">
        <f>(READING!AV104*100/(24*50))</f>
        <v>21.266666666666666</v>
      </c>
      <c r="AW104" s="15">
        <f>(READING!AY104*100/(24*50))</f>
        <v>21.15</v>
      </c>
      <c r="AX104" s="15">
        <f>(READING!AX104*100/(24*50))</f>
        <v>20.033333333333335</v>
      </c>
      <c r="AY104" s="15">
        <f>(READING!AY104*100/(24*50))</f>
        <v>21.15</v>
      </c>
      <c r="AZ104" s="15">
        <f>(READING!AZ104*100/(24*20))</f>
        <v>17.333333333333332</v>
      </c>
      <c r="BA104" s="15">
        <f>(READING!BA104*100/(24*50))</f>
        <v>13.082666666666666</v>
      </c>
      <c r="BB104" s="15">
        <f>(READING!BB104*100/(24*20))</f>
        <v>15.166666666666666</v>
      </c>
      <c r="BC104" s="15">
        <f>(READING!BC104*100/(24*100))</f>
        <v>21.095833333333335</v>
      </c>
      <c r="BD104" s="15">
        <f>(READING!BD104*100/(24*100))</f>
        <v>19.382000000000001</v>
      </c>
      <c r="BE104" s="15">
        <f>(READING!BE104*100/(24*20))</f>
        <v>13.937500000000002</v>
      </c>
      <c r="BF104" s="15">
        <f>(READING!BF104*100/(24*50))</f>
        <v>19.975000000000001</v>
      </c>
      <c r="BG104" s="15">
        <f>(READING!BG104*100/(24*15))</f>
        <v>21.833333333333332</v>
      </c>
      <c r="BH104" s="15">
        <f>(READING!BH104*100/(24*80))</f>
        <v>19.088541666666668</v>
      </c>
      <c r="BI104" s="15">
        <f>(READING!BI104*100/(24*20))</f>
        <v>22.5625</v>
      </c>
      <c r="BJ104" s="15">
        <f>(READING!BJ104*100/(24*50))</f>
        <v>19.041666666666668</v>
      </c>
      <c r="BK104" s="25">
        <f>(READING!BK104*100/(24*20))</f>
        <v>20.9375</v>
      </c>
      <c r="BL104" s="25">
        <f>(READING!BL104*100/(24*20))</f>
        <v>19.791666666666668</v>
      </c>
      <c r="BM104" s="25">
        <f>(READING!BM104*100/(24*40))</f>
        <v>19.916666666666668</v>
      </c>
      <c r="BN104" s="3">
        <f t="shared" si="2"/>
        <v>0</v>
      </c>
      <c r="BO104" s="3">
        <f t="shared" si="3"/>
        <v>32</v>
      </c>
    </row>
    <row r="105" spans="1:67" x14ac:dyDescent="0.35">
      <c r="A105" s="12">
        <v>45028</v>
      </c>
      <c r="B105" s="15">
        <f>(READING!B105*100/(24*50))</f>
        <v>20.166666666666668</v>
      </c>
      <c r="C105" s="15">
        <f>(READING!C105*100/(24*40))</f>
        <v>21.239583333333332</v>
      </c>
      <c r="D105" s="15">
        <f>(READING!D105*100/(24*20))</f>
        <v>23.291666666666668</v>
      </c>
      <c r="E105" s="15">
        <f>(READING!E105*100/(24*20))</f>
        <v>22.979166666666668</v>
      </c>
      <c r="F105" s="15">
        <f>(READING!F105*100/(24*40))</f>
        <v>23.104166666666668</v>
      </c>
      <c r="G105" s="15">
        <f>(READING!G105*100/(24*40))</f>
        <v>23.270833333333332</v>
      </c>
      <c r="H105" s="15">
        <f>(READING!H105*100/(24*40))</f>
        <v>22.979166666666668</v>
      </c>
      <c r="I105" s="15">
        <f>(READING!I105*100/(24*20))</f>
        <v>23.375</v>
      </c>
      <c r="J105" s="15">
        <f>(READING!J105*100/(24*20))</f>
        <v>22.416666666666668</v>
      </c>
      <c r="K105" s="15">
        <f>(READING!K105*100/(24*20))</f>
        <v>20.041666666666668</v>
      </c>
      <c r="L105" s="15">
        <f>(READING!L105*100/(24*40))</f>
        <v>22.854166666666668</v>
      </c>
      <c r="M105" s="15">
        <f>(READING!M105*100/(24*10))</f>
        <v>24.041666666666668</v>
      </c>
      <c r="N105" s="15">
        <f>(READING!N105*100/(24*10))</f>
        <v>23.541666666666668</v>
      </c>
      <c r="O105" s="15">
        <f>(READING!O105*100/(24*10))</f>
        <v>24</v>
      </c>
      <c r="P105" s="15">
        <f>(READING!P105*100/(24*20))</f>
        <v>22.145833333333332</v>
      </c>
      <c r="Q105" s="15">
        <f>(READING!Q105*100/(24*20))</f>
        <v>21.520833333333332</v>
      </c>
      <c r="R105" s="15">
        <f>(READING!R105*100/(24*30))</f>
        <v>21.175555555555555</v>
      </c>
      <c r="S105" s="15">
        <f>(READING!S105*100/(24*30))</f>
        <v>20.662222222222223</v>
      </c>
      <c r="T105" s="15">
        <f>(READING!T105*100/(24*30))</f>
        <v>17.319444444444443</v>
      </c>
      <c r="U105" s="15">
        <f>(READING!U105*100/(24*30))</f>
        <v>19.5</v>
      </c>
      <c r="V105" s="15">
        <f>(READING!V105*100/(24*30))</f>
        <v>21.083333333333336</v>
      </c>
      <c r="W105" s="15">
        <f>(READING!W105*100/(24*30))</f>
        <v>18.902777777777779</v>
      </c>
      <c r="X105" s="15">
        <f>(READING!X105*100/(24*30))</f>
        <v>17.277777777777779</v>
      </c>
      <c r="Y105" s="15">
        <f>(READING!Y105*100/(24*30))</f>
        <v>12.527777777777779</v>
      </c>
      <c r="Z105" s="15">
        <f>(READING!Z105*100/(24*30))</f>
        <v>23.180555555555557</v>
      </c>
      <c r="AA105" s="15">
        <f>(READING!AA105*100/(24*20))</f>
        <v>19.875</v>
      </c>
      <c r="AB105" s="15">
        <f>(READING!AB105*100/(24*20))</f>
        <v>17.779999999999998</v>
      </c>
      <c r="AC105" s="15">
        <f>(READING!AC105*100/(24*20))</f>
        <v>15.604166666666668</v>
      </c>
      <c r="AD105" s="15">
        <f>(READING!AD105*100/(24*20))</f>
        <v>18.318333333333332</v>
      </c>
      <c r="AE105" s="15">
        <f>(READING!AE105*100/(24*50))</f>
        <v>15.437000000000001</v>
      </c>
      <c r="AF105" s="15">
        <f>(READING!AF105*100/(24*30))</f>
        <v>22.430555555555557</v>
      </c>
      <c r="AG105" s="15">
        <f>(READING!AG105*100/(24*15))</f>
        <v>21.694444444444443</v>
      </c>
      <c r="AH105" s="15">
        <f>(READING!AH105*100/(24*30))</f>
        <v>21.611111111111111</v>
      </c>
      <c r="AI105" s="15">
        <f>(READING!AI105*100/(24*50))</f>
        <v>21.633333333333336</v>
      </c>
      <c r="AJ105" s="15">
        <f>(READING!AJ105*100/(24*50))</f>
        <v>22.683333333333334</v>
      </c>
      <c r="AK105" s="15">
        <f>(READING!AK105*100/(24*50))</f>
        <v>16.091666666666665</v>
      </c>
      <c r="AL105" s="15">
        <f>(READING!AL105*100/(24*20))</f>
        <v>20.85</v>
      </c>
      <c r="AM105" s="15">
        <f>(READING!AM105*100/(24*80))</f>
        <v>21.078125</v>
      </c>
      <c r="AN105" s="15">
        <f>(READING!AN105*100/(24*125))</f>
        <v>19.176666666666666</v>
      </c>
      <c r="AO105" s="15">
        <f>(READING!AO105*100/(24*100))</f>
        <v>21.645833333333332</v>
      </c>
      <c r="AP105" s="15">
        <f>(READING!AP105*100/(24*30))</f>
        <v>21.486111111111107</v>
      </c>
      <c r="AQ105" s="15">
        <f>(READING!AQ105*100/(24*20))</f>
        <v>14.833333333333334</v>
      </c>
      <c r="AR105" s="15">
        <f>(READING!AR105*100/(24*10))</f>
        <v>23.038333333333334</v>
      </c>
      <c r="AS105" s="15">
        <f>(READING!AS105*100/(24*70))</f>
        <v>16.69047619047619</v>
      </c>
      <c r="AT105" s="15">
        <f>(READING!AT105*100/(24*20))</f>
        <v>14.229166666666666</v>
      </c>
      <c r="AU105" s="15">
        <f>(READING!AU105*100/(24*70))</f>
        <v>20.05952380952381</v>
      </c>
      <c r="AV105" s="15">
        <f>(READING!AV105*100/(24*50))</f>
        <v>16.508333333333333</v>
      </c>
      <c r="AW105" s="15">
        <f>(READING!AY105*100/(24*50))</f>
        <v>21.333333333333332</v>
      </c>
      <c r="AX105" s="15">
        <f>(READING!AX105*100/(24*50))</f>
        <v>16.558333333333334</v>
      </c>
      <c r="AY105" s="15">
        <f>(READING!AY105*100/(24*50))</f>
        <v>21.333333333333332</v>
      </c>
      <c r="AZ105" s="15">
        <f>(READING!AZ105*100/(24*20))</f>
        <v>17.25</v>
      </c>
      <c r="BA105" s="15">
        <f>(READING!BA105*100/(24*50))</f>
        <v>15.693333333333333</v>
      </c>
      <c r="BB105" s="15">
        <f>(READING!BB105*100/(24*20))</f>
        <v>15.229166666666664</v>
      </c>
      <c r="BC105" s="15">
        <f>(READING!BC105*100/(24*100))</f>
        <v>21.324999999999999</v>
      </c>
      <c r="BD105" s="15">
        <f>(READING!BD105*100/(24*100))</f>
        <v>19.536666666666665</v>
      </c>
      <c r="BE105" s="15">
        <f>(READING!BE105*100/(24*20))</f>
        <v>13.770833333333332</v>
      </c>
      <c r="BF105" s="15">
        <f>(READING!BF105*100/(24*50))</f>
        <v>20.216666666666665</v>
      </c>
      <c r="BG105" s="15">
        <f>(READING!BG105*100/(24*15))</f>
        <v>21.861111111111111</v>
      </c>
      <c r="BH105" s="15">
        <f>(READING!BH105*100/(24*80))</f>
        <v>18.848958333333332</v>
      </c>
      <c r="BI105" s="15">
        <f>(READING!BI105*100/(24*20))</f>
        <v>22.25</v>
      </c>
      <c r="BJ105" s="15">
        <f>(READING!BJ105*100/(24*50))</f>
        <v>18.791666666666668</v>
      </c>
      <c r="BK105" s="25">
        <f>(READING!BK105*100/(24*20))</f>
        <v>19.6875</v>
      </c>
      <c r="BL105" s="25">
        <f>(READING!BL105*100/(24*20))</f>
        <v>17.104166666666668</v>
      </c>
      <c r="BM105" s="25">
        <f>(READING!BM105*100/(24*40))</f>
        <v>17.1875</v>
      </c>
      <c r="BN105" s="3">
        <f t="shared" si="2"/>
        <v>0</v>
      </c>
      <c r="BO105" s="3">
        <f t="shared" si="3"/>
        <v>36</v>
      </c>
    </row>
    <row r="106" spans="1:67" x14ac:dyDescent="0.35">
      <c r="A106" s="12">
        <v>45029</v>
      </c>
      <c r="B106" s="15">
        <f>(READING!B106*100/(24*50))</f>
        <v>18.991666666666667</v>
      </c>
      <c r="C106" s="15">
        <f>(READING!C106*100/(24*40))</f>
        <v>19.84375</v>
      </c>
      <c r="D106" s="15">
        <f>(READING!D106*100/(24*20))</f>
        <v>21.875</v>
      </c>
      <c r="E106" s="15">
        <f>(READING!E106*100/(24*20))</f>
        <v>21.625</v>
      </c>
      <c r="F106" s="15">
        <f>(READING!F106*100/(24*40))</f>
        <v>21.802083333333332</v>
      </c>
      <c r="G106" s="15">
        <f>(READING!G106*100/(24*40))</f>
        <v>22.041666666666668</v>
      </c>
      <c r="H106" s="15">
        <f>(READING!H106*100/(24*40))</f>
        <v>21.791666666666668</v>
      </c>
      <c r="I106" s="15">
        <f>(READING!I106*100/(24*20))</f>
        <v>22.041666666666668</v>
      </c>
      <c r="J106" s="15">
        <f>(READING!J106*100/(24*20))</f>
        <v>21.3125</v>
      </c>
      <c r="K106" s="15">
        <f>(READING!K106*100/(24*20))</f>
        <v>18.9375</v>
      </c>
      <c r="L106" s="15">
        <f>(READING!L106*100/(24*40))</f>
        <v>21.583333333333332</v>
      </c>
      <c r="M106" s="15">
        <f>(READING!M106*100/(24*10))</f>
        <v>22.625</v>
      </c>
      <c r="N106" s="15">
        <f>(READING!N106*100/(24*10))</f>
        <v>22.083333333333332</v>
      </c>
      <c r="O106" s="15">
        <f>(READING!O106*100/(24*10))</f>
        <v>22.5</v>
      </c>
      <c r="P106" s="15">
        <f>(READING!P106*100/(24*20))</f>
        <v>20.875</v>
      </c>
      <c r="Q106" s="15">
        <f>(READING!Q106*100/(24*20))</f>
        <v>20.583333333333332</v>
      </c>
      <c r="R106" s="15">
        <f>(READING!R106*100/(24*30))</f>
        <v>20.106666666666666</v>
      </c>
      <c r="S106" s="15">
        <f>(READING!S106*100/(24*30))</f>
        <v>19.52888888888889</v>
      </c>
      <c r="T106" s="15">
        <f>(READING!T106*100/(24*30))</f>
        <v>16.666666666666668</v>
      </c>
      <c r="U106" s="15">
        <f>(READING!U106*100/(24*30))</f>
        <v>18.499999999999996</v>
      </c>
      <c r="V106" s="15">
        <f>(READING!V106*100/(24*30))</f>
        <v>20.027777777777775</v>
      </c>
      <c r="W106" s="15">
        <f>(READING!W106*100/(24*30))</f>
        <v>17.722222222222221</v>
      </c>
      <c r="X106" s="15">
        <f>(READING!X106*100/(24*30))</f>
        <v>16.208333333333332</v>
      </c>
      <c r="Y106" s="15">
        <f>(READING!Y106*100/(24*30))</f>
        <v>10.180555555555555</v>
      </c>
      <c r="Z106" s="15">
        <f>(READING!Z106*100/(24*30))</f>
        <v>21.722222222222221</v>
      </c>
      <c r="AA106" s="15">
        <f>(READING!AA106*100/(24*20))</f>
        <v>18.9375</v>
      </c>
      <c r="AB106" s="15">
        <f>(READING!AB106*100/(24*20))</f>
        <v>17.193333333333335</v>
      </c>
      <c r="AC106" s="15">
        <f>(READING!AC106*100/(24*20))</f>
        <v>14.541666666666666</v>
      </c>
      <c r="AD106" s="15">
        <f>(READING!AD106*100/(24*20))</f>
        <v>18.665000000000003</v>
      </c>
      <c r="AE106" s="15">
        <f>(READING!AE106*100/(24*50))</f>
        <v>14.751333333333331</v>
      </c>
      <c r="AF106" s="15">
        <f>(READING!AF106*100/(24*30))</f>
        <v>20.652777777777775</v>
      </c>
      <c r="AG106" s="15">
        <f>(READING!AG106*100/(24*15))</f>
        <v>20.444444444444443</v>
      </c>
      <c r="AH106" s="15">
        <f>(READING!AH106*100/(24*30))</f>
        <v>20.253333333333334</v>
      </c>
      <c r="AI106" s="15">
        <f>(READING!AI106*100/(24*50))</f>
        <v>20.324999999999999</v>
      </c>
      <c r="AJ106" s="15">
        <f>(READING!AJ106*100/(24*50))</f>
        <v>21.308333333333334</v>
      </c>
      <c r="AK106" s="15">
        <f>(READING!AK106*100/(24*50))</f>
        <v>16.708333333333332</v>
      </c>
      <c r="AL106" s="15">
        <f>(READING!AL106*100/(24*20))</f>
        <v>19.70333333333333</v>
      </c>
      <c r="AM106" s="15">
        <f>(READING!AM106*100/(24*80))</f>
        <v>19.875</v>
      </c>
      <c r="AN106" s="15">
        <f>(READING!AN106*100/(24*125))</f>
        <v>18.109999999999996</v>
      </c>
      <c r="AO106" s="15">
        <f>(READING!AO106*100/(24*100))</f>
        <v>20.270833333333332</v>
      </c>
      <c r="AP106" s="15">
        <f>(READING!AP106*100/(24*30))</f>
        <v>20.250000000000004</v>
      </c>
      <c r="AQ106" s="15">
        <f>(READING!AQ106*100/(24*20))</f>
        <v>14.854166666666666</v>
      </c>
      <c r="AR106" s="15">
        <f>(READING!AR106*100/(24*10))</f>
        <v>22.058333333333334</v>
      </c>
      <c r="AS106" s="15">
        <f>(READING!AS106*100/(24*70))</f>
        <v>15.666666666666666</v>
      </c>
      <c r="AT106" s="15">
        <f>(READING!AT106*100/(24*20))</f>
        <v>13.666666666666664</v>
      </c>
      <c r="AU106" s="15">
        <f>(READING!AU106*100/(24*70))</f>
        <v>18.988095238095237</v>
      </c>
      <c r="AV106" s="15">
        <f>(READING!AV106*100/(24*50))</f>
        <v>16.891666666666666</v>
      </c>
      <c r="AW106" s="15">
        <f>(READING!AY106*100/(24*50))</f>
        <v>20.158333333333335</v>
      </c>
      <c r="AX106" s="15">
        <f>(READING!AX106*100/(24*50))</f>
        <v>16.399999999999999</v>
      </c>
      <c r="AY106" s="15">
        <f>(READING!AY106*100/(24*50))</f>
        <v>20.158333333333335</v>
      </c>
      <c r="AZ106" s="15">
        <f>(READING!AZ106*100/(24*20))</f>
        <v>16.083333333333332</v>
      </c>
      <c r="BA106" s="15">
        <f>(READING!BA106*100/(24*50))</f>
        <v>18.608000000000001</v>
      </c>
      <c r="BB106" s="15">
        <f>(READING!BB106*100/(24*20))</f>
        <v>14.020833333333334</v>
      </c>
      <c r="BC106" s="15">
        <f>(READING!BC106*100/(24*100))</f>
        <v>20.141666666666666</v>
      </c>
      <c r="BD106" s="15">
        <f>(READING!BD106*100/(24*100))</f>
        <v>18.471999999999998</v>
      </c>
      <c r="BE106" s="15">
        <f>(READING!BE106*100/(24*20))</f>
        <v>13.1875</v>
      </c>
      <c r="BF106" s="15">
        <f>(READING!BF106*100/(24*50))</f>
        <v>18.95</v>
      </c>
      <c r="BG106" s="15">
        <f>(READING!BG106*100/(24*15))</f>
        <v>20.305555555555554</v>
      </c>
      <c r="BH106" s="15">
        <f>(READING!BH106*100/(24*80))</f>
        <v>17.151041666666668</v>
      </c>
      <c r="BI106" s="15">
        <f>(READING!BI106*100/(24*20))</f>
        <v>20.354166666666668</v>
      </c>
      <c r="BJ106" s="15">
        <f>(READING!BJ106*100/(24*50))</f>
        <v>17.125</v>
      </c>
      <c r="BK106" s="25">
        <f>(READING!BK106*100/(24*20))</f>
        <v>18.291666666666668</v>
      </c>
      <c r="BL106" s="25">
        <f>(READING!BL106*100/(24*20))</f>
        <v>18.854166666666668</v>
      </c>
      <c r="BM106" s="25">
        <f>(READING!BM106*100/(24*40))</f>
        <v>18.885416666666668</v>
      </c>
      <c r="BN106" s="3">
        <f t="shared" si="2"/>
        <v>0</v>
      </c>
      <c r="BO106" s="3">
        <f t="shared" si="3"/>
        <v>29</v>
      </c>
    </row>
    <row r="107" spans="1:67" x14ac:dyDescent="0.35">
      <c r="A107" s="12">
        <v>45030</v>
      </c>
      <c r="B107" s="15">
        <f>(READING!B107*100/(24*50))</f>
        <v>17.816666666666666</v>
      </c>
      <c r="C107" s="15">
        <f>(READING!C107*100/(24*40))</f>
        <v>18.447916666666668</v>
      </c>
      <c r="D107" s="15">
        <f>(READING!D107*100/(24*20))</f>
        <v>20.354166666666668</v>
      </c>
      <c r="E107" s="15">
        <f>(READING!E107*100/(24*20))</f>
        <v>20.125</v>
      </c>
      <c r="F107" s="15">
        <f>(READING!F107*100/(24*40))</f>
        <v>20.333333333333332</v>
      </c>
      <c r="G107" s="15">
        <f>(READING!G107*100/(24*40))</f>
        <v>20.583333333333332</v>
      </c>
      <c r="H107" s="15">
        <f>(READING!H107*100/(24*40))</f>
        <v>20.375</v>
      </c>
      <c r="I107" s="15">
        <f>(READING!I107*100/(24*20))</f>
        <v>20.5</v>
      </c>
      <c r="J107" s="15">
        <f>(READING!J107*100/(24*20))</f>
        <v>20.166666666666668</v>
      </c>
      <c r="K107" s="15">
        <f>(READING!K107*100/(24*20))</f>
        <v>17.708333333333332</v>
      </c>
      <c r="L107" s="15">
        <f>(READING!L107*100/(24*40))</f>
        <v>20.125</v>
      </c>
      <c r="M107" s="15">
        <f>(READING!M107*100/(24*10))</f>
        <v>21.083333333333332</v>
      </c>
      <c r="N107" s="15">
        <f>(READING!N107*100/(24*10))</f>
        <v>20.875</v>
      </c>
      <c r="O107" s="15">
        <f>(READING!O107*100/(24*10))</f>
        <v>20.916666666666668</v>
      </c>
      <c r="P107" s="15">
        <f>(READING!P107*100/(24*20))</f>
        <v>19.020833333333332</v>
      </c>
      <c r="Q107" s="15">
        <f>(READING!Q107*100/(24*20))</f>
        <v>19.083333333333332</v>
      </c>
      <c r="R107" s="15">
        <f>(READING!R107*100/(24*30))</f>
        <v>18.83111111111111</v>
      </c>
      <c r="S107" s="15">
        <f>(READING!S107*100/(24*30))</f>
        <v>17.788888888888891</v>
      </c>
      <c r="T107" s="15">
        <f>(READING!T107*100/(24*30))</f>
        <v>15.486111111111111</v>
      </c>
      <c r="U107" s="15">
        <f>(READING!U107*100/(24*30))</f>
        <v>17.375</v>
      </c>
      <c r="V107" s="15">
        <f>(READING!V107*100/(24*30))</f>
        <v>18.625</v>
      </c>
      <c r="W107" s="15">
        <f>(READING!W107*100/(24*30))</f>
        <v>16.708333333333332</v>
      </c>
      <c r="X107" s="15">
        <f>(READING!X107*100/(24*30))</f>
        <v>14.944444444444445</v>
      </c>
      <c r="Y107" s="15">
        <f>(READING!Y107*100/(24*30))</f>
        <v>1.7361111111111112</v>
      </c>
      <c r="Z107" s="15">
        <f>(READING!Z107*100/(24*30))</f>
        <v>19.972222222222225</v>
      </c>
      <c r="AA107" s="15">
        <f>(READING!AA107*100/(24*20))</f>
        <v>17.958333333333332</v>
      </c>
      <c r="AB107" s="15">
        <f>(READING!AB107*100/(24*20))</f>
        <v>15.686666666666667</v>
      </c>
      <c r="AC107" s="15">
        <f>(READING!AC107*100/(24*20))</f>
        <v>13.4375</v>
      </c>
      <c r="AD107" s="15">
        <f>(READING!AD107*100/(24*20))</f>
        <v>17.696666666666665</v>
      </c>
      <c r="AE107" s="15">
        <f>(READING!AE107*100/(24*50))</f>
        <v>13.578833333333334</v>
      </c>
      <c r="AF107" s="15">
        <f>(READING!AF107*100/(24*30))</f>
        <v>19.124999999999996</v>
      </c>
      <c r="AG107" s="15">
        <f>(READING!AG107*100/(24*15))</f>
        <v>19.000000000000004</v>
      </c>
      <c r="AH107" s="15">
        <f>(READING!AH107*100/(24*30))</f>
        <v>18.355555555555554</v>
      </c>
      <c r="AI107" s="15">
        <f>(READING!AI107*100/(24*50))</f>
        <v>18.824999999999999</v>
      </c>
      <c r="AJ107" s="15">
        <f>(READING!AJ107*100/(24*50))</f>
        <v>19.833333333333332</v>
      </c>
      <c r="AK107" s="15">
        <f>(READING!AK107*100/(24*50))</f>
        <v>14.683333333333334</v>
      </c>
      <c r="AL107" s="15">
        <f>(READING!AL107*100/(24*20))</f>
        <v>18.488333333333333</v>
      </c>
      <c r="AM107" s="15">
        <f>(READING!AM107*100/(24*80))</f>
        <v>18.53125</v>
      </c>
      <c r="AN107" s="15">
        <f>(READING!AN107*100/(24*125))</f>
        <v>17.096666666666668</v>
      </c>
      <c r="AO107" s="15">
        <f>(READING!AO107*100/(24*100))</f>
        <v>18.566666666666666</v>
      </c>
      <c r="AP107" s="15">
        <f>(READING!AP107*100/(24*30))</f>
        <v>18.916666666666664</v>
      </c>
      <c r="AQ107" s="15">
        <f>(READING!AQ107*100/(24*20))</f>
        <v>14.166666666666666</v>
      </c>
      <c r="AR107" s="15">
        <f>(READING!AR107*100/(24*10))</f>
        <v>21.396666666666665</v>
      </c>
      <c r="AS107" s="15">
        <f>(READING!AS107*100/(24*70))</f>
        <v>14.607142857142858</v>
      </c>
      <c r="AT107" s="15">
        <f>(READING!AT107*100/(24*20))</f>
        <v>12.625</v>
      </c>
      <c r="AU107" s="15">
        <f>(READING!AU107*100/(24*70))</f>
        <v>17.916666666666668</v>
      </c>
      <c r="AV107" s="15">
        <f>(READING!AV107*100/(24*50))</f>
        <v>16.558333333333334</v>
      </c>
      <c r="AW107" s="15">
        <f>(READING!AY107*100/(24*50))</f>
        <v>18.399999999999999</v>
      </c>
      <c r="AX107" s="15">
        <f>(READING!AX107*100/(24*50))</f>
        <v>16.274999999999999</v>
      </c>
      <c r="AY107" s="15">
        <f>(READING!AY107*100/(24*50))</f>
        <v>18.399999999999999</v>
      </c>
      <c r="AZ107" s="15">
        <f>(READING!AZ107*100/(24*20))</f>
        <v>14.833333333333334</v>
      </c>
      <c r="BA107" s="15">
        <f>(READING!BA107*100/(24*50))</f>
        <v>16.733333333333334</v>
      </c>
      <c r="BB107" s="15">
        <f>(READING!BB107*100/(24*20))</f>
        <v>13.041666666666666</v>
      </c>
      <c r="BC107" s="15">
        <f>(READING!BC107*100/(24*100))</f>
        <v>19.016666666666666</v>
      </c>
      <c r="BD107" s="15">
        <f>(READING!BD107*100/(24*100))</f>
        <v>17.250666666666667</v>
      </c>
      <c r="BE107" s="15">
        <f>(READING!BE107*100/(24*20))</f>
        <v>12.416666666666666</v>
      </c>
      <c r="BF107" s="15">
        <f>(READING!BF107*100/(24*50))</f>
        <v>17.850000000000001</v>
      </c>
      <c r="BG107" s="15">
        <f>(READING!BG107*100/(24*15))</f>
        <v>19.055555555555554</v>
      </c>
      <c r="BH107" s="15">
        <f>(READING!BH107*100/(24*80))</f>
        <v>15.343750000000002</v>
      </c>
      <c r="BI107" s="15">
        <f>(READING!BI107*100/(24*20))</f>
        <v>18.270833333333332</v>
      </c>
      <c r="BJ107" s="15">
        <f>(READING!BJ107*100/(24*50))</f>
        <v>15.275</v>
      </c>
      <c r="BK107" s="25">
        <f>(READING!BK107*100/(24*20))</f>
        <v>16.333333333333336</v>
      </c>
      <c r="BL107" s="25">
        <f>(READING!BL107*100/(24*20))</f>
        <v>18.3125</v>
      </c>
      <c r="BM107" s="25">
        <f>(READING!BM107*100/(24*40))</f>
        <v>18.34375</v>
      </c>
      <c r="BN107" s="3">
        <f t="shared" si="2"/>
        <v>0</v>
      </c>
      <c r="BO107" s="3">
        <f t="shared" si="3"/>
        <v>12</v>
      </c>
    </row>
    <row r="108" spans="1:67" x14ac:dyDescent="0.35">
      <c r="A108" s="12">
        <v>45031</v>
      </c>
      <c r="B108" s="15">
        <f>(READING!B108*100/(24*50))</f>
        <v>18.116666666666667</v>
      </c>
      <c r="C108" s="15">
        <f>(READING!C108*100/(24*40))</f>
        <v>18.708333333333332</v>
      </c>
      <c r="D108" s="15">
        <f>(READING!D108*100/(24*20))</f>
        <v>20.583333333333332</v>
      </c>
      <c r="E108" s="15">
        <f>(READING!E108*100/(24*20))</f>
        <v>20.291666666666668</v>
      </c>
      <c r="F108" s="15">
        <f>(READING!F108*100/(24*40))</f>
        <v>20.625</v>
      </c>
      <c r="G108" s="15">
        <f>(READING!G108*100/(24*40))</f>
        <v>20.979166666666668</v>
      </c>
      <c r="H108" s="15">
        <f>(READING!H108*100/(24*40))</f>
        <v>20.729166666666668</v>
      </c>
      <c r="I108" s="15">
        <f>(READING!I108*100/(24*20))</f>
        <v>20.791666666666668</v>
      </c>
      <c r="J108" s="15">
        <f>(READING!J108*100/(24*20))</f>
        <v>20.395833333333332</v>
      </c>
      <c r="K108" s="15">
        <f>(READING!K108*100/(24*20))</f>
        <v>17.958333333333332</v>
      </c>
      <c r="L108" s="15">
        <f>(READING!L108*100/(24*40))</f>
        <v>20.4375</v>
      </c>
      <c r="M108" s="15">
        <f>(READING!M108*100/(24*10))</f>
        <v>21.375</v>
      </c>
      <c r="N108" s="15">
        <f>(READING!N108*100/(24*10))</f>
        <v>21.25</v>
      </c>
      <c r="O108" s="15">
        <f>(READING!O108*100/(24*10))</f>
        <v>21.291666666666668</v>
      </c>
      <c r="P108" s="15">
        <f>(READING!P108*100/(24*20))</f>
        <v>19.416666666666668</v>
      </c>
      <c r="Q108" s="15">
        <f>(READING!Q108*100/(24*20))</f>
        <v>19.416666666666668</v>
      </c>
      <c r="R108" s="15">
        <f>(READING!R108*100/(24*30))</f>
        <v>19.117777777777778</v>
      </c>
      <c r="S108" s="15">
        <f>(READING!S108*100/(24*30))</f>
        <v>18.474444444444444</v>
      </c>
      <c r="T108" s="15">
        <f>(READING!T108*100/(24*30))</f>
        <v>16.097222222222221</v>
      </c>
      <c r="U108" s="15">
        <f>(READING!U108*100/(24*30))</f>
        <v>17.75</v>
      </c>
      <c r="V108" s="15">
        <f>(READING!V108*100/(24*30))</f>
        <v>19.277777777777779</v>
      </c>
      <c r="W108" s="15">
        <f>(READING!W108*100/(24*30))</f>
        <v>16.916666666666668</v>
      </c>
      <c r="X108" s="15">
        <f>(READING!X108*100/(24*30))</f>
        <v>15.319444444444445</v>
      </c>
      <c r="Y108" s="15">
        <f>(READING!Y108*100/(24*30))</f>
        <v>0.33333333333333331</v>
      </c>
      <c r="Z108" s="15">
        <f>(READING!Z108*100/(24*30))</f>
        <v>20.625</v>
      </c>
      <c r="AA108" s="15">
        <f>(READING!AA108*100/(24*20))</f>
        <v>18.083333333333332</v>
      </c>
      <c r="AB108" s="15">
        <f>(READING!AB108*100/(24*20))</f>
        <v>16.246666666666666</v>
      </c>
      <c r="AC108" s="15">
        <f>(READING!AC108*100/(24*20))</f>
        <v>13.541666666666666</v>
      </c>
      <c r="AD108" s="15">
        <f>(READING!AD108*100/(24*20))</f>
        <v>17.958333333333332</v>
      </c>
      <c r="AE108" s="15">
        <f>(READING!AE108*100/(24*50))</f>
        <v>13.464833333333335</v>
      </c>
      <c r="AF108" s="15">
        <f>(READING!AF108*100/(24*30))</f>
        <v>19.083333333333332</v>
      </c>
      <c r="AG108" s="15">
        <f>(READING!AG108*100/(24*15))</f>
        <v>19.333333333333332</v>
      </c>
      <c r="AH108" s="15">
        <f>(READING!AH108*100/(24*30))</f>
        <v>19.217777777777776</v>
      </c>
      <c r="AI108" s="15">
        <f>(READING!AI108*100/(24*50))</f>
        <v>19.158333333333335</v>
      </c>
      <c r="AJ108" s="15">
        <f>(READING!AJ108*100/(24*50))</f>
        <v>20.175000000000001</v>
      </c>
      <c r="AK108" s="15">
        <f>(READING!AK108*100/(24*50))</f>
        <v>15.175000000000001</v>
      </c>
      <c r="AL108" s="15">
        <f>(READING!AL108*100/(24*20))</f>
        <v>18.7</v>
      </c>
      <c r="AM108" s="15">
        <f>(READING!AM108*100/(24*80))</f>
        <v>18.640625</v>
      </c>
      <c r="AN108" s="15">
        <f>(READING!AN108*100/(24*125))</f>
        <v>17.246666666666666</v>
      </c>
      <c r="AO108" s="15">
        <f>(READING!AO108*100/(24*100))</f>
        <v>19.091666666666665</v>
      </c>
      <c r="AP108" s="15">
        <f>(READING!AP108*100/(24*30))</f>
        <v>18.875</v>
      </c>
      <c r="AQ108" s="15">
        <f>(READING!AQ108*100/(24*20))</f>
        <v>14.375</v>
      </c>
      <c r="AR108" s="15">
        <f>(READING!AR108*100/(24*10))</f>
        <v>18.333333333333332</v>
      </c>
      <c r="AS108" s="15">
        <f>(READING!AS108*100/(24*70))</f>
        <v>14.744047619047619</v>
      </c>
      <c r="AT108" s="15">
        <f>(READING!AT108*100/(24*20))</f>
        <v>12.916666666666666</v>
      </c>
      <c r="AU108" s="15">
        <f>(READING!AU108*100/(24*70))</f>
        <v>17.976190476190474</v>
      </c>
      <c r="AV108" s="15">
        <f>(READING!AV108*100/(24*50))</f>
        <v>19.458333333333332</v>
      </c>
      <c r="AW108" s="15">
        <f>(READING!AY108*100/(24*50))</f>
        <v>19.2</v>
      </c>
      <c r="AX108" s="15">
        <f>(READING!AX108*100/(24*50))</f>
        <v>18.666666666666668</v>
      </c>
      <c r="AY108" s="15">
        <f>(READING!AY108*100/(24*50))</f>
        <v>19.2</v>
      </c>
      <c r="AZ108" s="15">
        <f>(READING!AZ108*100/(24*20))</f>
        <v>15</v>
      </c>
      <c r="BA108" s="15">
        <f>(READING!BA108*100/(24*50))</f>
        <v>14.402666666666667</v>
      </c>
      <c r="BB108" s="15">
        <f>(READING!BB108*100/(24*20))</f>
        <v>13.458333333333332</v>
      </c>
      <c r="BC108" s="15">
        <f>(READING!BC108*100/(24*100))</f>
        <v>19.25</v>
      </c>
      <c r="BD108" s="15">
        <f>(READING!BD108*100/(24*100))</f>
        <v>17.558666666666667</v>
      </c>
      <c r="BE108" s="15">
        <f>(READING!BE108*100/(24*20))</f>
        <v>12.625</v>
      </c>
      <c r="BF108" s="15">
        <f>(READING!BF108*100/(24*50))</f>
        <v>17.891666666666666</v>
      </c>
      <c r="BG108" s="15">
        <f>(READING!BG108*100/(24*15))</f>
        <v>19.166666666666668</v>
      </c>
      <c r="BH108" s="15">
        <f>(READING!BH108*100/(24*80))</f>
        <v>16.71875</v>
      </c>
      <c r="BI108" s="15">
        <f>(READING!BI108*100/(24*20))</f>
        <v>19.8125</v>
      </c>
      <c r="BJ108" s="15">
        <f>(READING!BJ108*100/(24*50))</f>
        <v>16.666666666666668</v>
      </c>
      <c r="BK108" s="25">
        <f>(READING!BK108*100/(24*20))</f>
        <v>17.833333333333332</v>
      </c>
      <c r="BL108" s="25">
        <f>(READING!BL108*100/(24*20))</f>
        <v>17.333333333333332</v>
      </c>
      <c r="BM108" s="25">
        <f>(READING!BM108*100/(24*40))</f>
        <v>17.322916666666668</v>
      </c>
      <c r="BN108" s="3">
        <f t="shared" si="2"/>
        <v>0</v>
      </c>
      <c r="BO108" s="3">
        <f t="shared" si="3"/>
        <v>13</v>
      </c>
    </row>
    <row r="109" spans="1:67" x14ac:dyDescent="0.35">
      <c r="A109" s="12">
        <v>45032</v>
      </c>
      <c r="B109" s="15">
        <f>(READING!B109*100/(24*50))</f>
        <v>18.883333333333333</v>
      </c>
      <c r="C109" s="15">
        <f>(READING!C109*100/(24*40))</f>
        <v>19.666666666666668</v>
      </c>
      <c r="D109" s="15">
        <f>(READING!D109*100/(24*20))</f>
        <v>21.458333333333332</v>
      </c>
      <c r="E109" s="15">
        <f>(READING!E109*100/(24*20))</f>
        <v>21.125</v>
      </c>
      <c r="F109" s="15">
        <f>(READING!F109*100/(24*40))</f>
        <v>21.489583333333332</v>
      </c>
      <c r="G109" s="15">
        <f>(READING!G109*100/(24*40))</f>
        <v>21.833333333333332</v>
      </c>
      <c r="H109" s="15">
        <f>(READING!H109*100/(24*40))</f>
        <v>21.583333333333332</v>
      </c>
      <c r="I109" s="15">
        <f>(READING!I109*100/(24*20))</f>
        <v>21.875</v>
      </c>
      <c r="J109" s="15">
        <f>(READING!J109*100/(24*20))</f>
        <v>21.1875</v>
      </c>
      <c r="K109" s="15">
        <f>(READING!K109*100/(24*20))</f>
        <v>18.291666666666668</v>
      </c>
      <c r="L109" s="15">
        <f>(READING!L109*100/(24*40))</f>
        <v>21.239583333333332</v>
      </c>
      <c r="M109" s="15">
        <f>(READING!M109*100/(24*10))</f>
        <v>22.333333333333332</v>
      </c>
      <c r="N109" s="15">
        <f>(READING!N109*100/(24*10))</f>
        <v>21.791666666666668</v>
      </c>
      <c r="O109" s="15">
        <f>(READING!O109*100/(24*10))</f>
        <v>22.208333333333332</v>
      </c>
      <c r="P109" s="15">
        <f>(READING!P109*100/(24*20))</f>
        <v>20.229166666666668</v>
      </c>
      <c r="Q109" s="15">
        <f>(READING!Q109*100/(24*20))</f>
        <v>20.1875</v>
      </c>
      <c r="R109" s="15">
        <f>(READING!R109*100/(24*30))</f>
        <v>19.822222222222223</v>
      </c>
      <c r="S109" s="15">
        <f>(READING!S109*100/(24*30))</f>
        <v>19.04</v>
      </c>
      <c r="T109" s="15">
        <f>(READING!T109*100/(24*30))</f>
        <v>16.416666666666668</v>
      </c>
      <c r="U109" s="15">
        <f>(READING!U109*100/(24*30))</f>
        <v>18.25</v>
      </c>
      <c r="V109" s="15">
        <f>(READING!V109*100/(24*30))</f>
        <v>19.819444444444443</v>
      </c>
      <c r="W109" s="15">
        <f>(READING!W109*100/(24*30))</f>
        <v>17.513888888888889</v>
      </c>
      <c r="X109" s="15">
        <f>(READING!X109*100/(24*30))</f>
        <v>16.041666666666668</v>
      </c>
      <c r="Y109" s="15">
        <f>(READING!Y109*100/(24*30))</f>
        <v>17.055555555555557</v>
      </c>
      <c r="Z109" s="15">
        <f>(READING!Z109*100/(24*30))</f>
        <v>21.555555555555554</v>
      </c>
      <c r="AA109" s="15">
        <f>(READING!AA109*100/(24*20))</f>
        <v>18.729166666666668</v>
      </c>
      <c r="AB109" s="15">
        <f>(READING!AB109*100/(24*20))</f>
        <v>16.683333333333334</v>
      </c>
      <c r="AC109" s="15">
        <f>(READING!AC109*100/(24*20))</f>
        <v>14.250000000000002</v>
      </c>
      <c r="AD109" s="15">
        <f>(READING!AD109*100/(24*20))</f>
        <v>18.733333333333334</v>
      </c>
      <c r="AE109" s="15">
        <f>(READING!AE109*100/(24*50))</f>
        <v>14.405833333333334</v>
      </c>
      <c r="AF109" s="15">
        <f>(READING!AF109*100/(24*30))</f>
        <v>20.875000000000004</v>
      </c>
      <c r="AG109" s="15">
        <f>(READING!AG109*100/(24*15))</f>
        <v>20.111111111111114</v>
      </c>
      <c r="AH109" s="15">
        <f>(READING!AH109*100/(24*30))</f>
        <v>20.055555555555557</v>
      </c>
      <c r="AI109" s="15">
        <f>(READING!AI109*100/(24*50))</f>
        <v>20.008333333333333</v>
      </c>
      <c r="AJ109" s="15">
        <f>(READING!AJ109*100/(24*50))</f>
        <v>21.25</v>
      </c>
      <c r="AK109" s="15">
        <f>(READING!AK109*100/(24*50))</f>
        <v>16.716666666666665</v>
      </c>
      <c r="AL109" s="15">
        <f>(READING!AL109*100/(24*20))</f>
        <v>19.5</v>
      </c>
      <c r="AM109" s="15">
        <f>(READING!AM109*100/(24*80))</f>
        <v>19.1875</v>
      </c>
      <c r="AN109" s="15">
        <f>(READING!AN109*100/(24*125))</f>
        <v>18.90666666666667</v>
      </c>
      <c r="AO109" s="15">
        <f>(READING!AO109*100/(24*100))</f>
        <v>19.883333333333333</v>
      </c>
      <c r="AP109" s="15">
        <f>(READING!AP109*100/(24*30))</f>
        <v>20.041666666666668</v>
      </c>
      <c r="AQ109" s="15">
        <f>(READING!AQ109*100/(24*20))</f>
        <v>14.979166666666668</v>
      </c>
      <c r="AR109" s="15">
        <f>(READING!AR109*100/(24*10))</f>
        <v>17.583333333333126</v>
      </c>
      <c r="AS109" s="15">
        <f>(READING!AS109*100/(24*70))</f>
        <v>15.369047619047619</v>
      </c>
      <c r="AT109" s="15">
        <f>(READING!AT109*100/(24*20))</f>
        <v>13.354166666666664</v>
      </c>
      <c r="AU109" s="15">
        <f>(READING!AU109*100/(24*70))</f>
        <v>18.75</v>
      </c>
      <c r="AV109" s="15">
        <f>(READING!AV109*100/(24*50))</f>
        <v>20.408333333333335</v>
      </c>
      <c r="AW109" s="15">
        <f>(READING!AY109*100/(24*50))</f>
        <v>19.899999999999999</v>
      </c>
      <c r="AX109" s="15">
        <f>(READING!AX109*100/(24*50))</f>
        <v>19.383333333333333</v>
      </c>
      <c r="AY109" s="15">
        <f>(READING!AY109*100/(24*50))</f>
        <v>19.899999999999999</v>
      </c>
      <c r="AZ109" s="15">
        <f>(READING!AZ109*100/(24*20))</f>
        <v>15.583333333333334</v>
      </c>
      <c r="BA109" s="15">
        <f>(READING!BA109*100/(24*50))</f>
        <v>18.141333333333332</v>
      </c>
      <c r="BB109" s="15">
        <f>(READING!BB109*100/(24*20))</f>
        <v>13.770833333333332</v>
      </c>
      <c r="BC109" s="15">
        <f>(READING!BC109*100/(24*100))</f>
        <v>20.045833333333334</v>
      </c>
      <c r="BD109" s="15">
        <f>(READING!BD109*100/(24*100))</f>
        <v>18.296666666666667</v>
      </c>
      <c r="BE109" s="15">
        <f>(READING!BE109*100/(24*20))</f>
        <v>12.958333333333334</v>
      </c>
      <c r="BF109" s="15">
        <f>(READING!BF109*100/(24*50))</f>
        <v>18.675000000000001</v>
      </c>
      <c r="BG109" s="15">
        <f>(READING!BG109*100/(24*15))</f>
        <v>20.027777777777775</v>
      </c>
      <c r="BH109" s="15">
        <f>(READING!BH109*100/(24*80))</f>
        <v>17.119791666666668</v>
      </c>
      <c r="BI109" s="15">
        <f>(READING!BI109*100/(24*20))</f>
        <v>20.25</v>
      </c>
      <c r="BJ109" s="15">
        <f>(READING!BJ109*100/(24*50))</f>
        <v>17.100000000000001</v>
      </c>
      <c r="BK109" s="25">
        <f>(READING!BK109*100/(24*20))</f>
        <v>18.125</v>
      </c>
      <c r="BL109" s="25">
        <f>(READING!BL109*100/(24*20))</f>
        <v>16.833333333333332</v>
      </c>
      <c r="BM109" s="25">
        <f>(READING!BM109*100/(24*40))</f>
        <v>16.729166666666668</v>
      </c>
      <c r="BN109" s="3">
        <f t="shared" si="2"/>
        <v>0</v>
      </c>
      <c r="BO109" s="3">
        <f t="shared" si="3"/>
        <v>24</v>
      </c>
    </row>
    <row r="110" spans="1:67" x14ac:dyDescent="0.35">
      <c r="A110" s="12">
        <v>45033</v>
      </c>
      <c r="B110" s="15">
        <f>(READING!B110*100/(24*50))</f>
        <v>19.133333333333333</v>
      </c>
      <c r="C110" s="15">
        <f>(READING!C110*100/(24*40))</f>
        <v>20</v>
      </c>
      <c r="D110" s="15">
        <f>(READING!D110*100/(24*20))</f>
        <v>21.958333333333332</v>
      </c>
      <c r="E110" s="15">
        <f>(READING!E110*100/(24*20))</f>
        <v>21.6875</v>
      </c>
      <c r="F110" s="15">
        <f>(READING!F110*100/(24*40))</f>
        <v>21.927083333333332</v>
      </c>
      <c r="G110" s="15">
        <f>(READING!G110*100/(24*40))</f>
        <v>22.229166666666668</v>
      </c>
      <c r="H110" s="15">
        <f>(READING!H110*100/(24*40))</f>
        <v>21.947916666666668</v>
      </c>
      <c r="I110" s="15">
        <f>(READING!I110*100/(24*20))</f>
        <v>22.229166666666668</v>
      </c>
      <c r="J110" s="15">
        <f>(READING!J110*100/(24*20))</f>
        <v>21.5625</v>
      </c>
      <c r="K110" s="15">
        <f>(READING!K110*100/(24*20))</f>
        <v>18.791666666666668</v>
      </c>
      <c r="L110" s="15">
        <f>(READING!L110*100/(24*40))</f>
        <v>21.739583333333332</v>
      </c>
      <c r="M110" s="15">
        <f>(READING!M110*100/(24*10))</f>
        <v>22.75</v>
      </c>
      <c r="N110" s="15">
        <f>(READING!N110*100/(24*10))</f>
        <v>22.541666666666668</v>
      </c>
      <c r="O110" s="15">
        <f>(READING!O110*100/(24*10))</f>
        <v>22.625</v>
      </c>
      <c r="P110" s="15">
        <f>(READING!P110*100/(24*20))</f>
        <v>20.604166666666668</v>
      </c>
      <c r="Q110" s="15">
        <f>(READING!Q110*100/(24*20))</f>
        <v>20.708333333333332</v>
      </c>
      <c r="R110" s="15">
        <f>(READING!R110*100/(24*30))</f>
        <v>20.273333333333333</v>
      </c>
      <c r="S110" s="15">
        <f>(READING!S110*100/(24*30))</f>
        <v>19.344444444444445</v>
      </c>
      <c r="T110" s="15">
        <f>(READING!T110*100/(24*30))</f>
        <v>16.597222222222221</v>
      </c>
      <c r="U110" s="15">
        <f>(READING!U110*100/(24*30))</f>
        <v>18.597222222222221</v>
      </c>
      <c r="V110" s="15">
        <f>(READING!V110*100/(24*30))</f>
        <v>20.138888888888889</v>
      </c>
      <c r="W110" s="15">
        <f>(READING!W110*100/(24*30))</f>
        <v>17.888888888888893</v>
      </c>
      <c r="X110" s="15">
        <f>(READING!X110*100/(24*30))</f>
        <v>16.486111111111111</v>
      </c>
      <c r="Y110" s="15">
        <f>(READING!Y110*100/(24*30))</f>
        <v>17.430555555555557</v>
      </c>
      <c r="Z110" s="15">
        <f>(READING!Z110*100/(24*30))</f>
        <v>21.916666666666668</v>
      </c>
      <c r="AA110" s="15">
        <f>(READING!AA110*100/(24*20))</f>
        <v>19.166666666666668</v>
      </c>
      <c r="AB110" s="15">
        <f>(READING!AB110*100/(24*20))</f>
        <v>16.816666666666666</v>
      </c>
      <c r="AC110" s="15">
        <f>(READING!AC110*100/(24*20))</f>
        <v>14.604166666666664</v>
      </c>
      <c r="AD110" s="15">
        <f>(READING!AD110*100/(24*20))</f>
        <v>19.363333333333333</v>
      </c>
      <c r="AE110" s="15">
        <f>(READING!AE110*100/(24*50))</f>
        <v>14.615</v>
      </c>
      <c r="AF110" s="15">
        <f>(READING!AF110*100/(24*30))</f>
        <v>20.402777777777779</v>
      </c>
      <c r="AG110" s="15">
        <f>(READING!AG110*100/(24*15))</f>
        <v>20.5</v>
      </c>
      <c r="AH110" s="15">
        <f>(READING!AH110*100/(24*30))</f>
        <v>20.522222222222222</v>
      </c>
      <c r="AI110" s="15">
        <f>(READING!AI110*100/(24*50))</f>
        <v>20.350000000000001</v>
      </c>
      <c r="AJ110" s="15">
        <f>(READING!AJ110*100/(24*50))</f>
        <v>21.416666666666668</v>
      </c>
      <c r="AK110" s="15">
        <f>(READING!AK110*100/(24*50))</f>
        <v>15.983333333333333</v>
      </c>
      <c r="AL110" s="15">
        <f>(READING!AL110*100/(24*20))</f>
        <v>20.028333333333332</v>
      </c>
      <c r="AM110" s="15">
        <f>(READING!AM110*100/(24*80))</f>
        <v>19.927083333333332</v>
      </c>
      <c r="AN110" s="15">
        <f>(READING!AN110*100/(24*125))</f>
        <v>18.329999999999998</v>
      </c>
      <c r="AO110" s="15">
        <f>(READING!AO110*100/(24*100))</f>
        <v>20.399999999999999</v>
      </c>
      <c r="AP110" s="15">
        <f>(READING!AP110*100/(24*30))</f>
        <v>20.555555555555557</v>
      </c>
      <c r="AQ110" s="15">
        <f>(READING!AQ110*100/(24*20))</f>
        <v>15.270833333333334</v>
      </c>
      <c r="AR110" s="15">
        <f>(READING!AR110*100/(24*10))</f>
        <v>16.529999999999998</v>
      </c>
      <c r="AS110" s="15">
        <f>(READING!AS110*100/(24*70))</f>
        <v>15.744047619047619</v>
      </c>
      <c r="AT110" s="15">
        <f>(READING!AT110*100/(24*20))</f>
        <v>13.625000000000002</v>
      </c>
      <c r="AU110" s="15">
        <f>(READING!AU110*100/(24*70))</f>
        <v>19.166666666666668</v>
      </c>
      <c r="AV110" s="15">
        <f>(READING!AV110*100/(24*50))</f>
        <v>20.675000000000001</v>
      </c>
      <c r="AW110" s="15">
        <f>(READING!AY110*100/(24*50))</f>
        <v>20.308333333333334</v>
      </c>
      <c r="AX110" s="15">
        <f>(READING!AX110*100/(24*50))</f>
        <v>19.816666666666666</v>
      </c>
      <c r="AY110" s="15">
        <f>(READING!AY110*100/(24*50))</f>
        <v>20.308333333333334</v>
      </c>
      <c r="AZ110" s="15">
        <f>(READING!AZ110*100/(24*20))</f>
        <v>15.791666666666666</v>
      </c>
      <c r="BA110" s="15">
        <f>(READING!BA110*100/(24*50))</f>
        <v>17.509333333333334</v>
      </c>
      <c r="BB110" s="15">
        <f>(READING!BB110*100/(24*20))</f>
        <v>14.208333333333334</v>
      </c>
      <c r="BC110" s="15">
        <f>(READING!BC110*100/(24*100))</f>
        <v>20.354166666666668</v>
      </c>
      <c r="BD110" s="15">
        <f>(READING!BD110*100/(24*100))</f>
        <v>18.536666666666665</v>
      </c>
      <c r="BE110" s="15">
        <f>(READING!BE110*100/(24*20))</f>
        <v>13.1875</v>
      </c>
      <c r="BF110" s="15">
        <f>(READING!BF110*100/(24*50))</f>
        <v>19.091666666666665</v>
      </c>
      <c r="BG110" s="15">
        <f>(READING!BG110*100/(24*15))</f>
        <v>20.361111111111111</v>
      </c>
      <c r="BH110" s="15">
        <f>(READING!BH110*100/(24*80))</f>
        <v>17.276041666666668</v>
      </c>
      <c r="BI110" s="15">
        <f>(READING!BI110*100/(24*20))</f>
        <v>20.5</v>
      </c>
      <c r="BJ110" s="15">
        <f>(READING!BJ110*100/(24*50))</f>
        <v>17.208333333333332</v>
      </c>
      <c r="BK110" s="25">
        <f>(READING!BK110*100/(24*20))</f>
        <v>18.416666666666668</v>
      </c>
      <c r="BL110" s="25">
        <f>(READING!BL110*100/(24*20))</f>
        <v>18.479166666666668</v>
      </c>
      <c r="BM110" s="25">
        <f>(READING!BM110*100/(24*40))</f>
        <v>18.5625</v>
      </c>
      <c r="BN110" s="3">
        <f t="shared" si="2"/>
        <v>0</v>
      </c>
      <c r="BO110" s="3">
        <f t="shared" si="3"/>
        <v>30</v>
      </c>
    </row>
    <row r="111" spans="1:67" x14ac:dyDescent="0.35">
      <c r="A111" s="12">
        <v>45034</v>
      </c>
      <c r="B111" s="15">
        <f>(READING!B111*100/(24*50))</f>
        <v>19.116666666666667</v>
      </c>
      <c r="C111" s="15">
        <f>(READING!C111*100/(24*40))</f>
        <v>19.96875</v>
      </c>
      <c r="D111" s="15">
        <f>(READING!D111*100/(24*20))</f>
        <v>21.791666666666668</v>
      </c>
      <c r="E111" s="15">
        <f>(READING!E111*100/(24*20))</f>
        <v>21.479166666666668</v>
      </c>
      <c r="F111" s="15">
        <f>(READING!F111*100/(24*40))</f>
        <v>21.8125</v>
      </c>
      <c r="G111" s="15">
        <f>(READING!G111*100/(24*40))</f>
        <v>22.15625</v>
      </c>
      <c r="H111" s="15">
        <f>(READING!H111*100/(24*40))</f>
        <v>21.822916666666668</v>
      </c>
      <c r="I111" s="15">
        <f>(READING!I111*100/(24*20))</f>
        <v>21.958333333333332</v>
      </c>
      <c r="J111" s="15">
        <f>(READING!J111*100/(24*20))</f>
        <v>21.4375</v>
      </c>
      <c r="K111" s="15">
        <f>(READING!K111*100/(24*20))</f>
        <v>18.458333333333332</v>
      </c>
      <c r="L111" s="15">
        <f>(READING!L111*100/(24*40))</f>
        <v>21.5625</v>
      </c>
      <c r="M111" s="15">
        <f>(READING!M111*100/(24*10))</f>
        <v>22.625</v>
      </c>
      <c r="N111" s="15">
        <f>(READING!N111*100/(24*10))</f>
        <v>22.416666666666668</v>
      </c>
      <c r="O111" s="15">
        <f>(READING!O111*100/(24*10))</f>
        <v>22.541666666666668</v>
      </c>
      <c r="P111" s="15">
        <f>(READING!P111*100/(24*20))</f>
        <v>20.416666666666668</v>
      </c>
      <c r="Q111" s="15">
        <f>(READING!Q111*100/(24*20))</f>
        <v>20.520833333333332</v>
      </c>
      <c r="R111" s="15">
        <f>(READING!R111*100/(24*30))</f>
        <v>20.066666666666663</v>
      </c>
      <c r="S111" s="15">
        <f>(READING!S111*100/(24*30))</f>
        <v>19.286666666666665</v>
      </c>
      <c r="T111" s="15">
        <f>(READING!T111*100/(24*30))</f>
        <v>16.388888888888889</v>
      </c>
      <c r="U111" s="15">
        <f>(READING!U111*100/(24*30))</f>
        <v>18.472222222222221</v>
      </c>
      <c r="V111" s="15">
        <f>(READING!V111*100/(24*30))</f>
        <v>19.958333333333332</v>
      </c>
      <c r="W111" s="15">
        <f>(READING!W111*100/(24*30))</f>
        <v>17.888888888888893</v>
      </c>
      <c r="X111" s="15">
        <f>(READING!X111*100/(24*30))</f>
        <v>16.347222222222221</v>
      </c>
      <c r="Y111" s="15">
        <f>(READING!Y111*100/(24*30))</f>
        <v>17.305555555555557</v>
      </c>
      <c r="Z111" s="15">
        <f>(READING!Z111*100/(24*30))</f>
        <v>21.833333333333332</v>
      </c>
      <c r="AA111" s="15">
        <f>(READING!AA111*100/(24*20))</f>
        <v>18.916666666666668</v>
      </c>
      <c r="AB111" s="15">
        <f>(READING!AB111*100/(24*20))</f>
        <v>16.7</v>
      </c>
      <c r="AC111" s="15">
        <f>(READING!AC111*100/(24*20))</f>
        <v>14.499999999999998</v>
      </c>
      <c r="AD111" s="15">
        <f>(READING!AD111*100/(24*20))</f>
        <v>19.148333333333333</v>
      </c>
      <c r="AE111" s="15">
        <f>(READING!AE111*100/(24*50))</f>
        <v>14.338333333333333</v>
      </c>
      <c r="AF111" s="15">
        <f>(READING!AF111*100/(24*30))</f>
        <v>18.625</v>
      </c>
      <c r="AG111" s="15">
        <f>(READING!AG111*100/(24*15))</f>
        <v>20.472222222222221</v>
      </c>
      <c r="AH111" s="15">
        <f>(READING!AH111*100/(24*30))</f>
        <v>20.5</v>
      </c>
      <c r="AI111" s="15">
        <f>(READING!AI111*100/(24*50))</f>
        <v>20.366666666666667</v>
      </c>
      <c r="AJ111" s="15">
        <f>(READING!AJ111*100/(24*50))</f>
        <v>21.375</v>
      </c>
      <c r="AK111" s="15">
        <f>(READING!AK111*100/(24*50))</f>
        <v>15.591666666666667</v>
      </c>
      <c r="AL111" s="15">
        <f>(READING!AL111*100/(24*20))</f>
        <v>19.809999999999999</v>
      </c>
      <c r="AM111" s="15">
        <f>(READING!AM111*100/(24*80))</f>
        <v>19.6875</v>
      </c>
      <c r="AN111" s="15">
        <f>(READING!AN111*100/(24*125))</f>
        <v>18.359999999999996</v>
      </c>
      <c r="AO111" s="15">
        <f>(READING!AO111*100/(24*100))</f>
        <v>20.404166666666665</v>
      </c>
      <c r="AP111" s="15">
        <f>(READING!AP111*100/(24*30))</f>
        <v>19.805555555555557</v>
      </c>
      <c r="AQ111" s="15">
        <f>(READING!AQ111*100/(24*20))</f>
        <v>15.041666666666666</v>
      </c>
      <c r="AR111" s="15">
        <f>(READING!AR111*100/(24*10))</f>
        <v>13.333333333333334</v>
      </c>
      <c r="AS111" s="15">
        <f>(READING!AS111*100/(24*70))</f>
        <v>15.678571428571427</v>
      </c>
      <c r="AT111" s="15">
        <f>(READING!AT111*100/(24*20))</f>
        <v>13.375</v>
      </c>
      <c r="AU111" s="15">
        <f>(READING!AU111*100/(24*70))</f>
        <v>17.976190476190474</v>
      </c>
      <c r="AV111" s="15">
        <f>(READING!AV111*100/(24*50))</f>
        <v>20.891666666666666</v>
      </c>
      <c r="AW111" s="15">
        <f>(READING!AY111*100/(24*50))</f>
        <v>20.091666666666665</v>
      </c>
      <c r="AX111" s="15">
        <f>(READING!AX111*100/(24*50))</f>
        <v>19.808333333333334</v>
      </c>
      <c r="AY111" s="15">
        <f>(READING!AY111*100/(24*50))</f>
        <v>20.091666666666665</v>
      </c>
      <c r="AZ111" s="15">
        <f>(READING!AZ111*100/(24*20))</f>
        <v>15.625</v>
      </c>
      <c r="BA111" s="15">
        <f>(READING!BA111*100/(24*50))</f>
        <v>17.570666666666668</v>
      </c>
      <c r="BB111" s="15">
        <f>(READING!BB111*100/(24*20))</f>
        <v>13.874999999999998</v>
      </c>
      <c r="BC111" s="15">
        <f>(READING!BC111*100/(24*100))</f>
        <v>20.404166666666665</v>
      </c>
      <c r="BD111" s="15">
        <f>(READING!BD111*100/(24*100))</f>
        <v>18.596666666666668</v>
      </c>
      <c r="BE111" s="15">
        <f>(READING!BE111*100/(24*20))</f>
        <v>13</v>
      </c>
      <c r="BF111" s="15">
        <f>(READING!BF111*100/(24*50))</f>
        <v>19.016666666666666</v>
      </c>
      <c r="BG111" s="15">
        <f>(READING!BG111*100/(24*15))</f>
        <v>20.361111111111111</v>
      </c>
      <c r="BH111" s="15">
        <f>(READING!BH111*100/(24*80))</f>
        <v>17.026041666666664</v>
      </c>
      <c r="BI111" s="15">
        <f>(READING!BI111*100/(24*20))</f>
        <v>20.25</v>
      </c>
      <c r="BJ111" s="15">
        <f>(READING!BJ111*100/(24*50))</f>
        <v>17.083333333333332</v>
      </c>
      <c r="BK111" s="25">
        <f>(READING!BK111*100/(24*20))</f>
        <v>18.041666666666668</v>
      </c>
      <c r="BL111" s="25">
        <f>(READING!BL111*100/(24*20))</f>
        <v>12.708333333333334</v>
      </c>
      <c r="BM111" s="25">
        <f>(READING!BM111*100/(24*40))</f>
        <v>12.927083333333334</v>
      </c>
      <c r="BN111" s="3">
        <f t="shared" si="2"/>
        <v>0</v>
      </c>
      <c r="BO111" s="3">
        <f t="shared" si="3"/>
        <v>26</v>
      </c>
    </row>
    <row r="112" spans="1:67" x14ac:dyDescent="0.35">
      <c r="A112" s="12">
        <v>45035</v>
      </c>
      <c r="B112" s="15">
        <f>(READING!B112*100/(24*50))</f>
        <v>18.416666666666668</v>
      </c>
      <c r="C112" s="15">
        <f>(READING!C112*100/(24*40))</f>
        <v>19.197916666666668</v>
      </c>
      <c r="D112" s="15">
        <f>(READING!D112*100/(24*20))</f>
        <v>21.020833333333332</v>
      </c>
      <c r="E112" s="15">
        <f>(READING!E112*100/(24*20))</f>
        <v>20.833333333333332</v>
      </c>
      <c r="F112" s="15">
        <f>(READING!F112*100/(24*40))</f>
        <v>21.041666666666668</v>
      </c>
      <c r="G112" s="15">
        <f>(READING!G112*100/(24*40))</f>
        <v>21.40625</v>
      </c>
      <c r="H112" s="15">
        <f>(READING!H112*100/(24*40))</f>
        <v>21.072916666666668</v>
      </c>
      <c r="I112" s="15">
        <f>(READING!I112*100/(24*20))</f>
        <v>18.958333333333332</v>
      </c>
      <c r="J112" s="15">
        <f>(READING!J112*100/(24*20))</f>
        <v>20.8125</v>
      </c>
      <c r="K112" s="15">
        <f>(READING!K112*100/(24*20))</f>
        <v>17.958333333333332</v>
      </c>
      <c r="L112" s="15">
        <f>(READING!L112*100/(24*40))</f>
        <v>20.90625</v>
      </c>
      <c r="M112" s="15">
        <f>(READING!M112*100/(24*10))</f>
        <v>21.833333333333332</v>
      </c>
      <c r="N112" s="15">
        <f>(READING!N112*100/(24*10))</f>
        <v>21.416666666666668</v>
      </c>
      <c r="O112" s="15">
        <f>(READING!O112*100/(24*10))</f>
        <v>21.708333333333332</v>
      </c>
      <c r="P112" s="15">
        <f>(READING!P112*100/(24*20))</f>
        <v>19.770833333333332</v>
      </c>
      <c r="Q112" s="15">
        <f>(READING!Q112*100/(24*20))</f>
        <v>19.916666666666668</v>
      </c>
      <c r="R112" s="15">
        <f>(READING!R112*100/(24*30))</f>
        <v>19.431111111111111</v>
      </c>
      <c r="S112" s="15">
        <f>(READING!S112*100/(24*30))</f>
        <v>18.646666666666668</v>
      </c>
      <c r="T112" s="15">
        <f>(READING!T112*100/(24*30))</f>
        <v>16</v>
      </c>
      <c r="U112" s="15">
        <f>(READING!U112*100/(24*30))</f>
        <v>17.874999999999996</v>
      </c>
      <c r="V112" s="15">
        <f>(READING!V112*100/(24*30))</f>
        <v>19.361111111111111</v>
      </c>
      <c r="W112" s="15">
        <f>(READING!W112*100/(24*30))</f>
        <v>17.388888888888889</v>
      </c>
      <c r="X112" s="15">
        <f>(READING!X112*100/(24*30))</f>
        <v>15.736111111111111</v>
      </c>
      <c r="Y112" s="15">
        <f>(READING!Y112*100/(24*30))</f>
        <v>16.666666666666668</v>
      </c>
      <c r="Z112" s="15">
        <f>(READING!Z112*100/(24*30))</f>
        <v>21.013888888888893</v>
      </c>
      <c r="AA112" s="15">
        <f>(READING!AA112*100/(24*20))</f>
        <v>18.416666666666668</v>
      </c>
      <c r="AB112" s="15">
        <f>(READING!AB112*100/(24*20))</f>
        <v>16.226666666666667</v>
      </c>
      <c r="AC112" s="15">
        <f>(READING!AC112*100/(24*20))</f>
        <v>13.979166666666664</v>
      </c>
      <c r="AD112" s="15">
        <f>(READING!AD112*100/(24*20))</f>
        <v>18.454999999999998</v>
      </c>
      <c r="AE112" s="15">
        <f>(READING!AE112*100/(24*50))</f>
        <v>14.078333333333333</v>
      </c>
      <c r="AF112" s="15">
        <f>(READING!AF112*100/(24*30))</f>
        <v>20.222222222222221</v>
      </c>
      <c r="AG112" s="15">
        <f>(READING!AG112*100/(24*15))</f>
        <v>19.805555555555557</v>
      </c>
      <c r="AH112" s="15">
        <f>(READING!AH112*100/(24*30))</f>
        <v>19.751111111111111</v>
      </c>
      <c r="AI112" s="15">
        <f>(READING!AI112*100/(24*50))</f>
        <v>19.625</v>
      </c>
      <c r="AJ112" s="15">
        <f>(READING!AJ112*100/(24*50))</f>
        <v>20.616666666666667</v>
      </c>
      <c r="AK112" s="15">
        <f>(READING!AK112*100/(24*50))</f>
        <v>16.05</v>
      </c>
      <c r="AL112" s="15">
        <f>(READING!AL112*100/(24*20))</f>
        <v>19.213333333333331</v>
      </c>
      <c r="AM112" s="15">
        <f>(READING!AM112*100/(24*80))</f>
        <v>19.114583333333332</v>
      </c>
      <c r="AN112" s="15">
        <f>(READING!AN112*100/(24*125))</f>
        <v>17.7</v>
      </c>
      <c r="AO112" s="15">
        <f>(READING!AO112*100/(24*100))</f>
        <v>19.75</v>
      </c>
      <c r="AP112" s="15">
        <f>(READING!AP112*100/(24*30))</f>
        <v>19.652777777777779</v>
      </c>
      <c r="AQ112" s="15">
        <f>(READING!AQ112*100/(24*20))</f>
        <v>14.6875</v>
      </c>
      <c r="AR112" s="15">
        <f>(READING!AR112*100/(24*10))</f>
        <v>20.416666666666668</v>
      </c>
      <c r="AS112" s="15">
        <f>(READING!AS112*100/(24*70))</f>
        <v>15.125</v>
      </c>
      <c r="AT112" s="15">
        <f>(READING!AT112*100/(24*20))</f>
        <v>12.958333333333334</v>
      </c>
      <c r="AU112" s="15">
        <f>(READING!AU112*100/(24*70))</f>
        <v>18.392857142857142</v>
      </c>
      <c r="AV112" s="15">
        <f>(READING!AV112*100/(24*50))</f>
        <v>20.216666666666665</v>
      </c>
      <c r="AW112" s="15">
        <f>(READING!AY112*100/(24*50))</f>
        <v>19.45</v>
      </c>
      <c r="AX112" s="15">
        <f>(READING!AX112*100/(24*50))</f>
        <v>19.149999999999999</v>
      </c>
      <c r="AY112" s="15">
        <f>(READING!AY112*100/(24*50))</f>
        <v>19.45</v>
      </c>
      <c r="AZ112" s="15">
        <f>(READING!AZ112*100/(24*20))</f>
        <v>15.166666666666666</v>
      </c>
      <c r="BA112" s="15">
        <f>(READING!BA112*100/(24*50))</f>
        <v>18.343999999999998</v>
      </c>
      <c r="BB112" s="15">
        <f>(READING!BB112*100/(24*20))</f>
        <v>9.8125</v>
      </c>
      <c r="BC112" s="15">
        <f>(READING!BC112*100/(24*100))</f>
        <v>19.666666666666668</v>
      </c>
      <c r="BD112" s="15">
        <f>(READING!BD112*100/(24*100))</f>
        <v>18.052666666666667</v>
      </c>
      <c r="BE112" s="15">
        <f>(READING!BE112*100/(24*20))</f>
        <v>12.666666666666666</v>
      </c>
      <c r="BF112" s="15">
        <f>(READING!BF112*100/(24*50))</f>
        <v>18.308333333333334</v>
      </c>
      <c r="BG112" s="15">
        <f>(READING!BG112*100/(24*15))</f>
        <v>19.555555555555557</v>
      </c>
      <c r="BH112" s="15">
        <f>(READING!BH112*100/(24*80))</f>
        <v>14.885416666666666</v>
      </c>
      <c r="BI112" s="15">
        <f>(READING!BI112*100/(24*20))</f>
        <v>17.895833333333332</v>
      </c>
      <c r="BJ112" s="15">
        <f>(READING!BJ112*100/(24*50))</f>
        <v>14.916666666666666</v>
      </c>
      <c r="BK112" s="25">
        <f>(READING!BK112*100/(24*20))</f>
        <v>16.437500000000004</v>
      </c>
      <c r="BL112" s="25">
        <f>(READING!BL112*100/(24*20))</f>
        <v>17.354166666666668</v>
      </c>
      <c r="BM112" s="25">
        <f>(READING!BM112*100/(24*40))</f>
        <v>12.927083333333334</v>
      </c>
      <c r="BN112" s="3">
        <f t="shared" si="2"/>
        <v>0</v>
      </c>
      <c r="BO112" s="3">
        <f t="shared" si="3"/>
        <v>15</v>
      </c>
    </row>
    <row r="113" spans="1:67" x14ac:dyDescent="0.35">
      <c r="A113" s="12">
        <v>45036</v>
      </c>
      <c r="B113" s="15">
        <f>(READING!B113*100/(24*50))</f>
        <v>14.375</v>
      </c>
      <c r="C113" s="15">
        <f>(READING!C113*100/(24*40))</f>
        <v>14.770833333333336</v>
      </c>
      <c r="D113" s="15">
        <f>(READING!D113*100/(24*20))</f>
        <v>16.1875</v>
      </c>
      <c r="E113" s="15">
        <f>(READING!E113*100/(24*20))</f>
        <v>16.083333333333332</v>
      </c>
      <c r="F113" s="15">
        <f>(READING!F113*100/(24*40))</f>
        <v>16.291666666666668</v>
      </c>
      <c r="G113" s="15">
        <f>(READING!G113*100/(24*40))</f>
        <v>16.614583333333332</v>
      </c>
      <c r="H113" s="15">
        <f>(READING!H113*100/(24*40))</f>
        <v>16.385416666666668</v>
      </c>
      <c r="I113" s="15">
        <f>(READING!I113*100/(24*20))</f>
        <v>16.458333333333332</v>
      </c>
      <c r="J113" s="15">
        <f>(READING!J113*100/(24*20))</f>
        <v>16.479166666666664</v>
      </c>
      <c r="K113" s="15">
        <f>(READING!K113*100/(24*20))</f>
        <v>13.770833333333332</v>
      </c>
      <c r="L113" s="15">
        <f>(READING!L113*100/(24*40))</f>
        <v>16.166666666666664</v>
      </c>
      <c r="M113" s="15">
        <f>(READING!M113*100/(24*10))</f>
        <v>16.958333333333336</v>
      </c>
      <c r="N113" s="15">
        <f>(READING!N113*100/(24*10))</f>
        <v>16.625</v>
      </c>
      <c r="O113" s="15">
        <f>(READING!O113*100/(24*10))</f>
        <v>16.875</v>
      </c>
      <c r="P113" s="15">
        <f>(READING!P113*100/(24*20))</f>
        <v>15.3125</v>
      </c>
      <c r="Q113" s="15">
        <f>(READING!Q113*100/(24*20))</f>
        <v>15.437499999999998</v>
      </c>
      <c r="R113" s="15">
        <f>(READING!R113*100/(24*30))</f>
        <v>14.924444444444445</v>
      </c>
      <c r="S113" s="15">
        <f>(READING!S113*100/(24*30))</f>
        <v>14.451111111111111</v>
      </c>
      <c r="T113" s="15">
        <f>(READING!T113*100/(24*30))</f>
        <v>12.222222222222221</v>
      </c>
      <c r="U113" s="15">
        <f>(READING!U113*100/(24*30))</f>
        <v>13.569444444444445</v>
      </c>
      <c r="V113" s="15">
        <f>(READING!V113*100/(24*30))</f>
        <v>14.944444444444445</v>
      </c>
      <c r="W113" s="15">
        <f>(READING!W113*100/(24*30))</f>
        <v>13.083333333333334</v>
      </c>
      <c r="X113" s="15">
        <f>(READING!X113*100/(24*30))</f>
        <v>4.2222222222222223</v>
      </c>
      <c r="Y113" s="15">
        <f>(READING!Y113*100/(24*30))</f>
        <v>13.097222222222221</v>
      </c>
      <c r="Z113" s="15">
        <f>(READING!Z113*100/(24*30))</f>
        <v>16.208333333333332</v>
      </c>
      <c r="AA113" s="15">
        <f>(READING!AA113*100/(24*20))</f>
        <v>13.874999999999998</v>
      </c>
      <c r="AB113" s="15">
        <f>(READING!AB113*100/(24*20))</f>
        <v>12.55</v>
      </c>
      <c r="AC113" s="15">
        <f>(READING!AC113*100/(24*20))</f>
        <v>10.6875</v>
      </c>
      <c r="AD113" s="15">
        <f>(READING!AD113*100/(24*20))</f>
        <v>11.625</v>
      </c>
      <c r="AE113" s="15">
        <f>(READING!AE113*100/(24*50))</f>
        <v>9.5761666666666674</v>
      </c>
      <c r="AF113" s="15">
        <f>(READING!AF113*100/(24*30))</f>
        <v>13.972222222222221</v>
      </c>
      <c r="AG113" s="15">
        <f>(READING!AG113*100/(24*15))</f>
        <v>15.111111111111111</v>
      </c>
      <c r="AH113" s="15">
        <f>(READING!AH113*100/(24*30))</f>
        <v>15.364444444444445</v>
      </c>
      <c r="AI113" s="15">
        <f>(READING!AI113*100/(24*50))</f>
        <v>15.333333333333334</v>
      </c>
      <c r="AJ113" s="15">
        <f>(READING!AJ113*100/(24*50))</f>
        <v>15.991666666666667</v>
      </c>
      <c r="AK113" s="15">
        <f>(READING!AK113*100/(24*50))</f>
        <v>10.991666666666667</v>
      </c>
      <c r="AL113" s="15">
        <f>(READING!AL113*100/(24*20))</f>
        <v>14.823333333333332</v>
      </c>
      <c r="AM113" s="15">
        <f>(READING!AM113*100/(24*80))</f>
        <v>14.979166666666668</v>
      </c>
      <c r="AN113" s="15">
        <f>(READING!AN113*100/(24*125))</f>
        <v>10.533333333333333</v>
      </c>
      <c r="AO113" s="15">
        <f>(READING!AO113*100/(24*100))</f>
        <v>15.1</v>
      </c>
      <c r="AP113" s="15">
        <f>(READING!AP113*100/(24*30))</f>
        <v>12.916666666666666</v>
      </c>
      <c r="AQ113" s="15">
        <f>(READING!AQ113*100/(24*20))</f>
        <v>9.6666666666666661</v>
      </c>
      <c r="AR113" s="15">
        <f>(READING!AR113*100/(24*10))</f>
        <v>21.25</v>
      </c>
      <c r="AS113" s="15">
        <f>(READING!AS113*100/(24*70))</f>
        <v>11.732142857142858</v>
      </c>
      <c r="AT113" s="15">
        <f>(READING!AT113*100/(24*20))</f>
        <v>9.7291666666666661</v>
      </c>
      <c r="AU113" s="15">
        <f>(READING!AU113*100/(24*70))</f>
        <v>14.047619047619047</v>
      </c>
      <c r="AV113" s="15">
        <f>(READING!AV113*100/(24*50))</f>
        <v>14.908333333333333</v>
      </c>
      <c r="AW113" s="15">
        <f>(READING!AY113*100/(24*50))</f>
        <v>14.824999999999999</v>
      </c>
      <c r="AX113" s="15">
        <f>(READING!AX113*100/(24*50))</f>
        <v>14.283333333333333</v>
      </c>
      <c r="AY113" s="15">
        <f>(READING!AY113*100/(24*50))</f>
        <v>14.824999999999999</v>
      </c>
      <c r="AZ113" s="15">
        <f>(READING!AZ113*100/(24*20))</f>
        <v>15.124999999999998</v>
      </c>
      <c r="BA113" s="15">
        <f>(READING!BA113*100/(24*50))</f>
        <v>12.890666666666666</v>
      </c>
      <c r="BB113" s="15">
        <f>(READING!BB113*100/(24*20))</f>
        <v>13.979166666666664</v>
      </c>
      <c r="BC113" s="15">
        <f>(READING!BC113*100/(24*100))</f>
        <v>15.25</v>
      </c>
      <c r="BD113" s="15">
        <f>(READING!BD113*100/(24*100))</f>
        <v>13.971999999999998</v>
      </c>
      <c r="BE113" s="15">
        <f>(READING!BE113*100/(24*20))</f>
        <v>9.5208333333333339</v>
      </c>
      <c r="BF113" s="15">
        <f>(READING!BF113*100/(24*50))</f>
        <v>13.975</v>
      </c>
      <c r="BG113" s="15">
        <f>(READING!BG113*100/(24*15))</f>
        <v>19.305555555555557</v>
      </c>
      <c r="BH113" s="15">
        <f>(READING!BH113*100/(24*80))</f>
        <v>16.895833333333332</v>
      </c>
      <c r="BI113" s="15">
        <f>(READING!BI113*100/(24*20))</f>
        <v>20.125</v>
      </c>
      <c r="BJ113" s="15">
        <f>(READING!BJ113*100/(24*50))</f>
        <v>16.808333333333334</v>
      </c>
      <c r="BK113" s="25">
        <f>(READING!BK113*100/(24*20))</f>
        <v>18.083333333333332</v>
      </c>
      <c r="BL113" s="25">
        <f>(READING!BL113*100/(24*20))</f>
        <v>16.3125</v>
      </c>
      <c r="BM113" s="25">
        <f>(READING!BM113*100/(24*40))</f>
        <v>12.927083333333334</v>
      </c>
      <c r="BN113" s="3">
        <f t="shared" si="2"/>
        <v>0</v>
      </c>
      <c r="BO113" s="3">
        <f t="shared" si="3"/>
        <v>2</v>
      </c>
    </row>
    <row r="114" spans="1:67" x14ac:dyDescent="0.35">
      <c r="A114" s="12">
        <v>45037</v>
      </c>
      <c r="B114" s="15">
        <f>(READING!B114*100/(24*50))</f>
        <v>17.633333333333333</v>
      </c>
      <c r="C114" s="15">
        <f>(READING!C114*100/(24*40))</f>
        <v>18.166666666666668</v>
      </c>
      <c r="D114" s="15">
        <f>(READING!D114*100/(24*20))</f>
        <v>19.708333333333332</v>
      </c>
      <c r="E114" s="15">
        <f>(READING!E114*100/(24*20))</f>
        <v>19.458333333333332</v>
      </c>
      <c r="F114" s="15">
        <f>(READING!F114*100/(24*40))</f>
        <v>19.854166666666668</v>
      </c>
      <c r="G114" s="15">
        <f>(READING!G114*100/(24*40))</f>
        <v>20.3125</v>
      </c>
      <c r="H114" s="15">
        <f>(READING!H114*100/(24*40))</f>
        <v>20.041666666666668</v>
      </c>
      <c r="I114" s="15">
        <f>(READING!I114*100/(24*20))</f>
        <v>19.833333333333332</v>
      </c>
      <c r="J114" s="15">
        <f>(READING!J114*100/(24*20))</f>
        <v>19.770833333333332</v>
      </c>
      <c r="K114" s="15">
        <f>(READING!K114*100/(24*20))</f>
        <v>16.8125</v>
      </c>
      <c r="L114" s="15">
        <f>(READING!L114*100/(24*40))</f>
        <v>19.583333333333332</v>
      </c>
      <c r="M114" s="15">
        <f>(READING!M114*100/(24*10))</f>
        <v>20.666666666666668</v>
      </c>
      <c r="N114" s="15">
        <f>(READING!N114*100/(24*10))</f>
        <v>20.625</v>
      </c>
      <c r="O114" s="15">
        <f>(READING!O114*100/(24*10))</f>
        <v>20.583333333333332</v>
      </c>
      <c r="P114" s="15">
        <f>(READING!P114*100/(24*20))</f>
        <v>18.979166666666668</v>
      </c>
      <c r="Q114" s="15">
        <f>(READING!Q114*100/(24*20))</f>
        <v>18.791666666666668</v>
      </c>
      <c r="R114" s="15">
        <f>(READING!R114*100/(24*30))</f>
        <v>18.70888888888889</v>
      </c>
      <c r="S114" s="15">
        <f>(READING!S114*100/(24*30))</f>
        <v>17.312222222222221</v>
      </c>
      <c r="T114" s="15">
        <f>(READING!T114*100/(24*30))</f>
        <v>15.694444444444445</v>
      </c>
      <c r="U114" s="15">
        <f>(READING!U114*100/(24*30))</f>
        <v>17.263888888888889</v>
      </c>
      <c r="V114" s="15">
        <f>(READING!V114*100/(24*30))</f>
        <v>18.777777777777775</v>
      </c>
      <c r="W114" s="15">
        <f>(READING!W114*100/(24*30))</f>
        <v>16.861111111111111</v>
      </c>
      <c r="X114" s="15">
        <f>(READING!X114*100/(24*30))</f>
        <v>14.861111111111111</v>
      </c>
      <c r="Y114" s="15">
        <f>(READING!Y114*100/(24*30))</f>
        <v>15.986111111111111</v>
      </c>
      <c r="Z114" s="15">
        <f>(READING!Z114*100/(24*30))</f>
        <v>19.916666666666668</v>
      </c>
      <c r="AA114" s="15">
        <f>(READING!AA114*100/(24*20))</f>
        <v>17.770833333333332</v>
      </c>
      <c r="AB114" s="15">
        <f>(READING!AB114*100/(24*20))</f>
        <v>15.396666666666667</v>
      </c>
      <c r="AC114" s="15">
        <f>(READING!AC114*100/(24*20))</f>
        <v>12.958333333333334</v>
      </c>
      <c r="AD114" s="15">
        <f>(READING!AD114*100/(24*20))</f>
        <v>17.100000000000001</v>
      </c>
      <c r="AE114" s="15">
        <f>(READING!AE114*100/(24*50))</f>
        <v>12.983833333333331</v>
      </c>
      <c r="AF114" s="15">
        <f>(READING!AF114*100/(24*30))</f>
        <v>17.222222222222221</v>
      </c>
      <c r="AG114" s="15">
        <f>(READING!AG114*100/(24*15))</f>
        <v>18.75</v>
      </c>
      <c r="AH114" s="15">
        <f>(READING!AH114*100/(24*30))</f>
        <v>18.677777777777774</v>
      </c>
      <c r="AI114" s="15">
        <f>(READING!AI114*100/(24*50))</f>
        <v>18.416666666666668</v>
      </c>
      <c r="AJ114" s="15">
        <f>(READING!AJ114*100/(24*50))</f>
        <v>19.541666666666668</v>
      </c>
      <c r="AK114" s="15">
        <f>(READING!AK114*100/(24*50))</f>
        <v>14.333333333333334</v>
      </c>
      <c r="AL114" s="15">
        <f>(READING!AL114*100/(24*20))</f>
        <v>18.168333333333333</v>
      </c>
      <c r="AM114" s="15">
        <f>(READING!AM114*100/(24*80))</f>
        <v>17.96875</v>
      </c>
      <c r="AN114" s="15">
        <f>(READING!AN114*100/(24*125))</f>
        <v>18.943333333333332</v>
      </c>
      <c r="AO114" s="15">
        <f>(READING!AO114*100/(24*100))</f>
        <v>16.979166666666668</v>
      </c>
      <c r="AP114" s="15">
        <f>(READING!AP114*100/(24*30))</f>
        <v>17.958333333333336</v>
      </c>
      <c r="AQ114" s="15">
        <f>(READING!AQ114*100/(24*20))</f>
        <v>13.562499999999998</v>
      </c>
      <c r="AR114" s="15">
        <f>(READING!AR114*100/(24*10))</f>
        <v>23.278333333333332</v>
      </c>
      <c r="AS114" s="15">
        <f>(READING!AS114*100/(24*70))</f>
        <v>14.202380952380953</v>
      </c>
      <c r="AT114" s="15">
        <f>(READING!AT114*100/(24*20))</f>
        <v>12.416666666666666</v>
      </c>
      <c r="AU114" s="15">
        <f>(READING!AU114*100/(24*70))</f>
        <v>17.5</v>
      </c>
      <c r="AV114" s="15">
        <f>(READING!AV114*100/(24*50))</f>
        <v>18.166666666666668</v>
      </c>
      <c r="AW114" s="15">
        <f>(READING!AY114*100/(24*50))</f>
        <v>18.558333333333334</v>
      </c>
      <c r="AX114" s="15">
        <f>(READING!AX114*100/(24*50))</f>
        <v>17.416666666666668</v>
      </c>
      <c r="AY114" s="15">
        <f>(READING!AY114*100/(24*50))</f>
        <v>18.558333333333334</v>
      </c>
      <c r="AZ114" s="15">
        <f>(READING!AZ114*100/(24*20))</f>
        <v>14.645833333333334</v>
      </c>
      <c r="BA114" s="15">
        <f>(READING!BA114*100/(24*50))</f>
        <v>13.493333333333332</v>
      </c>
      <c r="BB114" s="15">
        <f>(READING!BB114*100/(24*20))</f>
        <v>12.520833333333334</v>
      </c>
      <c r="BC114" s="15">
        <f>(READING!BC114*100/(24*100))</f>
        <v>17.341666666666665</v>
      </c>
      <c r="BD114" s="15">
        <f>(READING!BD114*100/(24*100))</f>
        <v>14.15</v>
      </c>
      <c r="BE114" s="15">
        <f>(READING!BE114*100/(24*20))</f>
        <v>12</v>
      </c>
      <c r="BF114" s="15">
        <f>(READING!BF114*100/(24*50))</f>
        <v>17.25</v>
      </c>
      <c r="BG114" s="15">
        <f>(READING!BG114*100/(24*15))</f>
        <v>18.527777777777779</v>
      </c>
      <c r="BH114" s="15">
        <f>(READING!BH114*100/(24*80))</f>
        <v>13.072916666666666</v>
      </c>
      <c r="BI114" s="15">
        <f>(READING!BI114*100/(24*20))</f>
        <v>15.541666666666664</v>
      </c>
      <c r="BJ114" s="15">
        <f>(READING!BJ114*100/(24*50))</f>
        <v>12.275000000000002</v>
      </c>
      <c r="BK114" s="25">
        <f>(READING!BK114*100/(24*20))</f>
        <v>13.958333333333334</v>
      </c>
      <c r="BL114" s="25">
        <f>(READING!BL114*100/(24*20))</f>
        <v>5.979166666666667</v>
      </c>
      <c r="BM114" s="25">
        <f>(READING!BM114*100/(24*40))</f>
        <v>12.927083333333334</v>
      </c>
      <c r="BN114" s="3">
        <f t="shared" si="2"/>
        <v>0</v>
      </c>
      <c r="BO114" s="3">
        <f t="shared" si="3"/>
        <v>6</v>
      </c>
    </row>
    <row r="115" spans="1:67" x14ac:dyDescent="0.35">
      <c r="A115" s="12">
        <v>45038</v>
      </c>
      <c r="B115" s="15">
        <f>(READING!B115*100/(24*50))</f>
        <v>15</v>
      </c>
      <c r="C115" s="15">
        <f>(READING!C115*100/(24*40))</f>
        <v>15.583333333333334</v>
      </c>
      <c r="D115" s="15">
        <f>(READING!D115*100/(24*20))</f>
        <v>16.729166666666668</v>
      </c>
      <c r="E115" s="15">
        <f>(READING!E115*100/(24*20))</f>
        <v>16.625</v>
      </c>
      <c r="F115" s="15">
        <f>(READING!F115*100/(24*40))</f>
        <v>16.71875</v>
      </c>
      <c r="G115" s="15">
        <f>(READING!G115*100/(24*40))</f>
        <v>16.979166666666668</v>
      </c>
      <c r="H115" s="15">
        <f>(READING!H115*100/(24*40))</f>
        <v>16.822916666666668</v>
      </c>
      <c r="I115" s="15">
        <f>(READING!I115*100/(24*20))</f>
        <v>16.750000000000004</v>
      </c>
      <c r="J115" s="15">
        <f>(READING!J115*100/(24*20))</f>
        <v>16.604166666666668</v>
      </c>
      <c r="K115" s="15">
        <f>(READING!K115*100/(24*20))</f>
        <v>6.375</v>
      </c>
      <c r="L115" s="15">
        <f>(READING!L115*100/(24*40))</f>
        <v>16.458333333333332</v>
      </c>
      <c r="M115" s="15">
        <f>(READING!M115*100/(24*10))</f>
        <v>17.375</v>
      </c>
      <c r="N115" s="15">
        <f>(READING!N115*100/(24*10))</f>
        <v>17.291666666666668</v>
      </c>
      <c r="O115" s="15">
        <f>(READING!O115*100/(24*10))</f>
        <v>17.166666666666668</v>
      </c>
      <c r="P115" s="15">
        <f>(READING!P115*100/(24*20))</f>
        <v>16.166666666666664</v>
      </c>
      <c r="Q115" s="15">
        <f>(READING!Q115*100/(24*20))</f>
        <v>15.9375</v>
      </c>
      <c r="R115" s="15">
        <f>(READING!R115*100/(24*30))</f>
        <v>16.126666666666665</v>
      </c>
      <c r="S115" s="15">
        <f>(READING!S115*100/(24*30))</f>
        <v>15.015555555555554</v>
      </c>
      <c r="T115" s="15">
        <f>(READING!T115*100/(24*30))</f>
        <v>13.652777777777779</v>
      </c>
      <c r="U115" s="15">
        <f>(READING!U115*100/(24*30))</f>
        <v>15.222222222222221</v>
      </c>
      <c r="V115" s="15">
        <f>(READING!V115*100/(24*30))</f>
        <v>16.069444444444443</v>
      </c>
      <c r="W115" s="15">
        <f>(READING!W115*100/(24*30))</f>
        <v>14.708333333333334</v>
      </c>
      <c r="X115" s="15">
        <f>(READING!X115*100/(24*30))</f>
        <v>12.638888888888889</v>
      </c>
      <c r="Y115" s="15">
        <f>(READING!Y115*100/(24*30))</f>
        <v>13.402777777777779</v>
      </c>
      <c r="Z115" s="15">
        <f>(READING!Z115*100/(24*30))</f>
        <v>16.694444444444443</v>
      </c>
      <c r="AA115" s="15">
        <f>(READING!AA115*100/(24*20))</f>
        <v>15.500000000000002</v>
      </c>
      <c r="AB115" s="15">
        <f>(READING!AB115*100/(24*20))</f>
        <v>13.066666666666666</v>
      </c>
      <c r="AC115" s="15">
        <f>(READING!AC115*100/(24*20))</f>
        <v>11.0625</v>
      </c>
      <c r="AD115" s="15">
        <f>(READING!AD115*100/(24*20))</f>
        <v>14.801666666666668</v>
      </c>
      <c r="AE115" s="15">
        <f>(READING!AE115*100/(24*50))</f>
        <v>11.340333333333334</v>
      </c>
      <c r="AF115" s="15">
        <f>(READING!AF115*100/(24*30))</f>
        <v>16.583333333333332</v>
      </c>
      <c r="AG115" s="15">
        <f>(READING!AG115*100/(24*15))</f>
        <v>15.222222222222221</v>
      </c>
      <c r="AH115" s="15">
        <f>(READING!AH115*100/(24*30))</f>
        <v>15.606666666666666</v>
      </c>
      <c r="AI115" s="15">
        <f>(READING!AI115*100/(24*50))</f>
        <v>15.55</v>
      </c>
      <c r="AJ115" s="15">
        <f>(READING!AJ115*100/(24*50))</f>
        <v>16.366666666666667</v>
      </c>
      <c r="AK115" s="15">
        <f>(READING!AK115*100/(24*50))</f>
        <v>14.666666666666666</v>
      </c>
      <c r="AL115" s="15">
        <f>(READING!AL115*100/(24*20))</f>
        <v>15.589999999999998</v>
      </c>
      <c r="AM115" s="15">
        <f>(READING!AM115*100/(24*80))</f>
        <v>13.401041666666666</v>
      </c>
      <c r="AN115" s="15">
        <f>(READING!AN115*100/(24*125))</f>
        <v>14.403333333333334</v>
      </c>
      <c r="AO115" s="15">
        <f>(READING!AO115*100/(24*100))</f>
        <v>15.72083333333333</v>
      </c>
      <c r="AP115" s="15">
        <f>(READING!AP115*100/(24*30))</f>
        <v>15.5</v>
      </c>
      <c r="AQ115" s="15">
        <f>(READING!AQ115*100/(24*20))</f>
        <v>11.6875</v>
      </c>
      <c r="AR115" s="15">
        <f>(READING!AR115*100/(24*10))</f>
        <v>20.728333333333335</v>
      </c>
      <c r="AS115" s="15">
        <f>(READING!AS115*100/(24*70))</f>
        <v>12.125</v>
      </c>
      <c r="AT115" s="15">
        <f>(READING!AT115*100/(24*20))</f>
        <v>11</v>
      </c>
      <c r="AU115" s="15">
        <f>(READING!AU115*100/(24*70))</f>
        <v>15.416666666666666</v>
      </c>
      <c r="AV115" s="15">
        <f>(READING!AV115*100/(24*50))</f>
        <v>16.45</v>
      </c>
      <c r="AW115" s="15">
        <f>(READING!AY115*100/(24*50))</f>
        <v>15.958333333333334</v>
      </c>
      <c r="AX115" s="15">
        <f>(READING!AX115*100/(24*50))</f>
        <v>15.4</v>
      </c>
      <c r="AY115" s="15">
        <f>(READING!AY115*100/(24*50))</f>
        <v>15.958333333333334</v>
      </c>
      <c r="AZ115" s="15">
        <f>(READING!AZ115*100/(24*20))</f>
        <v>11.375</v>
      </c>
      <c r="BA115" s="15">
        <f>(READING!BA115*100/(24*50))</f>
        <v>15.4</v>
      </c>
      <c r="BB115" s="15">
        <f>(READING!BB115*100/(24*20))</f>
        <v>12.041666666666666</v>
      </c>
      <c r="BC115" s="15">
        <f>(READING!BC115*100/(24*100))</f>
        <v>15.9125</v>
      </c>
      <c r="BD115" s="15">
        <f>(READING!BD115*100/(24*100))</f>
        <v>16.116</v>
      </c>
      <c r="BE115" s="15">
        <f>(READING!BE115*100/(24*20))</f>
        <v>10.729166666666666</v>
      </c>
      <c r="BF115" s="15">
        <f>(READING!BF115*100/(24*50))</f>
        <v>14.708333333333334</v>
      </c>
      <c r="BG115" s="15">
        <f>(READING!BG115*100/(24*15))</f>
        <v>14.472222222222221</v>
      </c>
      <c r="BH115" s="15">
        <f>(READING!BH115*100/(24*80))</f>
        <v>15.442708333333334</v>
      </c>
      <c r="BI115" s="15">
        <f>(READING!BI115*100/(24*20))</f>
        <v>18.5</v>
      </c>
      <c r="BJ115" s="15">
        <f>(READING!BJ115*100/(24*50))</f>
        <v>14.175000000000001</v>
      </c>
      <c r="BK115" s="25">
        <f>(READING!BK115*100/(24*20))</f>
        <v>16.8125</v>
      </c>
      <c r="BL115" s="25">
        <f>(READING!BL115*100/(24*20))</f>
        <v>17.666666666666668</v>
      </c>
      <c r="BM115" s="25">
        <f>(READING!BM115*100/(24*40))</f>
        <v>12.927083333333334</v>
      </c>
      <c r="BN115" s="3">
        <f t="shared" si="2"/>
        <v>0</v>
      </c>
      <c r="BO115" s="3">
        <f t="shared" si="3"/>
        <v>1</v>
      </c>
    </row>
    <row r="116" spans="1:67" x14ac:dyDescent="0.35">
      <c r="A116" s="12">
        <v>45039</v>
      </c>
      <c r="B116" s="15">
        <f>(READING!B116*100/(24*50))</f>
        <v>19.416666666666668</v>
      </c>
      <c r="C116" s="15">
        <f>(READING!C116*100/(24*40))</f>
        <v>20.166666666666668</v>
      </c>
      <c r="D116" s="15">
        <f>(READING!D116*100/(24*20))</f>
        <v>21.479166666666668</v>
      </c>
      <c r="E116" s="15">
        <f>(READING!E116*100/(24*20))</f>
        <v>21.4375</v>
      </c>
      <c r="F116" s="15">
        <f>(READING!F116*100/(24*40))</f>
        <v>21.5</v>
      </c>
      <c r="G116" s="15">
        <f>(READING!G116*100/(24*40))</f>
        <v>21.885416666666668</v>
      </c>
      <c r="H116" s="15">
        <f>(READING!H116*100/(24*40))</f>
        <v>21.697916666666668</v>
      </c>
      <c r="I116" s="15">
        <f>(READING!I116*100/(24*20))</f>
        <v>21.625</v>
      </c>
      <c r="J116" s="15">
        <f>(READING!J116*100/(24*20))</f>
        <v>21.479166666666668</v>
      </c>
      <c r="K116" s="15">
        <f>(READING!K116*100/(24*20))</f>
        <v>17.833333333333332</v>
      </c>
      <c r="L116" s="15">
        <f>(READING!L116*100/(24*40))</f>
        <v>21.458333333333332</v>
      </c>
      <c r="M116" s="15">
        <f>(READING!M116*100/(24*10))</f>
        <v>22.541666666666668</v>
      </c>
      <c r="N116" s="15">
        <f>(READING!N116*100/(24*10))</f>
        <v>22.375</v>
      </c>
      <c r="O116" s="15">
        <f>(READING!O116*100/(24*10))</f>
        <v>22.291666666666668</v>
      </c>
      <c r="P116" s="15">
        <f>(READING!P116*100/(24*20))</f>
        <v>20.854166666666668</v>
      </c>
      <c r="Q116" s="15">
        <f>(READING!Q116*100/(24*20))</f>
        <v>20.520833333333332</v>
      </c>
      <c r="R116" s="15">
        <f>(READING!R116*100/(24*30))</f>
        <v>20.017777777777777</v>
      </c>
      <c r="S116" s="15">
        <f>(READING!S116*100/(24*30))</f>
        <v>18.862222222222222</v>
      </c>
      <c r="T116" s="15">
        <f>(READING!T116*100/(24*30))</f>
        <v>16.569444444444443</v>
      </c>
      <c r="U116" s="15">
        <f>(READING!U116*100/(24*30))</f>
        <v>18.277777777777779</v>
      </c>
      <c r="V116" s="15">
        <f>(READING!V116*100/(24*30))</f>
        <v>19.902777777777779</v>
      </c>
      <c r="W116" s="15">
        <f>(READING!W116*100/(24*30))</f>
        <v>18.069444444444443</v>
      </c>
      <c r="X116" s="15">
        <f>(READING!X116*100/(24*30))</f>
        <v>16.222222222222221</v>
      </c>
      <c r="Y116" s="15">
        <f>(READING!Y116*100/(24*30))</f>
        <v>17.208333333333332</v>
      </c>
      <c r="Z116" s="15">
        <f>(READING!Z116*100/(24*30))</f>
        <v>21.666666666666668</v>
      </c>
      <c r="AA116" s="15">
        <f>(READING!AA116*100/(24*20))</f>
        <v>19.041666666666668</v>
      </c>
      <c r="AB116" s="15">
        <f>(READING!AB116*100/(24*20))</f>
        <v>16.528333333333332</v>
      </c>
      <c r="AC116" s="15">
        <f>(READING!AC116*100/(24*20))</f>
        <v>14.458333333333336</v>
      </c>
      <c r="AD116" s="15">
        <f>(READING!AD116*100/(24*20))</f>
        <v>18.873333333333335</v>
      </c>
      <c r="AE116" s="15">
        <f>(READING!AE116*100/(24*50))</f>
        <v>14.731166666666669</v>
      </c>
      <c r="AF116" s="15">
        <f>(READING!AF116*100/(24*30))</f>
        <v>21.722222222222221</v>
      </c>
      <c r="AG116" s="15">
        <f>(READING!AG116*100/(24*15))</f>
        <v>20.5</v>
      </c>
      <c r="AH116" s="15">
        <f>(READING!AH116*100/(24*30))</f>
        <v>20.293333333333333</v>
      </c>
      <c r="AI116" s="15">
        <f>(READING!AI116*100/(24*50))</f>
        <v>20.3</v>
      </c>
      <c r="AJ116" s="15">
        <f>(READING!AJ116*100/(24*50))</f>
        <v>21.366666666666664</v>
      </c>
      <c r="AK116" s="15">
        <f>(READING!AK116*100/(24*50))</f>
        <v>17.416666666666668</v>
      </c>
      <c r="AL116" s="15">
        <f>(READING!AL116*100/(24*20))</f>
        <v>19.884999999999998</v>
      </c>
      <c r="AM116" s="15">
        <f>(READING!AM116*100/(24*80))</f>
        <v>19.71875</v>
      </c>
      <c r="AN116" s="15">
        <f>(READING!AN116*100/(24*125))</f>
        <v>18.346666666666668</v>
      </c>
      <c r="AO116" s="15">
        <f>(READING!AO116*100/(24*100))</f>
        <v>19.554166666666667</v>
      </c>
      <c r="AP116" s="15">
        <f>(READING!AP116*100/(24*30))</f>
        <v>19.986111111111111</v>
      </c>
      <c r="AQ116" s="15">
        <f>(READING!AQ116*100/(24*20))</f>
        <v>15.0625</v>
      </c>
      <c r="AR116" s="15">
        <f>(READING!AR116*100/(24*10))</f>
        <v>20.416666666666668</v>
      </c>
      <c r="AS116" s="15">
        <f>(READING!AS116*100/(24*70))</f>
        <v>15.607142857142858</v>
      </c>
      <c r="AT116" s="15">
        <f>(READING!AT116*100/(24*20))</f>
        <v>13.416666666666668</v>
      </c>
      <c r="AU116" s="15">
        <f>(READING!AU116*100/(24*70))</f>
        <v>19.107142857142858</v>
      </c>
      <c r="AV116" s="15">
        <f>(READING!AV116*100/(24*50))</f>
        <v>20.408333333333335</v>
      </c>
      <c r="AW116" s="15">
        <f>(READING!AY116*100/(24*50))</f>
        <v>20.066666666666666</v>
      </c>
      <c r="AX116" s="15">
        <f>(READING!AX116*100/(24*50))</f>
        <v>19.133333333333333</v>
      </c>
      <c r="AY116" s="15">
        <f>(READING!AY116*100/(24*50))</f>
        <v>20.066666666666666</v>
      </c>
      <c r="AZ116" s="15">
        <f>(READING!AZ116*100/(24*20))</f>
        <v>15.375</v>
      </c>
      <c r="BA116" s="15">
        <f>(READING!BA116*100/(24*50))</f>
        <v>18.773333333333333</v>
      </c>
      <c r="BB116" s="15">
        <f>(READING!BB116*100/(24*20))</f>
        <v>14.520833333333334</v>
      </c>
      <c r="BC116" s="15">
        <f>(READING!BC116*100/(24*100))</f>
        <v>20.233333333333334</v>
      </c>
      <c r="BD116" s="15">
        <f>(READING!BD116*100/(24*100))</f>
        <v>18.502000000000002</v>
      </c>
      <c r="BE116" s="15">
        <f>(READING!BE116*100/(24*20))</f>
        <v>12.8125</v>
      </c>
      <c r="BF116" s="15">
        <f>(READING!BF116*100/(24*50))</f>
        <v>18.716666666666665</v>
      </c>
      <c r="BG116" s="15">
        <f>(READING!BG116*100/(24*15))</f>
        <v>19.638888888888889</v>
      </c>
      <c r="BH116" s="15">
        <f>(READING!BH116*100/(24*80))</f>
        <v>18.71875</v>
      </c>
      <c r="BI116" s="15">
        <f>(READING!BI116*100/(24*20))</f>
        <v>22.270833333333332</v>
      </c>
      <c r="BJ116" s="15">
        <f>(READING!BJ116*100/(24*50))</f>
        <v>10.816666666666668</v>
      </c>
      <c r="BK116" s="25">
        <f>(READING!BK116*100/(24*20))</f>
        <v>20.020833333333332</v>
      </c>
      <c r="BL116" s="25">
        <f>(READING!BL116*100/(24*20))</f>
        <v>9.5625</v>
      </c>
      <c r="BM116" s="25">
        <f>(READING!BM116*100/(24*40))</f>
        <v>12.927083333333334</v>
      </c>
      <c r="BN116" s="3">
        <f t="shared" si="2"/>
        <v>0</v>
      </c>
      <c r="BO116" s="3">
        <f t="shared" si="3"/>
        <v>28</v>
      </c>
    </row>
    <row r="117" spans="1:67" x14ac:dyDescent="0.35">
      <c r="A117" s="12">
        <v>45040</v>
      </c>
      <c r="B117" s="15">
        <f>(READING!B117*100/(24*50))</f>
        <v>16.591666666666665</v>
      </c>
      <c r="C117" s="15">
        <f>(READING!C117*100/(24*40))</f>
        <v>17.1875</v>
      </c>
      <c r="D117" s="15">
        <f>(READING!D117*100/(24*20))</f>
        <v>18.5</v>
      </c>
      <c r="E117" s="15">
        <f>(READING!E117*100/(24*20))</f>
        <v>18.583333333333332</v>
      </c>
      <c r="F117" s="15">
        <f>(READING!F117*100/(24*40))</f>
        <v>18.520833333333332</v>
      </c>
      <c r="G117" s="15">
        <f>(READING!G117*100/(24*40))</f>
        <v>18.9375</v>
      </c>
      <c r="H117" s="15">
        <f>(READING!H117*100/(24*40))</f>
        <v>18.854166666666668</v>
      </c>
      <c r="I117" s="15">
        <f>(READING!I117*100/(24*20))</f>
        <v>18.8125</v>
      </c>
      <c r="J117" s="15">
        <f>(READING!J117*100/(24*20))</f>
        <v>18.708333333333332</v>
      </c>
      <c r="K117" s="15">
        <f>(READING!K117*100/(24*20))</f>
        <v>15.708333333333336</v>
      </c>
      <c r="L117" s="15">
        <f>(READING!L117*100/(24*40))</f>
        <v>18.6875</v>
      </c>
      <c r="M117" s="15">
        <f>(READING!M117*100/(24*10))</f>
        <v>19.708333333333332</v>
      </c>
      <c r="N117" s="15">
        <f>(READING!N117*100/(24*10))</f>
        <v>19.291666666666668</v>
      </c>
      <c r="O117" s="15">
        <f>(READING!O117*100/(24*10))</f>
        <v>19.458333333333332</v>
      </c>
      <c r="P117" s="15">
        <f>(READING!P117*100/(24*20))</f>
        <v>18.104166666666668</v>
      </c>
      <c r="Q117" s="15">
        <f>(READING!Q117*100/(24*20))</f>
        <v>17.895833333333332</v>
      </c>
      <c r="R117" s="15">
        <f>(READING!R117*100/(24*30))</f>
        <v>17.308888888888887</v>
      </c>
      <c r="S117" s="15">
        <f>(READING!S117*100/(24*30))</f>
        <v>17.137777777777778</v>
      </c>
      <c r="T117" s="15">
        <f>(READING!T117*100/(24*30))</f>
        <v>15</v>
      </c>
      <c r="U117" s="15">
        <f>(READING!U117*100/(24*30))</f>
        <v>15.722222222222221</v>
      </c>
      <c r="V117" s="15">
        <f>(READING!V117*100/(24*30))</f>
        <v>17.472222222222221</v>
      </c>
      <c r="W117" s="15">
        <f>(READING!W117*100/(24*30))</f>
        <v>15.111111111111111</v>
      </c>
      <c r="X117" s="15">
        <f>(READING!X117*100/(24*30))</f>
        <v>13.736111111111111</v>
      </c>
      <c r="Y117" s="15">
        <f>(READING!Y117*100/(24*30))</f>
        <v>15.333333333333334</v>
      </c>
      <c r="Z117" s="15">
        <f>(READING!Z117*100/(24*30))</f>
        <v>18.708333333333332</v>
      </c>
      <c r="AA117" s="15">
        <f>(READING!AA117*100/(24*20))</f>
        <v>16.104166666666668</v>
      </c>
      <c r="AB117" s="15">
        <f>(READING!AB117*100/(24*20))</f>
        <v>15.016666666666667</v>
      </c>
      <c r="AC117" s="15">
        <f>(READING!AC117*100/(24*20))</f>
        <v>12.354166666666666</v>
      </c>
      <c r="AD117" s="15">
        <f>(READING!AD117*100/(24*20))</f>
        <v>15.808333333333334</v>
      </c>
      <c r="AE117" s="15">
        <f>(READING!AE117*100/(24*50))</f>
        <v>12.683999999999999</v>
      </c>
      <c r="AF117" s="15">
        <f>(READING!AF117*100/(24*30))</f>
        <v>17.166666666666668</v>
      </c>
      <c r="AG117" s="15">
        <f>(READING!AG117*100/(24*15))</f>
        <v>17.861111111111111</v>
      </c>
      <c r="AH117" s="15">
        <f>(READING!AH117*100/(24*30))</f>
        <v>17.7</v>
      </c>
      <c r="AI117" s="15">
        <f>(READING!AI117*100/(24*50))</f>
        <v>17.824999999999999</v>
      </c>
      <c r="AJ117" s="15">
        <f>(READING!AJ117*100/(24*50))</f>
        <v>10.900000000000002</v>
      </c>
      <c r="AK117" s="15">
        <f>(READING!AK117*100/(24*50))</f>
        <v>14.05</v>
      </c>
      <c r="AL117" s="15">
        <f>(READING!AL117*100/(24*20))</f>
        <v>17.274999999999999</v>
      </c>
      <c r="AM117" s="15">
        <f>(READING!AM117*100/(24*80))</f>
        <v>17.260416666666668</v>
      </c>
      <c r="AN117" s="15">
        <f>(READING!AN117*100/(24*125))</f>
        <v>15.646666666666667</v>
      </c>
      <c r="AO117" s="15">
        <f>(READING!AO117*100/(24*100))</f>
        <v>17.229166666666668</v>
      </c>
      <c r="AP117" s="15">
        <f>(READING!AP117*100/(24*30))</f>
        <v>17.333333333333332</v>
      </c>
      <c r="AQ117" s="15">
        <f>(READING!AQ117*100/(24*20))</f>
        <v>13.020833333333334</v>
      </c>
      <c r="AR117" s="15">
        <f>(READING!AR117*100/(24*10))</f>
        <v>20.858333333333334</v>
      </c>
      <c r="AS117" s="15">
        <f>(READING!AS117*100/(24*70))</f>
        <v>13.672619047619047</v>
      </c>
      <c r="AT117" s="15">
        <f>(READING!AT117*100/(24*20))</f>
        <v>11.520833333333334</v>
      </c>
      <c r="AU117" s="15">
        <f>(READING!AU117*100/(24*70))</f>
        <v>16.25</v>
      </c>
      <c r="AV117" s="15">
        <f>(READING!AV117*100/(24*50))</f>
        <v>17.666666666666668</v>
      </c>
      <c r="AW117" s="15">
        <f>(READING!AY117*100/(24*50))</f>
        <v>17.266666666666666</v>
      </c>
      <c r="AX117" s="15">
        <f>(READING!AX117*100/(24*50))</f>
        <v>16.591666666666665</v>
      </c>
      <c r="AY117" s="15">
        <f>(READING!AY117*100/(24*50))</f>
        <v>17.266666666666666</v>
      </c>
      <c r="AZ117" s="15">
        <f>(READING!AZ117*100/(24*20))</f>
        <v>13.75</v>
      </c>
      <c r="BA117" s="15">
        <f>(READING!BA117*100/(24*50))</f>
        <v>15.32</v>
      </c>
      <c r="BB117" s="15">
        <f>(READING!BB117*100/(24*20))</f>
        <v>13</v>
      </c>
      <c r="BC117" s="15">
        <f>(READING!BC117*100/(24*100))</f>
        <v>17.212499999999999</v>
      </c>
      <c r="BD117" s="15">
        <f>(READING!BD117*100/(24*100))</f>
        <v>15.973333333333333</v>
      </c>
      <c r="BE117" s="15">
        <f>(READING!BE117*100/(24*20))</f>
        <v>10.8125</v>
      </c>
      <c r="BF117" s="15">
        <f>(READING!BF117*100/(24*50))</f>
        <v>16.008333333333333</v>
      </c>
      <c r="BG117" s="15">
        <f>(READING!BG117*100/(24*15))</f>
        <v>17.194444444444443</v>
      </c>
      <c r="BH117" s="15">
        <f>(READING!BH117*100/(24*80))</f>
        <v>17.640625</v>
      </c>
      <c r="BI117" s="15">
        <f>(READING!BI117*100/(24*20))</f>
        <v>21.104166666666668</v>
      </c>
      <c r="BJ117" s="15">
        <f>(READING!BJ117*100/(24*50))</f>
        <v>15.45</v>
      </c>
      <c r="BK117" s="25">
        <f>(READING!BK117*100/(24*20))</f>
        <v>18.75</v>
      </c>
      <c r="BL117" s="25">
        <f>(READING!BL117*100/(24*20))</f>
        <v>17.354166666666668</v>
      </c>
      <c r="BM117" s="25">
        <f>(READING!BM117*100/(24*40))</f>
        <v>0</v>
      </c>
      <c r="BN117" s="3">
        <f t="shared" si="2"/>
        <v>1</v>
      </c>
      <c r="BO117" s="3">
        <f t="shared" si="3"/>
        <v>2</v>
      </c>
    </row>
    <row r="118" spans="1:67" x14ac:dyDescent="0.35">
      <c r="A118" s="12">
        <v>45041</v>
      </c>
      <c r="B118" s="15">
        <f>(READING!B118*100/(24*50))</f>
        <v>15.708333333333334</v>
      </c>
      <c r="C118" s="15">
        <f>(READING!C118*100/(24*40))</f>
        <v>16.15625</v>
      </c>
      <c r="D118" s="15">
        <f>(READING!D118*100/(24*20))</f>
        <v>17.6875</v>
      </c>
      <c r="E118" s="15">
        <f>(READING!E118*100/(24*20))</f>
        <v>17.8125</v>
      </c>
      <c r="F118" s="15">
        <f>(READING!F118*100/(24*40))</f>
        <v>17.864583333333332</v>
      </c>
      <c r="G118" s="15">
        <f>(READING!G118*100/(24*40))</f>
        <v>18.135416666666668</v>
      </c>
      <c r="H118" s="15">
        <f>(READING!H118*100/(24*40))</f>
        <v>17.9375</v>
      </c>
      <c r="I118" s="15">
        <f>(READING!I118*100/(24*20))</f>
        <v>17.979166666666668</v>
      </c>
      <c r="J118" s="15">
        <f>(READING!J118*100/(24*20))</f>
        <v>17.958333333333332</v>
      </c>
      <c r="K118" s="15">
        <f>(READING!K118*100/(24*20))</f>
        <v>14.75</v>
      </c>
      <c r="L118" s="15">
        <f>(READING!L118*100/(24*40))</f>
        <v>17.802083333333332</v>
      </c>
      <c r="M118" s="15">
        <f>(READING!M118*100/(24*10))</f>
        <v>18.625</v>
      </c>
      <c r="N118" s="15">
        <f>(READING!N118*100/(24*10))</f>
        <v>18.5</v>
      </c>
      <c r="O118" s="15">
        <f>(READING!O118*100/(24*10))</f>
        <v>18.375</v>
      </c>
      <c r="P118" s="15">
        <f>(READING!P118*100/(24*20))</f>
        <v>17.25</v>
      </c>
      <c r="Q118" s="15">
        <f>(READING!Q118*100/(24*20))</f>
        <v>16.958333333333336</v>
      </c>
      <c r="R118" s="15">
        <f>(READING!R118*100/(24*30))</f>
        <v>16.735555555555557</v>
      </c>
      <c r="S118" s="15">
        <f>(READING!S118*100/(24*30))</f>
        <v>15.647777777777778</v>
      </c>
      <c r="T118" s="15">
        <f>(READING!T118*100/(24*30))</f>
        <v>13.236111111111111</v>
      </c>
      <c r="U118" s="15">
        <f>(READING!U118*100/(24*30))</f>
        <v>14.708333333333334</v>
      </c>
      <c r="V118" s="15">
        <f>(READING!V118*100/(24*30))</f>
        <v>16.819444444444443</v>
      </c>
      <c r="W118" s="15">
        <f>(READING!W118*100/(24*30))</f>
        <v>14.736111111111111</v>
      </c>
      <c r="X118" s="15">
        <f>(READING!X118*100/(24*30))</f>
        <v>13.305555555555555</v>
      </c>
      <c r="Y118" s="15">
        <f>(READING!Y118*100/(24*30))</f>
        <v>14.416666666666666</v>
      </c>
      <c r="Z118" s="15">
        <f>(READING!Z118*100/(24*30))</f>
        <v>17.888888888888893</v>
      </c>
      <c r="AA118" s="15">
        <f>(READING!AA118*100/(24*20))</f>
        <v>15.541666666666664</v>
      </c>
      <c r="AB118" s="15">
        <f>(READING!AB118*100/(24*20))</f>
        <v>13.583333333333334</v>
      </c>
      <c r="AC118" s="15">
        <f>(READING!AC118*100/(24*20))</f>
        <v>11.625</v>
      </c>
      <c r="AD118" s="15">
        <f>(READING!AD118*100/(24*20))</f>
        <v>15.105</v>
      </c>
      <c r="AE118" s="15">
        <f>(READING!AE118*100/(24*50))</f>
        <v>11.873166666666668</v>
      </c>
      <c r="AF118" s="15">
        <f>(READING!AF118*100/(24*30))</f>
        <v>16.444444444444443</v>
      </c>
      <c r="AG118" s="15">
        <f>(READING!AG118*100/(24*15))</f>
        <v>16.361111111111111</v>
      </c>
      <c r="AH118" s="15">
        <f>(READING!AH118*100/(24*30))</f>
        <v>16.855555555555554</v>
      </c>
      <c r="AI118" s="15">
        <f>(READING!AI118*100/(24*50))</f>
        <v>16.625</v>
      </c>
      <c r="AJ118" s="15">
        <f>(READING!AJ118*100/(24*50))</f>
        <v>25.166666666666668</v>
      </c>
      <c r="AK118" s="15">
        <f>(READING!AK118*100/(24*50))</f>
        <v>13.45</v>
      </c>
      <c r="AL118" s="15">
        <f>(READING!AL118*100/(24*20))</f>
        <v>16.200000000000003</v>
      </c>
      <c r="AM118" s="15">
        <f>(READING!AM118*100/(24*80))</f>
        <v>16.296874999999996</v>
      </c>
      <c r="AN118" s="15">
        <f>(READING!AN118*100/(24*125))</f>
        <v>14.77</v>
      </c>
      <c r="AO118" s="15">
        <f>(READING!AO118*100/(24*100))</f>
        <v>16.095833333333335</v>
      </c>
      <c r="AP118" s="15">
        <f>(READING!AP118*100/(24*30))</f>
        <v>16.263888888888889</v>
      </c>
      <c r="AQ118" s="15">
        <f>(READING!AQ118*100/(24*20))</f>
        <v>12.229166666666666</v>
      </c>
      <c r="AR118" s="15">
        <f>(READING!AR118*100/(24*10))</f>
        <v>20.583333333333332</v>
      </c>
      <c r="AS118" s="15">
        <f>(READING!AS118*100/(24*70))</f>
        <v>12.714285714285714</v>
      </c>
      <c r="AT118" s="15">
        <f>(READING!AT118*100/(24*20))</f>
        <v>11.020833333333334</v>
      </c>
      <c r="AU118" s="15">
        <f>(READING!AU118*100/(24*70))</f>
        <v>15.773809523809524</v>
      </c>
      <c r="AV118" s="15">
        <f>(READING!AV118*100/(24*50))</f>
        <v>17.058333333333334</v>
      </c>
      <c r="AW118" s="15">
        <f>(READING!AY118*100/(24*50))</f>
        <v>16.833333333333332</v>
      </c>
      <c r="AX118" s="15">
        <f>(READING!AX118*100/(24*50))</f>
        <v>15.866666666666667</v>
      </c>
      <c r="AY118" s="15">
        <f>(READING!AY118*100/(24*50))</f>
        <v>16.833333333333332</v>
      </c>
      <c r="AZ118" s="15">
        <f>(READING!AZ118*100/(24*20))</f>
        <v>12.9375</v>
      </c>
      <c r="BA118" s="15">
        <f>(READING!BA118*100/(24*50))</f>
        <v>11.746666666666666</v>
      </c>
      <c r="BB118" s="15">
        <f>(READING!BB118*100/(24*20))</f>
        <v>11.0625</v>
      </c>
      <c r="BC118" s="15">
        <f>(READING!BC118*100/(24*100))</f>
        <v>16.345833333333335</v>
      </c>
      <c r="BD118" s="15">
        <f>(READING!BD118*100/(24*100))</f>
        <v>14.914666666666665</v>
      </c>
      <c r="BE118" s="15">
        <f>(READING!BE118*100/(24*20))</f>
        <v>10.5</v>
      </c>
      <c r="BF118" s="15">
        <f>(READING!BF118*100/(24*50))</f>
        <v>15.333333333333334</v>
      </c>
      <c r="BG118" s="15">
        <f>(READING!BG118*100/(24*15))</f>
        <v>16.305555555555557</v>
      </c>
      <c r="BH118" s="15">
        <f>(READING!BH118*100/(24*80))</f>
        <v>15.546875</v>
      </c>
      <c r="BI118" s="15">
        <f>(READING!BI118*100/(24*20))</f>
        <v>18.625</v>
      </c>
      <c r="BJ118" s="15">
        <f>(READING!BJ118*100/(24*50))</f>
        <v>15.791666666666666</v>
      </c>
      <c r="BK118" s="25">
        <f>(READING!BK118*100/(24*20))</f>
        <v>16.708333333333332</v>
      </c>
      <c r="BL118" s="25">
        <f>(READING!BL118*100/(24*20))</f>
        <v>17.291666666666668</v>
      </c>
      <c r="BM118" s="25">
        <f>(READING!BM118*100/(24*40))</f>
        <v>17.104166666666668</v>
      </c>
      <c r="BN118" s="3">
        <f t="shared" si="2"/>
        <v>0</v>
      </c>
      <c r="BO118" s="3">
        <f t="shared" si="3"/>
        <v>2</v>
      </c>
    </row>
    <row r="119" spans="1:67" x14ac:dyDescent="0.35">
      <c r="A119" s="12">
        <v>45042</v>
      </c>
      <c r="B119" s="15">
        <f>(READING!B119*100/(24*50))</f>
        <v>15.583333333333334</v>
      </c>
      <c r="C119" s="15">
        <f>(READING!C119*100/(24*40))</f>
        <v>16.020833333333336</v>
      </c>
      <c r="D119" s="15">
        <f>(READING!D119*100/(24*20))</f>
        <v>17.770833333333332</v>
      </c>
      <c r="E119" s="15">
        <f>(READING!E119*100/(24*20))</f>
        <v>17.708333333333332</v>
      </c>
      <c r="F119" s="15">
        <f>(READING!F119*100/(24*40))</f>
        <v>17.9375</v>
      </c>
      <c r="G119" s="15">
        <f>(READING!G119*100/(24*40))</f>
        <v>18.354166666666668</v>
      </c>
      <c r="H119" s="15">
        <f>(READING!H119*100/(24*40))</f>
        <v>18.208333333333332</v>
      </c>
      <c r="I119" s="15">
        <f>(READING!I119*100/(24*20))</f>
        <v>17.916666666666668</v>
      </c>
      <c r="J119" s="15">
        <f>(READING!J119*100/(24*20))</f>
        <v>17.875</v>
      </c>
      <c r="K119" s="15">
        <f>(READING!K119*100/(24*20))</f>
        <v>14.854166666666666</v>
      </c>
      <c r="L119" s="15">
        <f>(READING!L119*100/(24*40))</f>
        <v>17.604166666666668</v>
      </c>
      <c r="M119" s="15">
        <f>(READING!M119*100/(24*10))</f>
        <v>18.291666666666668</v>
      </c>
      <c r="N119" s="15">
        <f>(READING!N119*100/(24*10))</f>
        <v>18.375</v>
      </c>
      <c r="O119" s="15">
        <f>(READING!O119*100/(24*10))</f>
        <v>18.458333333333332</v>
      </c>
      <c r="P119" s="15">
        <f>(READING!P119*100/(24*20))</f>
        <v>17.333333333333332</v>
      </c>
      <c r="Q119" s="15">
        <f>(READING!Q119*100/(24*20))</f>
        <v>17.020833333333332</v>
      </c>
      <c r="R119" s="15">
        <f>(READING!R119*100/(24*30))</f>
        <v>16.835555555555555</v>
      </c>
      <c r="S119" s="15">
        <f>(READING!S119*100/(24*30))</f>
        <v>15.245555555555555</v>
      </c>
      <c r="T119" s="15">
        <f>(READING!T119*100/(24*30))</f>
        <v>13.75</v>
      </c>
      <c r="U119" s="15">
        <f>(READING!U119*100/(24*30))</f>
        <v>15.194444444444445</v>
      </c>
      <c r="V119" s="15">
        <f>(READING!V119*100/(24*30))</f>
        <v>16.791666666666668</v>
      </c>
      <c r="W119" s="15">
        <f>(READING!W119*100/(24*30))</f>
        <v>15.152777777777779</v>
      </c>
      <c r="X119" s="15">
        <f>(READING!X119*100/(24*30))</f>
        <v>13.222222222222221</v>
      </c>
      <c r="Y119" s="15">
        <f>(READING!Y119*100/(24*30))</f>
        <v>14.319444444444445</v>
      </c>
      <c r="Z119" s="15">
        <f>(READING!Z119*100/(24*30))</f>
        <v>17.763888888888889</v>
      </c>
      <c r="AA119" s="15">
        <f>(READING!AA119*100/(24*20))</f>
        <v>15.958333333333332</v>
      </c>
      <c r="AB119" s="15">
        <f>(READING!AB119*100/(24*20))</f>
        <v>13.115</v>
      </c>
      <c r="AC119" s="15">
        <f>(READING!AC119*100/(24*20))</f>
        <v>11.354166666666666</v>
      </c>
      <c r="AD119" s="15">
        <f>(READING!AD119*100/(24*20))</f>
        <v>15.178333333333333</v>
      </c>
      <c r="AE119" s="15">
        <f>(READING!AE119*100/(24*50))</f>
        <v>11.316833333333333</v>
      </c>
      <c r="AF119" s="15">
        <f>(READING!AF119*100/(24*30))</f>
        <v>15.291666666666666</v>
      </c>
      <c r="AG119" s="15">
        <f>(READING!AG119*100/(24*15))</f>
        <v>15.972222222222221</v>
      </c>
      <c r="AH119" s="15">
        <f>(READING!AH119*100/(24*30))</f>
        <v>16.848888888888887</v>
      </c>
      <c r="AI119" s="15">
        <f>(READING!AI119*100/(24*50))</f>
        <v>16.633333333333333</v>
      </c>
      <c r="AJ119" s="15">
        <f>(READING!AJ119*100/(24*50))</f>
        <v>17.616666666666667</v>
      </c>
      <c r="AK119" s="15">
        <f>(READING!AK119*100/(24*50))</f>
        <v>12.483333333333334</v>
      </c>
      <c r="AL119" s="15">
        <f>(READING!AL119*100/(24*20))</f>
        <v>16.241666666666664</v>
      </c>
      <c r="AM119" s="15">
        <f>(READING!AM119*100/(24*80))</f>
        <v>16.25</v>
      </c>
      <c r="AN119" s="15">
        <f>(READING!AN119*100/(24*125))</f>
        <v>14.04</v>
      </c>
      <c r="AO119" s="15">
        <f>(READING!AO119*100/(24*100))</f>
        <v>15.512499999999998</v>
      </c>
      <c r="AP119" s="15">
        <f>(READING!AP119*100/(24*30))</f>
        <v>15.986111111111111</v>
      </c>
      <c r="AQ119" s="15">
        <f>(READING!AQ119*100/(24*20))</f>
        <v>11.979166666666666</v>
      </c>
      <c r="AR119" s="15">
        <f>(READING!AR119*100/(24*10))</f>
        <v>17.083333333333332</v>
      </c>
      <c r="AS119" s="15">
        <f>(READING!AS119*100/(24*70))</f>
        <v>12.630952380952381</v>
      </c>
      <c r="AT119" s="15">
        <f>(READING!AT119*100/(24*20))</f>
        <v>11</v>
      </c>
      <c r="AU119" s="15">
        <f>(READING!AU119*100/(24*70))</f>
        <v>15.952380952380953</v>
      </c>
      <c r="AV119" s="15">
        <f>(READING!AV119*100/(24*50))</f>
        <v>16.833333333333332</v>
      </c>
      <c r="AW119" s="15">
        <f>(READING!AY119*100/(24*50))</f>
        <v>16.658333333333335</v>
      </c>
      <c r="AX119" s="15">
        <f>(READING!AX119*100/(24*50))</f>
        <v>15.491666666666667</v>
      </c>
      <c r="AY119" s="15">
        <f>(READING!AY119*100/(24*50))</f>
        <v>16.658333333333335</v>
      </c>
      <c r="AZ119" s="15">
        <f>(READING!AZ119*100/(24*20))</f>
        <v>11.25</v>
      </c>
      <c r="BA119" s="15">
        <f>(READING!BA119*100/(24*50))</f>
        <v>13.394666666666666</v>
      </c>
      <c r="BB119" s="15">
        <f>(READING!BB119*100/(24*20))</f>
        <v>12.875</v>
      </c>
      <c r="BC119" s="15">
        <f>(READING!BC119*100/(24*100))</f>
        <v>15.574999999999999</v>
      </c>
      <c r="BD119" s="15">
        <f>(READING!BD119*100/(24*100))</f>
        <v>14.262666666666664</v>
      </c>
      <c r="BE119" s="15">
        <f>(READING!BE119*100/(24*20))</f>
        <v>9.8333333333333339</v>
      </c>
      <c r="BF119" s="15">
        <f>(READING!BF119*100/(24*50))</f>
        <v>14.191666666666666</v>
      </c>
      <c r="BG119" s="15">
        <f>(READING!BG119*100/(24*15))</f>
        <v>14.25</v>
      </c>
      <c r="BH119" s="15">
        <f>(READING!BH119*100/(24*80))</f>
        <v>17.171875</v>
      </c>
      <c r="BI119" s="15">
        <f>(READING!BI119*100/(24*20))</f>
        <v>20.5</v>
      </c>
      <c r="BJ119" s="15">
        <f>(READING!BJ119*100/(24*50))</f>
        <v>17.141666666666666</v>
      </c>
      <c r="BK119" s="25">
        <f>(READING!BK119*100/(24*20))</f>
        <v>18.708333333333332</v>
      </c>
      <c r="BL119" s="25">
        <f>(READING!BL119*100/(24*20))</f>
        <v>17.666666666666668</v>
      </c>
      <c r="BM119" s="25">
        <f>(READING!BM119*100/(24*40))</f>
        <v>17.625</v>
      </c>
      <c r="BN119" s="3">
        <f t="shared" si="2"/>
        <v>0</v>
      </c>
      <c r="BO119" s="3">
        <f t="shared" si="3"/>
        <v>1</v>
      </c>
    </row>
    <row r="120" spans="1:67" x14ac:dyDescent="0.35">
      <c r="A120" s="12">
        <v>45043</v>
      </c>
      <c r="B120" s="15">
        <f>(READING!B120*100/(24*50))</f>
        <v>14.108333333333333</v>
      </c>
      <c r="C120" s="15">
        <f>(READING!C120*100/(24*40))</f>
        <v>14.59375</v>
      </c>
      <c r="D120" s="15">
        <f>(READING!D120*100/(24*20))</f>
        <v>15.729166666666666</v>
      </c>
      <c r="E120" s="15">
        <f>(READING!E120*100/(24*20))</f>
        <v>15.916666666666668</v>
      </c>
      <c r="F120" s="15">
        <f>(READING!F120*100/(24*40))</f>
        <v>15.989583333333334</v>
      </c>
      <c r="G120" s="15">
        <f>(READING!G120*100/(24*40))</f>
        <v>16.427083333333332</v>
      </c>
      <c r="H120" s="15">
        <f>(READING!H120*100/(24*40))</f>
        <v>16.416666666666668</v>
      </c>
      <c r="I120" s="15">
        <f>(READING!I120*100/(24*20))</f>
        <v>16.208333333333332</v>
      </c>
      <c r="J120" s="15">
        <f>(READING!J120*100/(24*20))</f>
        <v>16.104166666666668</v>
      </c>
      <c r="K120" s="15">
        <f>(READING!K120*100/(24*20))</f>
        <v>13.354166666666664</v>
      </c>
      <c r="L120" s="15">
        <f>(READING!L120*100/(24*40))</f>
        <v>16.145833333333332</v>
      </c>
      <c r="M120" s="15">
        <f>(READING!M120*100/(24*10))</f>
        <v>16.916666666666668</v>
      </c>
      <c r="N120" s="15">
        <f>(READING!N120*100/(24*10))</f>
        <v>16.708333333333332</v>
      </c>
      <c r="O120" s="15">
        <f>(READING!O120*100/(24*10))</f>
        <v>16.625</v>
      </c>
      <c r="P120" s="15">
        <f>(READING!P120*100/(24*20))</f>
        <v>15.5625</v>
      </c>
      <c r="Q120" s="15">
        <f>(READING!Q120*100/(24*20))</f>
        <v>15.375</v>
      </c>
      <c r="R120" s="15">
        <f>(READING!R120*100/(24*30))</f>
        <v>15.026666666666666</v>
      </c>
      <c r="S120" s="15">
        <f>(READING!S120*100/(24*30))</f>
        <v>15.05111111111111</v>
      </c>
      <c r="T120" s="15">
        <f>(READING!T120*100/(24*30))</f>
        <v>13.625</v>
      </c>
      <c r="U120" s="15">
        <f>(READING!U120*100/(24*30))</f>
        <v>14.138888888888889</v>
      </c>
      <c r="V120" s="15">
        <f>(READING!V120*100/(24*30))</f>
        <v>15.638888888888889</v>
      </c>
      <c r="W120" s="15">
        <f>(READING!W120*100/(24*30))</f>
        <v>13.138888888888889</v>
      </c>
      <c r="X120" s="15">
        <f>(READING!X120*100/(24*30))</f>
        <v>12.208333333333334</v>
      </c>
      <c r="Y120" s="15">
        <f>(READING!Y120*100/(24*30))</f>
        <v>13.375</v>
      </c>
      <c r="Z120" s="15">
        <f>(READING!Z120*100/(24*30))</f>
        <v>16.236111111111111</v>
      </c>
      <c r="AA120" s="15">
        <f>(READING!AA120*100/(24*20))</f>
        <v>14</v>
      </c>
      <c r="AB120" s="15">
        <f>(READING!AB120*100/(24*20))</f>
        <v>13.226666666666667</v>
      </c>
      <c r="AC120" s="15">
        <f>(READING!AC120*100/(24*20))</f>
        <v>10.4375</v>
      </c>
      <c r="AD120" s="15">
        <f>(READING!AD120*100/(24*20))</f>
        <v>12.9</v>
      </c>
      <c r="AE120" s="15">
        <f>(READING!AE120*100/(24*50))</f>
        <v>10.806666666666667</v>
      </c>
      <c r="AF120" s="15">
        <f>(READING!AF120*100/(24*30))</f>
        <v>14.708333333333334</v>
      </c>
      <c r="AG120" s="15">
        <f>(READING!AG120*100/(24*15))</f>
        <v>14.861111111111111</v>
      </c>
      <c r="AH120" s="15">
        <f>(READING!AH120*100/(24*30))</f>
        <v>15.277777777777779</v>
      </c>
      <c r="AI120" s="15">
        <f>(READING!AI120*100/(24*50))</f>
        <v>14.983333333333333</v>
      </c>
      <c r="AJ120" s="15">
        <f>(READING!AJ120*100/(24*50))</f>
        <v>14.925000000000001</v>
      </c>
      <c r="AK120" s="15">
        <f>(READING!AK120*100/(24*50))</f>
        <v>13.283333333333333</v>
      </c>
      <c r="AL120" s="15">
        <f>(READING!AL120*100/(24*20))</f>
        <v>14.47</v>
      </c>
      <c r="AM120" s="15">
        <f>(READING!AM120*100/(24*80))</f>
        <v>14.520833333333334</v>
      </c>
      <c r="AN120" s="15">
        <f>(READING!AN120*100/(24*125))</f>
        <v>15.77</v>
      </c>
      <c r="AO120" s="15">
        <f>(READING!AO120*100/(24*100))</f>
        <v>17.191666666666666</v>
      </c>
      <c r="AP120" s="15">
        <f>(READING!AP120*100/(24*30))</f>
        <v>15.277777777777779</v>
      </c>
      <c r="AQ120" s="15">
        <f>(READING!AQ120*100/(24*20))</f>
        <v>11.333333333333334</v>
      </c>
      <c r="AR120" s="15">
        <f>(READING!AR120*100/(24*10))</f>
        <v>22.083333333333332</v>
      </c>
      <c r="AS120" s="15">
        <f>(READING!AS120*100/(24*70))</f>
        <v>11.351190476190476</v>
      </c>
      <c r="AT120" s="15">
        <f>(READING!AT120*100/(24*20))</f>
        <v>10.583333333333334</v>
      </c>
      <c r="AU120" s="15">
        <f>(READING!AU120*100/(24*70))</f>
        <v>14.226190476190476</v>
      </c>
      <c r="AV120" s="15">
        <f>(READING!AV120*100/(24*50))</f>
        <v>15.633333333333333</v>
      </c>
      <c r="AW120" s="15">
        <f>(READING!AY120*100/(24*50))</f>
        <v>15.475</v>
      </c>
      <c r="AX120" s="15">
        <f>(READING!AX120*100/(24*50))</f>
        <v>14.775</v>
      </c>
      <c r="AY120" s="15">
        <f>(READING!AY120*100/(24*50))</f>
        <v>15.475</v>
      </c>
      <c r="AZ120" s="15">
        <f>(READING!AZ120*100/(24*20))</f>
        <v>13.770833333333332</v>
      </c>
      <c r="BA120" s="15">
        <f>(READING!BA120*100/(24*50))</f>
        <v>13.133333333333333</v>
      </c>
      <c r="BB120" s="15">
        <f>(READING!BB120*100/(24*20))</f>
        <v>11.083333333333334</v>
      </c>
      <c r="BC120" s="15">
        <f>(READING!BC120*100/(24*100))</f>
        <v>17.070833333333333</v>
      </c>
      <c r="BD120" s="15">
        <f>(READING!BD120*100/(24*100))</f>
        <v>15.847333333333333</v>
      </c>
      <c r="BE120" s="15">
        <f>(READING!BE120*100/(24*20))</f>
        <v>11.270833333333334</v>
      </c>
      <c r="BF120" s="15">
        <f>(READING!BF120*100/(24*50))</f>
        <v>16.158333333333335</v>
      </c>
      <c r="BG120" s="15">
        <f>(READING!BG120*100/(24*15))</f>
        <v>17.388888888888889</v>
      </c>
      <c r="BH120" s="15">
        <f>(READING!BH120*100/(24*80))</f>
        <v>14.28125</v>
      </c>
      <c r="BI120" s="15">
        <f>(READING!BI120*100/(24*20))</f>
        <v>17.354166666666668</v>
      </c>
      <c r="BJ120" s="15">
        <f>(READING!BJ120*100/(24*50))</f>
        <v>13.991666666666667</v>
      </c>
      <c r="BK120" s="25">
        <f>(READING!BK120*100/(24*20))</f>
        <v>15.208333333333334</v>
      </c>
      <c r="BL120" s="25">
        <f>(READING!BL120*100/(24*20))</f>
        <v>15.729166666666666</v>
      </c>
      <c r="BM120" s="25">
        <f>(READING!BM120*100/(24*40))</f>
        <v>15.614583333333334</v>
      </c>
      <c r="BN120" s="3">
        <f t="shared" si="2"/>
        <v>0</v>
      </c>
      <c r="BO120" s="3">
        <f t="shared" si="3"/>
        <v>1</v>
      </c>
    </row>
    <row r="121" spans="1:67" x14ac:dyDescent="0.35">
      <c r="A121" s="12">
        <v>45044</v>
      </c>
      <c r="B121" s="15">
        <f>(READING!B121*100/(24*50))</f>
        <v>9.8333333333333339</v>
      </c>
      <c r="C121" s="15">
        <f>(READING!C121*100/(24*40))</f>
        <v>9.9895833333333339</v>
      </c>
      <c r="D121" s="15">
        <f>(READING!D121*100/(24*20))</f>
        <v>10</v>
      </c>
      <c r="E121" s="15">
        <f>(READING!E121*100/(24*20))</f>
        <v>10.270833333333334</v>
      </c>
      <c r="F121" s="15">
        <f>(READING!F121*100/(24*40))</f>
        <v>10</v>
      </c>
      <c r="G121" s="15">
        <f>(READING!G121*100/(24*40))</f>
        <v>10.46875</v>
      </c>
      <c r="H121" s="15">
        <f>(READING!H121*100/(24*40))</f>
        <v>10.260416666666666</v>
      </c>
      <c r="I121" s="15">
        <f>(READING!I121*100/(24*20))</f>
        <v>10.208333333333334</v>
      </c>
      <c r="J121" s="15">
        <f>(READING!J121*100/(24*20))</f>
        <v>10.479166666666666</v>
      </c>
      <c r="K121" s="15">
        <f>(READING!K121*100/(24*20))</f>
        <v>8.3333333333333339</v>
      </c>
      <c r="L121" s="15">
        <f>(READING!L121*100/(24*40))</f>
        <v>10.3125</v>
      </c>
      <c r="M121" s="15">
        <f>(READING!M121*100/(24*10))</f>
        <v>10.916666666666666</v>
      </c>
      <c r="N121" s="15">
        <f>(READING!N121*100/(24*10))</f>
        <v>10.583333333333334</v>
      </c>
      <c r="O121" s="15">
        <f>(READING!O121*100/(24*10))</f>
        <v>10.791666666666666</v>
      </c>
      <c r="P121" s="15">
        <f>(READING!P121*100/(24*20))</f>
        <v>9.875</v>
      </c>
      <c r="Q121" s="15">
        <f>(READING!Q121*100/(24*20))</f>
        <v>9.7916666666666661</v>
      </c>
      <c r="R121" s="15">
        <f>(READING!R121*100/(24*30))</f>
        <v>9.6</v>
      </c>
      <c r="S121" s="15">
        <f>(READING!S121*100/(24*30))</f>
        <v>10.132222222222222</v>
      </c>
      <c r="T121" s="15">
        <f>(READING!T121*100/(24*30))</f>
        <v>7.8611111111111107</v>
      </c>
      <c r="U121" s="15">
        <f>(READING!U121*100/(24*30))</f>
        <v>8.6388888888888893</v>
      </c>
      <c r="V121" s="15">
        <f>(READING!V121*100/(24*30))</f>
        <v>9.8194444444444446</v>
      </c>
      <c r="W121" s="15">
        <f>(READING!W121*100/(24*30))</f>
        <v>8.0138888888888893</v>
      </c>
      <c r="X121" s="15">
        <f>(READING!X121*100/(24*30))</f>
        <v>7.5138888888888893</v>
      </c>
      <c r="Y121" s="15">
        <f>(READING!Y121*100/(24*30))</f>
        <v>8.4305555555555554</v>
      </c>
      <c r="Z121" s="15">
        <f>(READING!Z121*100/(24*30))</f>
        <v>10.291666666666666</v>
      </c>
      <c r="AA121" s="15">
        <f>(READING!AA121*100/(24*20))</f>
        <v>9</v>
      </c>
      <c r="AB121" s="15">
        <f>(READING!AB121*100/(24*20))</f>
        <v>8.85</v>
      </c>
      <c r="AC121" s="15">
        <f>(READING!AC121*100/(24*20))</f>
        <v>7.1875</v>
      </c>
      <c r="AD121" s="15">
        <f>(READING!AD121*100/(24*20))</f>
        <v>12.197916666667272</v>
      </c>
      <c r="AE121" s="15">
        <f>(READING!AE121*100/(24*50))</f>
        <v>7.3036666666666683</v>
      </c>
      <c r="AF121" s="15">
        <f>(READING!AF121*100/(24*30))</f>
        <v>9.0555555555555554</v>
      </c>
      <c r="AG121" s="15">
        <f>(READING!AG121*100/(24*15))</f>
        <v>10.527777777777779</v>
      </c>
      <c r="AH121" s="15">
        <f>(READING!AH121*100/(24*30))</f>
        <v>18.611111111111111</v>
      </c>
      <c r="AI121" s="15">
        <f>(READING!AI121*100/(24*50))</f>
        <v>9.9250000000000007</v>
      </c>
      <c r="AJ121" s="15">
        <f>(READING!AJ121*100/(24*50))</f>
        <v>10.566666666666666</v>
      </c>
      <c r="AK121" s="15">
        <f>(READING!AK121*100/(24*50))</f>
        <v>7</v>
      </c>
      <c r="AL121" s="15">
        <f>(READING!AL121*100/(24*20))</f>
        <v>9.4933333333333341</v>
      </c>
      <c r="AM121" s="15">
        <f>(READING!AM121*100/(24*80))</f>
        <v>9.703125</v>
      </c>
      <c r="AN121" s="15">
        <f>(READING!AN121*100/(24*125))</f>
        <v>17.3</v>
      </c>
      <c r="AO121" s="15">
        <f>(READING!AO121*100/(24*100))</f>
        <v>19.037500000000001</v>
      </c>
      <c r="AP121" s="15">
        <f>(READING!AP121*100/(24*30))</f>
        <v>9.8472222222222232</v>
      </c>
      <c r="AQ121" s="15">
        <f>(READING!AQ121*100/(24*20))</f>
        <v>7.520833333333333</v>
      </c>
      <c r="AR121" s="15">
        <f>(READING!AR121*100/(24*10))</f>
        <v>21.791666666666668</v>
      </c>
      <c r="AS121" s="15">
        <f>(READING!AS121*100/(24*70))</f>
        <v>7.6785714285714288</v>
      </c>
      <c r="AT121" s="15">
        <f>(READING!AT121*100/(24*20))</f>
        <v>6</v>
      </c>
      <c r="AU121" s="15">
        <f>(READING!AU121*100/(24*70))</f>
        <v>8.8095238095238102</v>
      </c>
      <c r="AV121" s="15">
        <f>(READING!AV121*100/(24*50))</f>
        <v>19.091666666666665</v>
      </c>
      <c r="AW121" s="15">
        <f>(READING!AY121*100/(24*50))</f>
        <v>18.5</v>
      </c>
      <c r="AX121" s="15">
        <f>(READING!AX121*100/(24*50))</f>
        <v>17.925000000000001</v>
      </c>
      <c r="AY121" s="15">
        <f>(READING!AY121*100/(24*50))</f>
        <v>18.5</v>
      </c>
      <c r="AZ121" s="15">
        <f>(READING!AZ121*100/(24*20))</f>
        <v>15.229166666666664</v>
      </c>
      <c r="BA121" s="15">
        <f>(READING!BA121*100/(24*50))</f>
        <v>6.8453333333333344</v>
      </c>
      <c r="BB121" s="15">
        <f>(READING!BB121*100/(24*20))</f>
        <v>12.8125</v>
      </c>
      <c r="BC121" s="15">
        <f>(READING!BC121*100/(24*100))</f>
        <v>19.041666666666668</v>
      </c>
      <c r="BD121" s="15">
        <f>(READING!BD121*100/(24*100))</f>
        <v>17.396666666666668</v>
      </c>
      <c r="BE121" s="15">
        <f>(READING!BE121*100/(24*20))</f>
        <v>12</v>
      </c>
      <c r="BF121" s="15">
        <f>(READING!BF121*100/(24*50))</f>
        <v>17.533333333333335</v>
      </c>
      <c r="BG121" s="15">
        <f>(READING!BG121*100/(24*15))</f>
        <v>19.222222222222221</v>
      </c>
      <c r="BH121" s="15">
        <f>(READING!BH121*100/(24*80))</f>
        <v>17.869791666666668</v>
      </c>
      <c r="BI121" s="15">
        <f>(READING!BI121*100/(24*20))</f>
        <v>21.208333333333332</v>
      </c>
      <c r="BJ121" s="15">
        <f>(READING!BJ121*100/(24*50))</f>
        <v>17.166666666666668</v>
      </c>
      <c r="BK121" s="25">
        <f>(READING!BK121*100/(24*20))</f>
        <v>19.229166666666668</v>
      </c>
      <c r="BL121" s="25">
        <f>(READING!BL121*100/(24*20))</f>
        <v>20.520833333333332</v>
      </c>
      <c r="BM121" s="25">
        <f>(READING!BM121*100/(24*40))</f>
        <v>20.395833333333332</v>
      </c>
      <c r="BN121" s="3">
        <f t="shared" si="2"/>
        <v>0</v>
      </c>
      <c r="BO121" s="3">
        <f t="shared" si="3"/>
        <v>4</v>
      </c>
    </row>
    <row r="122" spans="1:67" x14ac:dyDescent="0.35">
      <c r="A122" s="12">
        <v>45045</v>
      </c>
      <c r="B122" s="15">
        <f>(READING!B122*100/(24*50))</f>
        <v>16.083333333333332</v>
      </c>
      <c r="C122" s="15">
        <f>(READING!C122*100/(24*40))</f>
        <v>16.593750000000004</v>
      </c>
      <c r="D122" s="15">
        <f>(READING!D122*100/(24*20))</f>
        <v>17.375</v>
      </c>
      <c r="E122" s="15">
        <f>(READING!E122*100/(24*20))</f>
        <v>17.625</v>
      </c>
      <c r="F122" s="15">
        <f>(READING!F122*100/(24*40))</f>
        <v>17.708333333333332</v>
      </c>
      <c r="G122" s="15">
        <f>(READING!G122*100/(24*40))</f>
        <v>18.260416666666668</v>
      </c>
      <c r="H122" s="15">
        <f>(READING!H122*100/(24*40))</f>
        <v>18.114583333333332</v>
      </c>
      <c r="I122" s="15">
        <f>(READING!I122*100/(24*20))</f>
        <v>17.083333333333332</v>
      </c>
      <c r="J122" s="15">
        <f>(READING!J122*100/(24*20))</f>
        <v>18.020833333333332</v>
      </c>
      <c r="K122" s="15">
        <f>(READING!K122*100/(24*20))</f>
        <v>14.583333333333334</v>
      </c>
      <c r="L122" s="15">
        <f>(READING!L122*100/(24*40))</f>
        <v>17.8125</v>
      </c>
      <c r="M122" s="15">
        <f>(READING!M122*100/(24*10))</f>
        <v>18.916666666666668</v>
      </c>
      <c r="N122" s="15">
        <f>(READING!N122*100/(24*10))</f>
        <v>18.583333333333332</v>
      </c>
      <c r="O122" s="15">
        <f>(READING!O122*100/(24*10))</f>
        <v>18.708333333333332</v>
      </c>
      <c r="P122" s="15">
        <f>(READING!P122*100/(24*20))</f>
        <v>17.333333333333332</v>
      </c>
      <c r="Q122" s="15">
        <f>(READING!Q122*100/(24*20))</f>
        <v>16.916666666666668</v>
      </c>
      <c r="R122" s="15">
        <f>(READING!R122*100/(24*30))</f>
        <v>16.653333333333332</v>
      </c>
      <c r="S122" s="15">
        <f>(READING!S122*100/(24*30))</f>
        <v>16.873333333333331</v>
      </c>
      <c r="T122" s="15">
        <f>(READING!T122*100/(24*30))</f>
        <v>15.013888888888889</v>
      </c>
      <c r="U122" s="15">
        <f>(READING!U122*100/(24*30))</f>
        <v>15.625</v>
      </c>
      <c r="V122" s="15">
        <f>(READING!V122*100/(24*30))</f>
        <v>17.388888888888889</v>
      </c>
      <c r="W122" s="15">
        <f>(READING!W122*100/(24*30))</f>
        <v>14.402777777777779</v>
      </c>
      <c r="X122" s="15">
        <f>(READING!X122*100/(24*30))</f>
        <v>13.25</v>
      </c>
      <c r="Y122" s="15">
        <f>(READING!Y122*100/(24*30))</f>
        <v>15.027777777777779</v>
      </c>
      <c r="Z122" s="15">
        <f>(READING!Z122*100/(24*30))</f>
        <v>17.930555555555557</v>
      </c>
      <c r="AA122" s="15">
        <f>(READING!AA122*100/(24*20))</f>
        <v>15.541666666666664</v>
      </c>
      <c r="AB122" s="15">
        <f>(READING!AB122*100/(24*20))</f>
        <v>15.020000000000001</v>
      </c>
      <c r="AC122" s="15">
        <f>(READING!AC122*100/(24*20))</f>
        <v>11.791666666666666</v>
      </c>
      <c r="AD122" s="15">
        <f>(READING!AD122*100/(24*20))</f>
        <v>24.403333333333332</v>
      </c>
      <c r="AE122" s="15">
        <f>(READING!AE122*100/(24*50))</f>
        <v>12.261333333333333</v>
      </c>
      <c r="AF122" s="15">
        <f>(READING!AF122*100/(24*30))</f>
        <v>17.680555555555557</v>
      </c>
      <c r="AG122" s="15">
        <f>(READING!AG122*100/(24*15))</f>
        <v>16.888888888888889</v>
      </c>
      <c r="AH122" s="15">
        <f>(READING!AH122*100/(24*30))</f>
        <v>17.083333333333332</v>
      </c>
      <c r="AI122" s="15">
        <f>(READING!AI122*100/(24*50))</f>
        <v>17.074999999999999</v>
      </c>
      <c r="AJ122" s="15">
        <f>(READING!AJ122*100/(24*50))</f>
        <v>18.074999999999999</v>
      </c>
      <c r="AK122" s="15">
        <f>(READING!AK122*100/(24*50))</f>
        <v>15</v>
      </c>
      <c r="AL122" s="15">
        <f>(READING!AL122*100/(24*20))</f>
        <v>16.311666666666667</v>
      </c>
      <c r="AM122" s="15">
        <f>(READING!AM122*100/(24*80))</f>
        <v>16.46875</v>
      </c>
      <c r="AN122" s="15">
        <f>(READING!AN122*100/(24*125))</f>
        <v>15.163333333333334</v>
      </c>
      <c r="AO122" s="15">
        <f>(READING!AO122*100/(24*100))</f>
        <v>16.583333333333332</v>
      </c>
      <c r="AP122" s="15">
        <f>(READING!AP122*100/(24*30))</f>
        <v>16.847222222222221</v>
      </c>
      <c r="AQ122" s="15">
        <f>(READING!AQ122*100/(24*20))</f>
        <v>12.583333333333334</v>
      </c>
      <c r="AR122" s="15">
        <f>(READING!AR122*100/(24*10))</f>
        <v>14.833333333333334</v>
      </c>
      <c r="AS122" s="15">
        <f>(READING!AS122*100/(24*70))</f>
        <v>12.869047619047619</v>
      </c>
      <c r="AT122" s="15">
        <f>(READING!AT122*100/(24*20))</f>
        <v>11.395833333333334</v>
      </c>
      <c r="AU122" s="15">
        <f>(READING!AU122*100/(24*70))</f>
        <v>15.654761904761905</v>
      </c>
      <c r="AV122" s="15">
        <f>(READING!AV122*100/(24*50))</f>
        <v>17.083333333333332</v>
      </c>
      <c r="AW122" s="15">
        <f>(READING!AY122*100/(24*50))</f>
        <v>16.991666666666667</v>
      </c>
      <c r="AX122" s="15">
        <f>(READING!AX122*100/(24*50))</f>
        <v>16.233333333333334</v>
      </c>
      <c r="AY122" s="15">
        <f>(READING!AY122*100/(24*50))</f>
        <v>16.991666666666667</v>
      </c>
      <c r="AZ122" s="15">
        <f>(READING!AZ122*100/(24*20))</f>
        <v>13.104166666666666</v>
      </c>
      <c r="BA122" s="15">
        <f>(READING!BA122*100/(24*50))</f>
        <v>17.002666666666666</v>
      </c>
      <c r="BB122" s="15">
        <f>(READING!BB122*100/(24*20))</f>
        <v>12.0625</v>
      </c>
      <c r="BC122" s="15">
        <f>(READING!BC122*100/(24*100))</f>
        <v>16.820833333333333</v>
      </c>
      <c r="BD122" s="15">
        <f>(READING!BD122*100/(24*100))</f>
        <v>15.307333333333332</v>
      </c>
      <c r="BE122" s="15">
        <f>(READING!BE122*100/(24*20))</f>
        <v>10.625</v>
      </c>
      <c r="BF122" s="15">
        <f>(READING!BF122*100/(24*50))</f>
        <v>15.15</v>
      </c>
      <c r="BG122" s="15">
        <f>(READING!BG122*100/(24*15))</f>
        <v>16.111111111111111</v>
      </c>
      <c r="BH122" s="15">
        <f>(READING!BH122*100/(24*80))</f>
        <v>17.65625</v>
      </c>
      <c r="BI122" s="15">
        <f>(READING!BI122*100/(24*20))</f>
        <v>21.208333333333332</v>
      </c>
      <c r="BJ122" s="15">
        <f>(READING!BJ122*100/(24*50))</f>
        <v>17.933333333333334</v>
      </c>
      <c r="BK122" s="25">
        <f>(READING!BK122*100/(24*20))</f>
        <v>18.979166666666668</v>
      </c>
      <c r="BL122" s="25">
        <f>(READING!BL122*100/(24*20))</f>
        <v>16.520833333333332</v>
      </c>
      <c r="BM122" s="25">
        <f>(READING!BM122*100/(24*40))</f>
        <v>16.291666666666668</v>
      </c>
      <c r="BN122" s="3">
        <f t="shared" si="2"/>
        <v>0</v>
      </c>
      <c r="BO122" s="3">
        <f t="shared" si="3"/>
        <v>2</v>
      </c>
    </row>
    <row r="123" spans="1:67" x14ac:dyDescent="0.35">
      <c r="A123" s="12">
        <v>45046</v>
      </c>
      <c r="B123" s="15">
        <f>(READING!B123*100/(24*50))</f>
        <v>15.425000000000001</v>
      </c>
      <c r="C123" s="15">
        <f>(READING!C123*100/(24*40))</f>
        <v>15.770833333333334</v>
      </c>
      <c r="D123" s="15">
        <f>(READING!D123*100/(24*20))</f>
        <v>17.083333333333332</v>
      </c>
      <c r="E123" s="15">
        <f>(READING!E123*100/(24*20))</f>
        <v>17.270833333333332</v>
      </c>
      <c r="F123" s="15">
        <f>(READING!F123*100/(24*40))</f>
        <v>13.385416666666666</v>
      </c>
      <c r="G123" s="15">
        <f>(READING!G123*100/(24*40))</f>
        <v>17.458333333333332</v>
      </c>
      <c r="H123" s="15">
        <f>(READING!H123*100/(24*40))</f>
        <v>17.229166666666668</v>
      </c>
      <c r="I123" s="15">
        <f>(READING!I123*100/(24*20))</f>
        <v>17.291666666666668</v>
      </c>
      <c r="J123" s="15">
        <f>(READING!J123*100/(24*20))</f>
        <v>17.270833333333332</v>
      </c>
      <c r="K123" s="15">
        <f>(READING!K123*100/(24*20))</f>
        <v>13.979166666666664</v>
      </c>
      <c r="L123" s="15">
        <f>(READING!L123*100/(24*40))</f>
        <v>16.979166666666668</v>
      </c>
      <c r="M123" s="15">
        <f>(READING!M123*100/(24*10))</f>
        <v>17.708333333333332</v>
      </c>
      <c r="N123" s="15">
        <f>(READING!N123*100/(24*10))</f>
        <v>17.75</v>
      </c>
      <c r="O123" s="15">
        <f>(READING!O123*100/(24*10))</f>
        <v>17.708333333333332</v>
      </c>
      <c r="P123" s="15">
        <f>(READING!P123*100/(24*20))</f>
        <v>16.437500000000004</v>
      </c>
      <c r="Q123" s="15">
        <f>(READING!Q123*100/(24*20))</f>
        <v>16.166666666666664</v>
      </c>
      <c r="R123" s="15">
        <f>(READING!R123*100/(24*30))</f>
        <v>16.124444444444446</v>
      </c>
      <c r="S123" s="15">
        <f>(READING!S123*100/(24*30))</f>
        <v>15.545555555555554</v>
      </c>
      <c r="T123" s="15">
        <f>(READING!T123*100/(24*30))</f>
        <v>14</v>
      </c>
      <c r="U123" s="15">
        <f>(READING!U123*100/(24*30))</f>
        <v>14.791666666666666</v>
      </c>
      <c r="V123" s="15">
        <f>(READING!V123*100/(24*30))</f>
        <v>16.25</v>
      </c>
      <c r="W123" s="15">
        <f>(READING!W123*100/(24*30))</f>
        <v>14.138888888888889</v>
      </c>
      <c r="X123" s="15">
        <f>(READING!X123*100/(24*30))</f>
        <v>12.583333333333334</v>
      </c>
      <c r="Y123" s="15">
        <f>(READING!Y123*100/(24*30))</f>
        <v>13.944444444444445</v>
      </c>
      <c r="Z123" s="15">
        <f>(READING!Z123*100/(24*30))</f>
        <v>17.069444444444443</v>
      </c>
      <c r="AA123" s="15">
        <f>(READING!AA123*100/(24*20))</f>
        <v>15.187500000000002</v>
      </c>
      <c r="AB123" s="15">
        <f>(READING!AB123*100/(24*20))</f>
        <v>13.573333333333332</v>
      </c>
      <c r="AC123" s="15">
        <f>(READING!AC123*100/(24*20))</f>
        <v>11.25</v>
      </c>
      <c r="AD123" s="15">
        <f>(READING!AD123*100/(24*20))</f>
        <v>14.346666666666668</v>
      </c>
      <c r="AE123" s="15">
        <f>(READING!AE123*100/(24*50))</f>
        <v>10.555166666666667</v>
      </c>
      <c r="AF123" s="15">
        <f>(READING!AF123*100/(24*30))</f>
        <v>13.694444444444445</v>
      </c>
      <c r="AG123" s="15">
        <f>(READING!AG123*100/(24*15))</f>
        <v>16.527777777777779</v>
      </c>
      <c r="AH123" s="15">
        <f>(READING!AH123*100/(24*30))</f>
        <v>16.388888888888889</v>
      </c>
      <c r="AI123" s="15">
        <f>(READING!AI123*100/(24*50))</f>
        <v>16.308333333333334</v>
      </c>
      <c r="AJ123" s="15">
        <f>(READING!AJ123*100/(24*50))</f>
        <v>16.75</v>
      </c>
      <c r="AK123" s="15">
        <f>(READING!AK123*100/(24*50))</f>
        <v>13.583333333333334</v>
      </c>
      <c r="AL123" s="15">
        <f>(READING!AL123*100/(24*20))</f>
        <v>16</v>
      </c>
      <c r="AM123" s="15">
        <f>(READING!AM123*100/(24*80))</f>
        <v>14.869791666666666</v>
      </c>
      <c r="AN123" s="15">
        <f>(READING!AN123*100/(24*125))</f>
        <v>14.943333333333333</v>
      </c>
      <c r="AO123" s="15">
        <f>(READING!AO123*100/(24*100))</f>
        <v>16.195833333333333</v>
      </c>
      <c r="AP123" s="15">
        <f>(READING!AP123*100/(24*30))</f>
        <v>15.263888888888889</v>
      </c>
      <c r="AQ123" s="15">
        <f>(READING!AQ123*100/(24*20))</f>
        <v>11.8125</v>
      </c>
      <c r="AR123" s="15">
        <f>(READING!AR123*100/(24*10))</f>
        <v>18.625</v>
      </c>
      <c r="AS123" s="15">
        <f>(READING!AS123*100/(24*70))</f>
        <v>12.595238095238095</v>
      </c>
      <c r="AT123" s="15">
        <f>(READING!AT123*100/(24*20))</f>
        <v>10.75</v>
      </c>
      <c r="AU123" s="15">
        <f>(READING!AU123*100/(24*70))</f>
        <v>15.178571428571429</v>
      </c>
      <c r="AV123" s="15">
        <f>(READING!AV123*100/(24*50))</f>
        <v>16.100000000000001</v>
      </c>
      <c r="AW123" s="15">
        <f>(READING!AY123*100/(24*50))</f>
        <v>15.9</v>
      </c>
      <c r="AX123" s="15">
        <f>(READING!AX123*100/(24*50))</f>
        <v>14.95</v>
      </c>
      <c r="AY123" s="15">
        <f>(READING!AY123*100/(24*50))</f>
        <v>15.9</v>
      </c>
      <c r="AZ123" s="15">
        <f>(READING!AZ123*100/(24*20))</f>
        <v>12.5</v>
      </c>
      <c r="BA123" s="15">
        <f>(READING!BA123*100/(24*50))</f>
        <v>12.725333333333335</v>
      </c>
      <c r="BB123" s="15">
        <f>(READING!BB123*100/(24*20))</f>
        <v>11.145833333333334</v>
      </c>
      <c r="BC123" s="15">
        <f>(READING!BC123*100/(24*100))</f>
        <v>16.554166666666667</v>
      </c>
      <c r="BD123" s="15">
        <f>(READING!BD123*100/(24*100))</f>
        <v>15.134666666666668</v>
      </c>
      <c r="BE123" s="15">
        <f>(READING!BE123*100/(24*20))</f>
        <v>10.520833333333334</v>
      </c>
      <c r="BF123" s="15">
        <f>(READING!BF123*100/(24*50))</f>
        <v>15.1</v>
      </c>
      <c r="BG123" s="15">
        <f>(READING!BG123*100/(24*15))</f>
        <v>15.944444444444445</v>
      </c>
      <c r="BH123" s="15">
        <f>(READING!BH123*100/(24*80))</f>
        <v>15.765625</v>
      </c>
      <c r="BI123" s="15">
        <f>(READING!BI123*100/(24*20))</f>
        <v>18.520833333333332</v>
      </c>
      <c r="BJ123" s="15">
        <f>(READING!BJ123*100/(24*50))</f>
        <v>14.641666666666667</v>
      </c>
      <c r="BK123" s="25">
        <f>(READING!BK123*100/(24*20))</f>
        <v>16.520833333333332</v>
      </c>
      <c r="BL123" s="25">
        <f>(READING!BL123*100/(24*20))</f>
        <v>15.520833333333334</v>
      </c>
      <c r="BM123" s="25">
        <f>(READING!BM123*100/(24*40))</f>
        <v>15.3125</v>
      </c>
      <c r="BN123" s="3">
        <f t="shared" si="2"/>
        <v>0</v>
      </c>
      <c r="BO123" s="3">
        <f t="shared" si="3"/>
        <v>0</v>
      </c>
    </row>
    <row r="124" spans="1:67" x14ac:dyDescent="0.35">
      <c r="A124" s="13">
        <v>45047</v>
      </c>
      <c r="B124" s="15">
        <f>(READING!B124*100/(24*50))</f>
        <v>19.233333333333334</v>
      </c>
      <c r="C124" s="15">
        <f>(READING!C124*100/(24*40))</f>
        <v>19.833333333333332</v>
      </c>
      <c r="D124" s="15">
        <f>(READING!D124*100/(24*20))</f>
        <v>21.125</v>
      </c>
      <c r="E124" s="15">
        <f>(READING!E124*100/(24*20))</f>
        <v>21.020833333333332</v>
      </c>
      <c r="F124" s="15">
        <f>(READING!F124*100/(24*40))</f>
        <v>10.802083333333334</v>
      </c>
      <c r="G124" s="15">
        <f>(READING!G124*100/(24*40))</f>
        <v>21.46875</v>
      </c>
      <c r="H124" s="15">
        <f>(READING!H124*100/(24*40))</f>
        <v>21.302083333333332</v>
      </c>
      <c r="I124" s="15">
        <f>(READING!I124*100/(24*20))</f>
        <v>21.125</v>
      </c>
      <c r="J124" s="15">
        <f>(READING!J124*100/(24*20))</f>
        <v>20.916666666666668</v>
      </c>
      <c r="K124" s="15">
        <f>(READING!K124*100/(24*20))</f>
        <v>15.25</v>
      </c>
      <c r="L124" s="15">
        <f>(READING!L124*100/(24*40))</f>
        <v>20.854166666666668</v>
      </c>
      <c r="M124" s="15">
        <f>(READING!M124*100/(24*10))</f>
        <v>21.958333333333332</v>
      </c>
      <c r="N124" s="15">
        <f>(READING!N124*100/(24*10))</f>
        <v>21.958333333333332</v>
      </c>
      <c r="O124" s="15">
        <f>(READING!O124*100/(24*10))</f>
        <v>21.833333333333332</v>
      </c>
      <c r="P124" s="15">
        <f>(READING!P124*100/(24*20))</f>
        <v>20.625</v>
      </c>
      <c r="Q124" s="15">
        <f>(READING!Q124*100/(24*20))</f>
        <v>19.479166666666668</v>
      </c>
      <c r="R124" s="15">
        <f>(READING!R124*100/(24*30))</f>
        <v>20.137777777777778</v>
      </c>
      <c r="S124" s="15">
        <f>(READING!S124*100/(24*30))</f>
        <v>18.399999999999999</v>
      </c>
      <c r="T124" s="15">
        <f>(READING!T124*100/(24*30))</f>
        <v>16.472222222222221</v>
      </c>
      <c r="U124" s="15">
        <f>(READING!U124*100/(24*30))</f>
        <v>18.555555555555557</v>
      </c>
      <c r="V124" s="15">
        <f>(READING!V124*100/(24*30))</f>
        <v>19.888888888888886</v>
      </c>
      <c r="W124" s="15">
        <f>(READING!W124*100/(24*30))</f>
        <v>18.361111111111107</v>
      </c>
      <c r="X124" s="15">
        <f>(READING!X124*100/(24*30))</f>
        <v>16.138888888888889</v>
      </c>
      <c r="Y124" s="15">
        <f>(READING!Y124*100/(24*30))</f>
        <v>17.444444444444443</v>
      </c>
      <c r="Z124" s="15">
        <f>(READING!Z124*100/(24*30))</f>
        <v>21.208333333333332</v>
      </c>
      <c r="AA124" s="15">
        <f>(READING!AA124*100/(24*20))</f>
        <v>19.395833333333332</v>
      </c>
      <c r="AB124" s="15">
        <f>(READING!AB124*100/(24*20))</f>
        <v>15.826666666666666</v>
      </c>
      <c r="AC124" s="15">
        <f>(READING!AC124*100/(24*20))</f>
        <v>14.145833333333336</v>
      </c>
      <c r="AD124" s="15">
        <f>(READING!AD124*100/(24*20))</f>
        <v>18.748333333333335</v>
      </c>
      <c r="AE124" s="15">
        <f>(READING!AE124*100/(24*50))</f>
        <v>14.182833333333335</v>
      </c>
      <c r="AF124" s="15">
        <f>(READING!AF124*100/(24*30))</f>
        <v>20.055555555555557</v>
      </c>
      <c r="AG124" s="15">
        <f>(READING!AG124*100/(24*15))</f>
        <v>20.027777777777775</v>
      </c>
      <c r="AH124" s="15">
        <f>(READING!AH124*100/(24*30))</f>
        <v>20.002222222222219</v>
      </c>
      <c r="AI124" s="15">
        <f>(READING!AI124*100/(24*50))</f>
        <v>19.716666666666665</v>
      </c>
      <c r="AJ124" s="15">
        <f>(READING!AJ124*100/(24*50))</f>
        <v>20.483333333333334</v>
      </c>
      <c r="AK124" s="15">
        <f>(READING!AK124*100/(24*50))</f>
        <v>18.066666666666666</v>
      </c>
      <c r="AL124" s="15">
        <f>(READING!AL124*100/(24*20))</f>
        <v>19.623333333333331</v>
      </c>
      <c r="AM124" s="15">
        <f>(READING!AM124*100/(24*80))</f>
        <v>15.723958333333332</v>
      </c>
      <c r="AN124" s="15">
        <f>(READING!AN124*100/(24*125))</f>
        <v>18.326666666666664</v>
      </c>
      <c r="AO124" s="15">
        <f>(READING!AO124*100/(24*100))</f>
        <v>19.683333333333334</v>
      </c>
      <c r="AP124" s="15">
        <f>(READING!AP124*100/(24*30))</f>
        <v>19.263888888888886</v>
      </c>
      <c r="AQ124" s="15">
        <f>(READING!AQ124*100/(24*20))</f>
        <v>14.770833333333336</v>
      </c>
      <c r="AR124" s="15">
        <f>(READING!AR124*100/(24*10))</f>
        <v>15.666666666666666</v>
      </c>
      <c r="AS124" s="15">
        <f>(READING!AS124*100/(24*70))</f>
        <v>15.327380952380953</v>
      </c>
      <c r="AT124" s="15">
        <f>(READING!AT124*100/(24*20))</f>
        <v>13.395833333333334</v>
      </c>
      <c r="AU124" s="15">
        <f>(READING!AU124*100/(24*70))</f>
        <v>19.129523809523807</v>
      </c>
      <c r="AV124" s="15">
        <f>(READING!AV124*100/(24*50))</f>
        <v>20.399999999999999</v>
      </c>
      <c r="AW124" s="15">
        <f>(READING!AY124*100/(24*50))</f>
        <v>19.933333333333334</v>
      </c>
      <c r="AX124" s="15">
        <f>(READING!AX124*100/(24*50))</f>
        <v>19.066666666666666</v>
      </c>
      <c r="AY124" s="15">
        <f>(READING!AY124*100/(24*50))</f>
        <v>19.933333333333334</v>
      </c>
      <c r="AZ124" s="15">
        <f>(READING!AZ124*100/(24*20))</f>
        <v>15.104166666666666</v>
      </c>
      <c r="BA124" s="15">
        <f>(READING!BA124*100/(24*50))</f>
        <v>17.221333333333334</v>
      </c>
      <c r="BB124" s="15">
        <f>(READING!BB124*100/(24*20))</f>
        <v>13.75</v>
      </c>
      <c r="BC124" s="15">
        <f>(READING!BC124*100/(24*100))</f>
        <v>20.158333333333335</v>
      </c>
      <c r="BD124" s="15">
        <f>(READING!BD124*100/(24*100))</f>
        <v>18.364666666666668</v>
      </c>
      <c r="BE124" s="15">
        <f>(READING!BE124*100/(24*20))</f>
        <v>12.9375</v>
      </c>
      <c r="BF124" s="15">
        <f>(READING!BF124*100/(24*50))</f>
        <v>18.441666666666666</v>
      </c>
      <c r="BG124" s="15">
        <f>(READING!BG124*100/(24*15))</f>
        <v>19.805555555555557</v>
      </c>
      <c r="BH124" s="15">
        <f>(READING!BH124*100/(24*80))</f>
        <v>18.447916666666668</v>
      </c>
      <c r="BI124" s="15">
        <f>(READING!BI124*100/(24*20))</f>
        <v>22.229166666666668</v>
      </c>
      <c r="BJ124" s="15">
        <f>(READING!BJ124*100/(24*50))</f>
        <v>18.2</v>
      </c>
      <c r="BK124" s="25">
        <f>(READING!BK124*100/(24*20))</f>
        <v>20.166666666666668</v>
      </c>
      <c r="BL124" s="25">
        <f>(READING!BL124*100/(24*20))</f>
        <v>4.5</v>
      </c>
      <c r="BM124" s="25">
        <f>(READING!BM124*100/(24*40))</f>
        <v>4.510416666666667</v>
      </c>
      <c r="BN124" s="3">
        <f t="shared" si="2"/>
        <v>0</v>
      </c>
      <c r="BO124" s="3">
        <f t="shared" si="3"/>
        <v>21</v>
      </c>
    </row>
    <row r="125" spans="1:67" x14ac:dyDescent="0.35">
      <c r="A125" s="12">
        <v>45048</v>
      </c>
      <c r="B125" s="15">
        <f>(READING!B125*100/(24*50))</f>
        <v>15.716666666666667</v>
      </c>
      <c r="C125" s="15">
        <f>(READING!C125*100/(24*40))</f>
        <v>16.135416666666668</v>
      </c>
      <c r="D125" s="15">
        <f>(READING!D125*100/(24*20))</f>
        <v>17.458333333333332</v>
      </c>
      <c r="E125" s="15">
        <f>(READING!E125*100/(24*20))</f>
        <v>17.770833333333332</v>
      </c>
      <c r="F125" s="15">
        <f>(READING!F125*100/(24*40))</f>
        <v>15.635416666666666</v>
      </c>
      <c r="G125" s="15">
        <f>(READING!G125*100/(24*40))</f>
        <v>17.927083333333332</v>
      </c>
      <c r="H125" s="15">
        <f>(READING!H125*100/(24*40))</f>
        <v>17.75</v>
      </c>
      <c r="I125" s="15">
        <f>(READING!I125*100/(24*20))</f>
        <v>17.083333333333332</v>
      </c>
      <c r="J125" s="15">
        <f>(READING!J125*100/(24*20))</f>
        <v>17.4375</v>
      </c>
      <c r="K125" s="15">
        <f>(READING!K125*100/(24*20))</f>
        <v>14.520833333333334</v>
      </c>
      <c r="L125" s="15">
        <f>(READING!L125*100/(24*40))</f>
        <v>17.53125</v>
      </c>
      <c r="M125" s="15">
        <f>(READING!M125*100/(24*10))</f>
        <v>15.875</v>
      </c>
      <c r="N125" s="15">
        <f>(READING!N125*100/(24*10))</f>
        <v>15.875</v>
      </c>
      <c r="O125" s="15">
        <f>(READING!O125*100/(24*10))</f>
        <v>15.958333333333332</v>
      </c>
      <c r="P125" s="15">
        <f>(READING!P125*100/(24*20))</f>
        <v>21.208333333333332</v>
      </c>
      <c r="Q125" s="15">
        <f>(READING!Q125*100/(24*20))</f>
        <v>16.541666666666668</v>
      </c>
      <c r="R125" s="15">
        <f>(READING!R125*100/(24*30))</f>
        <v>16.704444444444444</v>
      </c>
      <c r="S125" s="15">
        <f>(READING!S125*100/(24*30))</f>
        <v>16.582222222222221</v>
      </c>
      <c r="T125" s="15">
        <f>(READING!T125*100/(24*30))</f>
        <v>14.986111111111111</v>
      </c>
      <c r="U125" s="15">
        <f>(READING!U125*100/(24*30))</f>
        <v>14.111111111111111</v>
      </c>
      <c r="V125" s="15">
        <f>(READING!V125*100/(24*30))</f>
        <v>14.916666666666666</v>
      </c>
      <c r="W125" s="15">
        <f>(READING!W125*100/(24*30))</f>
        <v>12.888888888888889</v>
      </c>
      <c r="X125" s="15">
        <f>(READING!X125*100/(24*30))</f>
        <v>11.708333333333334</v>
      </c>
      <c r="Y125" s="15">
        <f>(READING!Y125*100/(24*30))</f>
        <v>12.861111111111111</v>
      </c>
      <c r="Z125" s="15">
        <f>(READING!Z125*100/(24*30))</f>
        <v>15.680555555555555</v>
      </c>
      <c r="AA125" s="15">
        <f>(READING!AA125*100/(24*20))</f>
        <v>15.458333333333334</v>
      </c>
      <c r="AB125" s="15">
        <f>(READING!AB125*100/(24*20))</f>
        <v>14.473333333333333</v>
      </c>
      <c r="AC125" s="15">
        <f>(READING!AC125*100/(24*20))</f>
        <v>11.583333333333334</v>
      </c>
      <c r="AD125" s="15">
        <f>(READING!AD125*100/(24*20))</f>
        <v>14.795</v>
      </c>
      <c r="AE125" s="15">
        <f>(READING!AE125*100/(24*50))</f>
        <v>11.678333333333331</v>
      </c>
      <c r="AF125" s="15">
        <f>(READING!AF125*100/(24*30))</f>
        <v>16.222222222222221</v>
      </c>
      <c r="AG125" s="15">
        <f>(READING!AG125*100/(24*15))</f>
        <v>16.583333333333332</v>
      </c>
      <c r="AH125" s="15">
        <f>(READING!AH125*100/(24*30))</f>
        <v>16.726666666666667</v>
      </c>
      <c r="AI125" s="15">
        <f>(READING!AI125*100/(24*50))</f>
        <v>16.725000000000001</v>
      </c>
      <c r="AJ125" s="15">
        <f>(READING!AJ125*100/(24*50))</f>
        <v>17.166666666666668</v>
      </c>
      <c r="AK125" s="15">
        <f>(READING!AK125*100/(24*50))</f>
        <v>14.358333333333333</v>
      </c>
      <c r="AL125" s="15">
        <f>(READING!AL125*100/(24*20))</f>
        <v>16.47</v>
      </c>
      <c r="AM125" s="15">
        <f>(READING!AM125*100/(24*80))</f>
        <v>16.208333333333332</v>
      </c>
      <c r="AN125" s="15">
        <f>(READING!AN125*100/(24*125))</f>
        <v>14.943333333333333</v>
      </c>
      <c r="AO125" s="15">
        <f>(READING!AO125*100/(24*100))</f>
        <v>16.137499999999999</v>
      </c>
      <c r="AP125" s="15">
        <f>(READING!AP125*100/(24*30))</f>
        <v>16.25</v>
      </c>
      <c r="AQ125" s="15">
        <f>(READING!AQ125*100/(24*20))</f>
        <v>12.208333333333334</v>
      </c>
      <c r="AR125" s="15">
        <f>(READING!AR125*100/(24*10))</f>
        <v>0</v>
      </c>
      <c r="AS125" s="15">
        <f>(READING!AS125*100/(24*70))</f>
        <v>12.898809523809524</v>
      </c>
      <c r="AT125" s="15">
        <f>(READING!AT125*100/(24*20))</f>
        <v>10.458333333333334</v>
      </c>
      <c r="AU125" s="15">
        <f>(READING!AU125*100/(24*70))</f>
        <v>15.476190476190476</v>
      </c>
      <c r="AV125" s="15">
        <f>(READING!AV125*100/(24*50))</f>
        <v>16.75</v>
      </c>
      <c r="AW125" s="15">
        <f>(READING!AY125*100/(24*50))</f>
        <v>16.583333333333332</v>
      </c>
      <c r="AX125" s="15">
        <f>(READING!AX125*100/(24*50))</f>
        <v>15.858333333333333</v>
      </c>
      <c r="AY125" s="15">
        <f>(READING!AY125*100/(24*50))</f>
        <v>16.583333333333332</v>
      </c>
      <c r="AZ125" s="15">
        <f>(READING!AZ125*100/(24*20))</f>
        <v>13.416666666666668</v>
      </c>
      <c r="BA125" s="15">
        <f>(READING!BA125*100/(24*50))</f>
        <v>14.727999999999998</v>
      </c>
      <c r="BB125" s="15">
        <f>(READING!BB125*100/(24*20))</f>
        <v>12.395833333333334</v>
      </c>
      <c r="BC125" s="15">
        <f>(READING!BC125*100/(24*100))</f>
        <v>16.508333333333333</v>
      </c>
      <c r="BD125" s="15">
        <f>(READING!BD125*100/(24*100))</f>
        <v>14.968666666666666</v>
      </c>
      <c r="BE125" s="15">
        <f>(READING!BE125*100/(24*20))</f>
        <v>10.645833333333334</v>
      </c>
      <c r="BF125" s="15">
        <f>(READING!BF125*100/(24*50))</f>
        <v>14.983333333333333</v>
      </c>
      <c r="BG125" s="15">
        <f>(READING!BG125*100/(24*15))</f>
        <v>16.166666666666668</v>
      </c>
      <c r="BH125" s="15">
        <f>(READING!BH125*100/(24*80))</f>
        <v>16.359375000000004</v>
      </c>
      <c r="BI125" s="15">
        <f>(READING!BI125*100/(24*20))</f>
        <v>20.0625</v>
      </c>
      <c r="BJ125" s="15">
        <f>(READING!BJ125*100/(24*50))</f>
        <v>15.45</v>
      </c>
      <c r="BK125" s="25">
        <f>(READING!BK125*100/(24*20))</f>
        <v>17.979166666666668</v>
      </c>
      <c r="BL125" s="25">
        <f>(READING!BL125*100/(24*20))</f>
        <v>14.020833333333334</v>
      </c>
      <c r="BM125" s="25">
        <f>(READING!BM125*100/(24*40))</f>
        <v>13.729166666666668</v>
      </c>
      <c r="BN125" s="3">
        <f t="shared" si="2"/>
        <v>1</v>
      </c>
      <c r="BO125" s="3">
        <f t="shared" si="3"/>
        <v>2</v>
      </c>
    </row>
    <row r="126" spans="1:67" x14ac:dyDescent="0.35">
      <c r="A126" s="12">
        <v>45049</v>
      </c>
      <c r="B126" s="15">
        <f>(READING!B126*100/(24*50))</f>
        <v>14.666666666666666</v>
      </c>
      <c r="C126" s="15">
        <f>(READING!C126*100/(24*40))</f>
        <v>14.708333333333332</v>
      </c>
      <c r="D126" s="15">
        <f>(READING!D126*100/(24*20))</f>
        <v>16.333333333333336</v>
      </c>
      <c r="E126" s="15">
        <f>(READING!E126*100/(24*20))</f>
        <v>16.145833333333332</v>
      </c>
      <c r="F126" s="15">
        <f>(READING!F126*100/(24*40))</f>
        <v>16.322916666666664</v>
      </c>
      <c r="G126" s="15">
        <f>(READING!G126*100/(24*40))</f>
        <v>16.65625</v>
      </c>
      <c r="H126" s="15">
        <f>(READING!H126*100/(24*40))</f>
        <v>16.552083333333332</v>
      </c>
      <c r="I126" s="15">
        <f>(READING!I126*100/(24*20))</f>
        <v>16.395833333333332</v>
      </c>
      <c r="J126" s="15">
        <f>(READING!J126*100/(24*20))</f>
        <v>16.25</v>
      </c>
      <c r="K126" s="15">
        <f>(READING!K126*100/(24*20))</f>
        <v>13.5</v>
      </c>
      <c r="L126" s="15">
        <f>(READING!L126*100/(24*40))</f>
        <v>16.072916666666668</v>
      </c>
      <c r="M126" s="15">
        <f>(READING!M126*100/(24*10))</f>
        <v>16.791666666666664</v>
      </c>
      <c r="N126" s="15">
        <f>(READING!N126*100/(24*10))</f>
        <v>16.875</v>
      </c>
      <c r="O126" s="15">
        <f>(READING!O126*100/(24*10))</f>
        <v>16.708333333333332</v>
      </c>
      <c r="P126" s="15">
        <f>(READING!P126*100/(24*20))</f>
        <v>18.5</v>
      </c>
      <c r="Q126" s="15">
        <f>(READING!Q126*100/(24*20))</f>
        <v>14.875000000000002</v>
      </c>
      <c r="R126" s="15">
        <f>(READING!R126*100/(24*30))</f>
        <v>15.404444444444445</v>
      </c>
      <c r="S126" s="15">
        <f>(READING!S126*100/(24*30))</f>
        <v>13.432222222222224</v>
      </c>
      <c r="T126" s="15">
        <f>(READING!T126*100/(24*30))</f>
        <v>12.222222222222221</v>
      </c>
      <c r="U126" s="15">
        <f>(READING!U126*100/(24*30))</f>
        <v>14.416666666666666</v>
      </c>
      <c r="V126" s="15">
        <f>(READING!V126*100/(24*30))</f>
        <v>15.152777777777779</v>
      </c>
      <c r="W126" s="15">
        <f>(READING!W126*100/(24*30))</f>
        <v>14.5</v>
      </c>
      <c r="X126" s="15">
        <f>(READING!X126*100/(24*30))</f>
        <v>12.222222222222221</v>
      </c>
      <c r="Y126" s="15">
        <f>(READING!Y126*100/(24*30))</f>
        <v>13.027777777777779</v>
      </c>
      <c r="Z126" s="15">
        <f>(READING!Z126*100/(24*30))</f>
        <v>16.111111111111111</v>
      </c>
      <c r="AA126" s="15">
        <f>(READING!AA126*100/(24*20))</f>
        <v>15.104166666666666</v>
      </c>
      <c r="AB126" s="15">
        <f>(READING!AB126*100/(24*20))</f>
        <v>11.456666666666667</v>
      </c>
      <c r="AC126" s="15">
        <f>(READING!AC126*100/(24*20))</f>
        <v>10.4375</v>
      </c>
      <c r="AD126" s="15">
        <f>(READING!AD126*100/(24*20))</f>
        <v>14.410000000000002</v>
      </c>
      <c r="AE126" s="15">
        <f>(READING!AE126*100/(24*50))</f>
        <v>10.785666666666666</v>
      </c>
      <c r="AF126" s="15">
        <f>(READING!AF126*100/(24*30))</f>
        <v>15.027777777777779</v>
      </c>
      <c r="AG126" s="15">
        <f>(READING!AG126*100/(24*15))</f>
        <v>15.138888888888889</v>
      </c>
      <c r="AH126" s="15">
        <f>(READING!AH126*100/(24*30))</f>
        <v>15.431111111111111</v>
      </c>
      <c r="AI126" s="15">
        <f>(READING!AI126*100/(24*50))</f>
        <v>15.058333333333334</v>
      </c>
      <c r="AJ126" s="15">
        <f>(READING!AJ126*100/(24*50))</f>
        <v>15.733333333333333</v>
      </c>
      <c r="AK126" s="15">
        <f>(READING!AK126*100/(24*50))</f>
        <v>13.525000000000002</v>
      </c>
      <c r="AL126" s="15">
        <f>(READING!AL126*100/(24*20))</f>
        <v>15.108333333333333</v>
      </c>
      <c r="AM126" s="15">
        <f>(READING!AM126*100/(24*80))</f>
        <v>14.78125</v>
      </c>
      <c r="AN126" s="15">
        <f>(READING!AN126*100/(24*125))</f>
        <v>14.033333333333333</v>
      </c>
      <c r="AO126" s="15">
        <f>(READING!AO126*100/(24*100))</f>
        <v>15.041666666666666</v>
      </c>
      <c r="AP126" s="15">
        <f>(READING!AP126*100/(24*30))</f>
        <v>14.430555555555555</v>
      </c>
      <c r="AQ126" s="15">
        <f>(READING!AQ126*100/(24*20))</f>
        <v>11.208333333333334</v>
      </c>
      <c r="AR126" s="15">
        <f>(READING!AR126*100/(24*10))</f>
        <v>15.541666666666664</v>
      </c>
      <c r="AS126" s="15">
        <f>(READING!AS126*100/(24*70))</f>
        <v>11.761904761904763</v>
      </c>
      <c r="AT126" s="15">
        <f>(READING!AT126*100/(24*20))</f>
        <v>10.1875</v>
      </c>
      <c r="AU126" s="15">
        <f>(READING!AU126*100/(24*70))</f>
        <v>14.966666666666667</v>
      </c>
      <c r="AV126" s="15">
        <f>(READING!AV126*100/(24*50))</f>
        <v>15.824999999999999</v>
      </c>
      <c r="AW126" s="15">
        <f>(READING!AY126*100/(24*50))</f>
        <v>15.383333333333333</v>
      </c>
      <c r="AX126" s="15">
        <f>(READING!AX126*100/(24*50))</f>
        <v>14.591666666666667</v>
      </c>
      <c r="AY126" s="15">
        <f>(READING!AY126*100/(24*50))</f>
        <v>15.383333333333333</v>
      </c>
      <c r="AZ126" s="15">
        <f>(READING!AZ126*100/(24*20))</f>
        <v>11.583333333333334</v>
      </c>
      <c r="BA126" s="15">
        <f>(READING!BA126*100/(24*50))</f>
        <v>14.202666666666664</v>
      </c>
      <c r="BB126" s="15">
        <f>(READING!BB126*100/(24*20))</f>
        <v>10.958333333333334</v>
      </c>
      <c r="BC126" s="15">
        <f>(READING!BC126*100/(24*100))</f>
        <v>15.387499999999999</v>
      </c>
      <c r="BD126" s="15">
        <f>(READING!BD126*100/(24*100))</f>
        <v>14.037333333333333</v>
      </c>
      <c r="BE126" s="15">
        <f>(READING!BE126*100/(24*20))</f>
        <v>9.9375</v>
      </c>
      <c r="BF126" s="15">
        <f>(READING!BF126*100/(24*50))</f>
        <v>14.308333333333334</v>
      </c>
      <c r="BG126" s="15">
        <f>(READING!BG126*100/(24*15))</f>
        <v>15.055555555555555</v>
      </c>
      <c r="BH126" s="15">
        <f>(READING!BH126*100/(24*80))</f>
        <v>13.666666666666664</v>
      </c>
      <c r="BI126" s="15">
        <f>(READING!BI126*100/(24*20))</f>
        <v>16.25</v>
      </c>
      <c r="BJ126" s="15">
        <f>(READING!BJ126*100/(24*50))</f>
        <v>13.541666666666666</v>
      </c>
      <c r="BK126" s="25">
        <f>(READING!BK126*100/(24*20))</f>
        <v>15.083333333333336</v>
      </c>
      <c r="BL126" s="25">
        <f>(READING!BL126*100/(24*20))</f>
        <v>11.8125</v>
      </c>
      <c r="BM126" s="25">
        <f>(READING!BM126*100/(24*40))</f>
        <v>11.395833333333334</v>
      </c>
      <c r="BN126" s="3">
        <f t="shared" si="2"/>
        <v>0</v>
      </c>
      <c r="BO126" s="3">
        <f t="shared" si="3"/>
        <v>0</v>
      </c>
    </row>
    <row r="127" spans="1:67" x14ac:dyDescent="0.35">
      <c r="A127" s="12">
        <v>45050</v>
      </c>
      <c r="B127" s="15">
        <f>(READING!B127*100/(24*50))</f>
        <v>17.708333333333332</v>
      </c>
      <c r="C127" s="15">
        <f>(READING!C127*100/(24*40))</f>
        <v>17.96875</v>
      </c>
      <c r="D127" s="15">
        <f>(READING!D127*100/(24*20))</f>
        <v>19.208333333333332</v>
      </c>
      <c r="E127" s="15">
        <f>(READING!E127*100/(24*20))</f>
        <v>19.541666666666668</v>
      </c>
      <c r="F127" s="15">
        <f>(READING!F127*100/(24*40))</f>
        <v>19.645833333333332</v>
      </c>
      <c r="G127" s="15">
        <f>(READING!G127*100/(24*40))</f>
        <v>20.104166666666668</v>
      </c>
      <c r="H127" s="15">
        <f>(READING!H127*100/(24*40))</f>
        <v>20</v>
      </c>
      <c r="I127" s="15">
        <f>(READING!I127*100/(24*20))</f>
        <v>19.729166666666668</v>
      </c>
      <c r="J127" s="15">
        <f>(READING!J127*100/(24*20))</f>
        <v>19.541666666666668</v>
      </c>
      <c r="K127" s="15">
        <f>(READING!K127*100/(24*20))</f>
        <v>16.1875</v>
      </c>
      <c r="L127" s="15">
        <f>(READING!L127*100/(24*40))</f>
        <v>19.604166666666668</v>
      </c>
      <c r="M127" s="15">
        <f>(READING!M127*100/(24*10))</f>
        <v>20.583333333333332</v>
      </c>
      <c r="N127" s="15">
        <f>(READING!N127*100/(24*10))</f>
        <v>20.458333333333332</v>
      </c>
      <c r="O127" s="15">
        <f>(READING!O127*100/(24*10))</f>
        <v>20.458333333333332</v>
      </c>
      <c r="P127" s="15">
        <f>(READING!P127*100/(24*20))</f>
        <v>16.687499999999996</v>
      </c>
      <c r="Q127" s="15">
        <f>(READING!Q127*100/(24*20))</f>
        <v>18.291666666666668</v>
      </c>
      <c r="R127" s="15">
        <f>(READING!R127*100/(24*30))</f>
        <v>18.517777777777781</v>
      </c>
      <c r="S127" s="15">
        <f>(READING!S127*100/(24*30))</f>
        <v>17.518888888888888</v>
      </c>
      <c r="T127" s="15">
        <f>(READING!T127*100/(24*30))</f>
        <v>16.125</v>
      </c>
      <c r="U127" s="15">
        <f>(READING!U127*100/(24*30))</f>
        <v>17</v>
      </c>
      <c r="V127" s="15">
        <f>(READING!V127*100/(24*30))</f>
        <v>18.777777777777775</v>
      </c>
      <c r="W127" s="15">
        <f>(READING!W127*100/(24*30))</f>
        <v>15.680555555555555</v>
      </c>
      <c r="X127" s="15">
        <f>(READING!X127*100/(24*30))</f>
        <v>14.486111111111111</v>
      </c>
      <c r="Y127" s="15">
        <f>(READING!Y127*100/(24*30))</f>
        <v>16.305555555555557</v>
      </c>
      <c r="Z127" s="15">
        <f>(READING!Z127*100/(24*30))</f>
        <v>19.680555555555554</v>
      </c>
      <c r="AA127" s="15">
        <f>(READING!AA127*100/(24*20))</f>
        <v>17.270833333333332</v>
      </c>
      <c r="AB127" s="15">
        <f>(READING!AB127*100/(24*20))</f>
        <v>16.053333333333331</v>
      </c>
      <c r="AC127" s="15">
        <f>(READING!AC127*100/(24*20))</f>
        <v>12.854166666666666</v>
      </c>
      <c r="AD127" s="15">
        <f>(READING!AD127*100/(24*20))</f>
        <v>16.573333333333334</v>
      </c>
      <c r="AE127" s="15">
        <f>(READING!AE127*100/(24*50))</f>
        <v>12.954833333333333</v>
      </c>
      <c r="AF127" s="15">
        <f>(READING!AF127*100/(24*30))</f>
        <v>17.847222222222221</v>
      </c>
      <c r="AG127" s="15">
        <f>(READING!AG127*100/(24*15))</f>
        <v>18.888888888888889</v>
      </c>
      <c r="AH127" s="15">
        <f>(READING!AH127*100/(24*30))</f>
        <v>16.391111111111112</v>
      </c>
      <c r="AI127" s="15">
        <f>(READING!AI127*100/(24*50))</f>
        <v>18.566666666666666</v>
      </c>
      <c r="AJ127" s="15">
        <f>(READING!AJ127*100/(24*50))</f>
        <v>19.274999999999999</v>
      </c>
      <c r="AK127" s="15">
        <f>(READING!AK127*100/(24*50))</f>
        <v>15.775</v>
      </c>
      <c r="AL127" s="15">
        <f>(READING!AL127*100/(24*20))</f>
        <v>18.313333333333333</v>
      </c>
      <c r="AM127" s="15">
        <f>(READING!AM127*100/(24*80))</f>
        <v>18.088541666666668</v>
      </c>
      <c r="AN127" s="15">
        <f>(READING!AN127*100/(24*125))</f>
        <v>17.246666666666666</v>
      </c>
      <c r="AO127" s="15">
        <f>(READING!AO127*100/(24*100))</f>
        <v>18.395833333333332</v>
      </c>
      <c r="AP127" s="15">
        <f>(READING!AP127*100/(24*30))</f>
        <v>18</v>
      </c>
      <c r="AQ127" s="15">
        <f>(READING!AQ127*100/(24*20))</f>
        <v>13.729166666666668</v>
      </c>
      <c r="AR127" s="15">
        <f>(READING!AR127*100/(24*10))</f>
        <v>18.958333333333332</v>
      </c>
      <c r="AS127" s="15">
        <f>(READING!AS127*100/(24*70))</f>
        <v>14.333333333333334</v>
      </c>
      <c r="AT127" s="15">
        <f>(READING!AT127*100/(24*20))</f>
        <v>12.291666666666666</v>
      </c>
      <c r="AU127" s="15">
        <f>(READING!AU127*100/(24*70))</f>
        <v>17.101904761904763</v>
      </c>
      <c r="AV127" s="15">
        <f>(READING!AV127*100/(24*50))</f>
        <v>19.033333333333335</v>
      </c>
      <c r="AW127" s="15">
        <f>(READING!AY127*100/(24*50))</f>
        <v>16.25</v>
      </c>
      <c r="AX127" s="15">
        <f>(READING!AX127*100/(24*50))</f>
        <v>17.583333333333332</v>
      </c>
      <c r="AY127" s="15">
        <f>(READING!AY127*100/(24*50))</f>
        <v>16.25</v>
      </c>
      <c r="AZ127" s="15">
        <f>(READING!AZ127*100/(24*20))</f>
        <v>15.187500000000002</v>
      </c>
      <c r="BA127" s="15">
        <f>(READING!BA127*100/(24*50))</f>
        <v>17.026666666666667</v>
      </c>
      <c r="BB127" s="15">
        <f>(READING!BB127*100/(24*20))</f>
        <v>12.916666666666666</v>
      </c>
      <c r="BC127" s="15">
        <f>(READING!BC127*100/(24*100))</f>
        <v>18.941666666666666</v>
      </c>
      <c r="BD127" s="15">
        <f>(READING!BD127*100/(24*100))</f>
        <v>17.190666666666669</v>
      </c>
      <c r="BE127" s="15">
        <f>(READING!BE127*100/(24*20))</f>
        <v>12.166666666666666</v>
      </c>
      <c r="BF127" s="15">
        <f>(READING!BF127*100/(24*50))</f>
        <v>17.333333333333332</v>
      </c>
      <c r="BG127" s="15">
        <f>(READING!BG127*100/(24*15))</f>
        <v>18.666666666666668</v>
      </c>
      <c r="BH127" s="15">
        <f>(READING!BH127*100/(24*80))</f>
        <v>16.510416666666668</v>
      </c>
      <c r="BI127" s="15">
        <f>(READING!BI127*100/(24*20))</f>
        <v>20.041666666666668</v>
      </c>
      <c r="BJ127" s="15">
        <f>(READING!BJ127*100/(24*50))</f>
        <v>16.850000000000001</v>
      </c>
      <c r="BK127" s="25">
        <f>(READING!BK127*100/(24*20))</f>
        <v>17.875</v>
      </c>
      <c r="BL127" s="25">
        <f>(READING!BL127*100/(24*20))</f>
        <v>15.416666666666666</v>
      </c>
      <c r="BM127" s="25">
        <f>(READING!BM127*100/(24*40))</f>
        <v>15</v>
      </c>
      <c r="BN127" s="3">
        <f t="shared" si="2"/>
        <v>0</v>
      </c>
      <c r="BO127" s="3">
        <f t="shared" si="3"/>
        <v>5</v>
      </c>
    </row>
    <row r="128" spans="1:67" x14ac:dyDescent="0.35">
      <c r="A128" s="12">
        <v>45051</v>
      </c>
      <c r="B128" s="15">
        <f>(READING!B128*100/(24*50))</f>
        <v>14.133333333333333</v>
      </c>
      <c r="C128" s="15">
        <f>(READING!C128*100/(24*40))</f>
        <v>13.84375</v>
      </c>
      <c r="D128" s="15">
        <f>(READING!D128*100/(24*20))</f>
        <v>15.500000000000002</v>
      </c>
      <c r="E128" s="15">
        <f>(READING!E128*100/(24*20))</f>
        <v>15.437499999999998</v>
      </c>
      <c r="F128" s="15">
        <f>(READING!F128*100/(24*40))</f>
        <v>15.635416666666666</v>
      </c>
      <c r="G128" s="15">
        <f>(READING!G128*100/(24*40))</f>
        <v>16.052083333333332</v>
      </c>
      <c r="H128" s="15">
        <f>(READING!H128*100/(24*40))</f>
        <v>15.916666666666668</v>
      </c>
      <c r="I128" s="15">
        <f>(READING!I128*100/(24*20))</f>
        <v>15.666666666666666</v>
      </c>
      <c r="J128" s="15">
        <f>(READING!J128*100/(24*20))</f>
        <v>15.749999999999998</v>
      </c>
      <c r="K128" s="15">
        <f>(READING!K128*100/(24*20))</f>
        <v>13.3125</v>
      </c>
      <c r="L128" s="15">
        <f>(READING!L128*100/(24*40))</f>
        <v>15.500000000000002</v>
      </c>
      <c r="M128" s="15">
        <f>(READING!M128*100/(24*10))</f>
        <v>16.208333333333332</v>
      </c>
      <c r="N128" s="15">
        <f>(READING!N128*100/(24*10))</f>
        <v>16.25</v>
      </c>
      <c r="O128" s="15">
        <f>(READING!O128*100/(24*10))</f>
        <v>16.083333333333332</v>
      </c>
      <c r="P128" s="15">
        <f>(READING!P128*100/(24*20))</f>
        <v>20.854166666666668</v>
      </c>
      <c r="Q128" s="15">
        <f>(READING!Q128*100/(24*20))</f>
        <v>14.166666666666666</v>
      </c>
      <c r="R128" s="15">
        <f>(READING!R128*100/(24*30))</f>
        <v>14.837777777777776</v>
      </c>
      <c r="S128" s="15">
        <f>(READING!S128*100/(24*30))</f>
        <v>12.956666666666665</v>
      </c>
      <c r="T128" s="15">
        <f>(READING!T128*100/(24*30))</f>
        <v>11.791666666666666</v>
      </c>
      <c r="U128" s="15">
        <f>(READING!U128*100/(24*30))</f>
        <v>13.833333333333334</v>
      </c>
      <c r="V128" s="15">
        <f>(READING!V128*100/(24*30))</f>
        <v>14.680555555555555</v>
      </c>
      <c r="W128" s="15">
        <f>(READING!W128*100/(24*30))</f>
        <v>13.777777777777779</v>
      </c>
      <c r="X128" s="15">
        <f>(READING!X128*100/(24*30))</f>
        <v>11.638888888888889</v>
      </c>
      <c r="Y128" s="15">
        <f>(READING!Y128*100/(24*30))</f>
        <v>12.638888888888889</v>
      </c>
      <c r="Z128" s="15">
        <f>(READING!Z128*100/(24*30))</f>
        <v>15.513888888888889</v>
      </c>
      <c r="AA128" s="15">
        <f>(READING!AA128*100/(24*20))</f>
        <v>14.354166666666668</v>
      </c>
      <c r="AB128" s="15">
        <f>(READING!AB128*100/(24*20))</f>
        <v>11.110000000000001</v>
      </c>
      <c r="AC128" s="15">
        <f>(READING!AC128*100/(24*20))</f>
        <v>9.8958333333333339</v>
      </c>
      <c r="AD128" s="15">
        <f>(READING!AD128*100/(24*20))</f>
        <v>13.558333333333334</v>
      </c>
      <c r="AE128" s="15">
        <f>(READING!AE128*100/(24*50))</f>
        <v>10.394</v>
      </c>
      <c r="AF128" s="15">
        <f>(READING!AF128*100/(24*30))</f>
        <v>14.75</v>
      </c>
      <c r="AG128" s="15">
        <f>(READING!AG128*100/(24*15))</f>
        <v>14.638888888888889</v>
      </c>
      <c r="AH128" s="15">
        <f>(READING!AH128*100/(24*30))</f>
        <v>14.920000000000002</v>
      </c>
      <c r="AI128" s="15">
        <f>(READING!AI128*100/(24*50))</f>
        <v>14.358333333333333</v>
      </c>
      <c r="AJ128" s="15">
        <f>(READING!AJ128*100/(24*50))</f>
        <v>15.283333333333333</v>
      </c>
      <c r="AK128" s="15">
        <f>(READING!AK128*100/(24*50))</f>
        <v>13.508333333333333</v>
      </c>
      <c r="AL128" s="15">
        <f>(READING!AL128*100/(24*20))</f>
        <v>14.4</v>
      </c>
      <c r="AM128" s="15">
        <f>(READING!AM128*100/(24*80))</f>
        <v>14.213541666666664</v>
      </c>
      <c r="AN128" s="15">
        <f>(READING!AN128*100/(24*125))</f>
        <v>12.24</v>
      </c>
      <c r="AO128" s="15">
        <f>(READING!AO128*100/(24*100))</f>
        <v>14.508333333333333</v>
      </c>
      <c r="AP128" s="15">
        <f>(READING!AP128*100/(24*30))</f>
        <v>13.680555555555555</v>
      </c>
      <c r="AQ128" s="15">
        <f>(READING!AQ128*100/(24*20))</f>
        <v>10.6875</v>
      </c>
      <c r="AR128" s="15">
        <f>(READING!AR128*100/(24*10))</f>
        <v>15.166666666666666</v>
      </c>
      <c r="AS128" s="15">
        <f>(READING!AS128*100/(24*70))</f>
        <v>11.25</v>
      </c>
      <c r="AT128" s="15">
        <f>(READING!AT128*100/(24*20))</f>
        <v>9.3958333333333339</v>
      </c>
      <c r="AU128" s="15">
        <f>(READING!AU128*100/(24*70))</f>
        <v>14.296666666666667</v>
      </c>
      <c r="AV128" s="15">
        <f>(READING!AV128*100/(24*50))</f>
        <v>15.025</v>
      </c>
      <c r="AW128" s="15">
        <f>(READING!AY128*100/(24*50))</f>
        <v>14.824999999999999</v>
      </c>
      <c r="AX128" s="15">
        <f>(READING!AX128*100/(24*50))</f>
        <v>13.758333333333333</v>
      </c>
      <c r="AY128" s="15">
        <f>(READING!AY128*100/(24*50))</f>
        <v>14.824999999999999</v>
      </c>
      <c r="AZ128" s="15">
        <f>(READING!AZ128*100/(24*20))</f>
        <v>11.3125</v>
      </c>
      <c r="BA128" s="15">
        <f>(READING!BA128*100/(24*50))</f>
        <v>13.621333333333332</v>
      </c>
      <c r="BB128" s="15">
        <f>(READING!BB128*100/(24*20))</f>
        <v>10.416666666666666</v>
      </c>
      <c r="BC128" s="15">
        <f>(READING!BC128*100/(24*100))</f>
        <v>15</v>
      </c>
      <c r="BD128" s="15">
        <f>(READING!BD128*100/(24*100))</f>
        <v>13.66</v>
      </c>
      <c r="BE128" s="15">
        <f>(READING!BE128*100/(24*20))</f>
        <v>9.7083333333333339</v>
      </c>
      <c r="BF128" s="15">
        <f>(READING!BF128*100/(24*50))</f>
        <v>13.95</v>
      </c>
      <c r="BG128" s="15">
        <f>(READING!BG128*100/(24*15))</f>
        <v>0.77777777777777779</v>
      </c>
      <c r="BH128" s="15">
        <f>(READING!BH128*100/(24*80))</f>
        <v>9.5260416666666661</v>
      </c>
      <c r="BI128" s="15">
        <f>(READING!BI128*100/(24*20))</f>
        <v>11.645833333333334</v>
      </c>
      <c r="BJ128" s="15">
        <f>(READING!BJ128*100/(24*50))</f>
        <v>9.7750000000000004</v>
      </c>
      <c r="BK128" s="25">
        <f>(READING!BK128*100/(24*20))</f>
        <v>10.520833333333334</v>
      </c>
      <c r="BL128" s="25">
        <f>(READING!BL128*100/(24*20))</f>
        <v>10.0625</v>
      </c>
      <c r="BM128" s="25">
        <f>(READING!BM128*100/(24*40))</f>
        <v>10</v>
      </c>
      <c r="BN128" s="3">
        <f t="shared" si="2"/>
        <v>0</v>
      </c>
      <c r="BO128" s="3">
        <f t="shared" si="3"/>
        <v>1</v>
      </c>
    </row>
    <row r="129" spans="1:67" x14ac:dyDescent="0.35">
      <c r="A129" s="12">
        <v>45052</v>
      </c>
      <c r="B129" s="15">
        <f>(READING!B129*100/(24*50))</f>
        <v>20.125</v>
      </c>
      <c r="C129" s="15">
        <f>(READING!C129*100/(24*40))</f>
        <v>20.354166666666668</v>
      </c>
      <c r="D129" s="15">
        <f>(READING!D129*100/(24*20))</f>
        <v>21.4375</v>
      </c>
      <c r="E129" s="15">
        <f>(READING!E129*100/(24*20))</f>
        <v>21.645833333333332</v>
      </c>
      <c r="F129" s="15">
        <f>(READING!F129*100/(24*40))</f>
        <v>21.916666666666668</v>
      </c>
      <c r="G129" s="15">
        <f>(READING!G129*100/(24*40))</f>
        <v>22.395833333333332</v>
      </c>
      <c r="H129" s="15">
        <f>(READING!H129*100/(24*40))</f>
        <v>22.1875</v>
      </c>
      <c r="I129" s="15">
        <f>(READING!I129*100/(24*20))</f>
        <v>21.833333333333332</v>
      </c>
      <c r="J129" s="15">
        <f>(READING!J129*100/(24*20))</f>
        <v>21.479166666666668</v>
      </c>
      <c r="K129" s="15">
        <f>(READING!K129*100/(24*20))</f>
        <v>17.458333333333332</v>
      </c>
      <c r="L129" s="15">
        <f>(READING!L129*100/(24*40))</f>
        <v>21.614583333333332</v>
      </c>
      <c r="M129" s="15">
        <f>(READING!M129*100/(24*10))</f>
        <v>22.791666666666668</v>
      </c>
      <c r="N129" s="15">
        <f>(READING!N129*100/(24*10))</f>
        <v>22.625</v>
      </c>
      <c r="O129" s="15">
        <f>(READING!O129*100/(24*10))</f>
        <v>22.708333333333332</v>
      </c>
      <c r="P129" s="15">
        <f>(READING!P129*100/(24*20))</f>
        <v>19.020833333333332</v>
      </c>
      <c r="Q129" s="15">
        <f>(READING!Q129*100/(24*20))</f>
        <v>20.416666666666668</v>
      </c>
      <c r="R129" s="15">
        <f>(READING!R129*100/(24*30))</f>
        <v>20.70888888888889</v>
      </c>
      <c r="S129" s="15">
        <f>(READING!S129*100/(24*30))</f>
        <v>19.508888888888887</v>
      </c>
      <c r="T129" s="15">
        <f>(READING!T129*100/(24*30))</f>
        <v>17.541666666666668</v>
      </c>
      <c r="U129" s="15">
        <f>(READING!U129*100/(24*30))</f>
        <v>18.875</v>
      </c>
      <c r="V129" s="15">
        <f>(READING!V129*100/(24*30))</f>
        <v>20.805555555555557</v>
      </c>
      <c r="W129" s="15">
        <f>(READING!W129*100/(24*30))</f>
        <v>18.180555555555557</v>
      </c>
      <c r="X129" s="15">
        <f>(READING!X129*100/(24*30))</f>
        <v>16.486111111111111</v>
      </c>
      <c r="Y129" s="15">
        <f>(READING!Y129*100/(24*30))</f>
        <v>18.208333333333332</v>
      </c>
      <c r="Z129" s="15">
        <f>(READING!Z129*100/(24*30))</f>
        <v>22.069444444444443</v>
      </c>
      <c r="AA129" s="15">
        <f>(READING!AA129*100/(24*20))</f>
        <v>19.479166666666668</v>
      </c>
      <c r="AB129" s="15">
        <f>(READING!AB129*100/(24*20))</f>
        <v>17.02</v>
      </c>
      <c r="AC129" s="15">
        <f>(READING!AC129*100/(24*20))</f>
        <v>14.541666666666666</v>
      </c>
      <c r="AD129" s="15">
        <f>(READING!AD129*100/(24*20))</f>
        <v>19.015000000000001</v>
      </c>
      <c r="AE129" s="15">
        <f>(READING!AE129*100/(24*50))</f>
        <v>14.843833333333334</v>
      </c>
      <c r="AF129" s="15">
        <f>(READING!AF129*100/(24*30))</f>
        <v>20.611111111111111</v>
      </c>
      <c r="AG129" s="15">
        <f>(READING!AG129*100/(24*15))</f>
        <v>20.916666666666668</v>
      </c>
      <c r="AH129" s="15">
        <f>(READING!AH129*100/(24*30))</f>
        <v>20.595555555555556</v>
      </c>
      <c r="AI129" s="15">
        <f>(READING!AI129*100/(24*50))</f>
        <v>20.683333333333334</v>
      </c>
      <c r="AJ129" s="15">
        <f>(READING!AJ129*100/(24*50))</f>
        <v>21.574999999999996</v>
      </c>
      <c r="AK129" s="15">
        <f>(READING!AK129*100/(24*50))</f>
        <v>17.966666666666665</v>
      </c>
      <c r="AL129" s="15">
        <f>(READING!AL129*100/(24*20))</f>
        <v>20.32</v>
      </c>
      <c r="AM129" s="15">
        <f>(READING!AM129*100/(24*80))</f>
        <v>20.125</v>
      </c>
      <c r="AN129" s="15">
        <f>(READING!AN129*100/(24*125))</f>
        <v>20.293333333333329</v>
      </c>
      <c r="AO129" s="15">
        <f>(READING!AO129*100/(24*100))</f>
        <v>20.245833333333334</v>
      </c>
      <c r="AP129" s="15">
        <f>(READING!AP129*100/(24*30))</f>
        <v>19.944444444444443</v>
      </c>
      <c r="AQ129" s="15">
        <f>(READING!AQ129*100/(24*20))</f>
        <v>15.0625</v>
      </c>
      <c r="AR129" s="15">
        <f>(READING!AR129*100/(24*10))</f>
        <v>20.208333333333332</v>
      </c>
      <c r="AS129" s="15">
        <f>(READING!AS129*100/(24*70))</f>
        <v>11.154761904761905</v>
      </c>
      <c r="AT129" s="15">
        <f>(READING!AT129*100/(24*20))</f>
        <v>13.708333333333334</v>
      </c>
      <c r="AU129" s="15">
        <f>(READING!AU129*100/(24*70))</f>
        <v>19.338095238095239</v>
      </c>
      <c r="AV129" s="15">
        <f>(READING!AV129*100/(24*50))</f>
        <v>20.991666666666667</v>
      </c>
      <c r="AW129" s="15">
        <f>(READING!AY129*100/(24*50))</f>
        <v>20.491666666666667</v>
      </c>
      <c r="AX129" s="15">
        <f>(READING!AX129*100/(24*50))</f>
        <v>19.600000000000001</v>
      </c>
      <c r="AY129" s="15">
        <f>(READING!AY129*100/(24*50))</f>
        <v>20.491666666666667</v>
      </c>
      <c r="AZ129" s="15">
        <f>(READING!AZ129*100/(24*20))</f>
        <v>15.437499999999998</v>
      </c>
      <c r="BA129" s="15">
        <f>(READING!BA129*100/(24*50))</f>
        <v>18.426666666666666</v>
      </c>
      <c r="BB129" s="15">
        <f>(READING!BB129*100/(24*20))</f>
        <v>13.833333333333336</v>
      </c>
      <c r="BC129" s="15">
        <f>(READING!BC129*100/(24*100))</f>
        <v>20.766666666666666</v>
      </c>
      <c r="BD129" s="15">
        <f>(READING!BD129*100/(24*100))</f>
        <v>18.913333333333334</v>
      </c>
      <c r="BE129" s="15">
        <f>(READING!BE129*100/(24*20))</f>
        <v>13.0625</v>
      </c>
      <c r="BF129" s="15">
        <f>(READING!BF129*100/(24*50))</f>
        <v>18.850000000000001</v>
      </c>
      <c r="BG129" s="15">
        <f>(READING!BG129*100/(24*15))</f>
        <v>0</v>
      </c>
      <c r="BH129" s="15">
        <f>(READING!BH129*100/(24*80))</f>
        <v>16.40625</v>
      </c>
      <c r="BI129" s="15">
        <f>(READING!BI129*100/(24*20))</f>
        <v>20.5625</v>
      </c>
      <c r="BJ129" s="15">
        <f>(READING!BJ129*100/(24*50))</f>
        <v>17.291666666666668</v>
      </c>
      <c r="BK129" s="25">
        <f>(READING!BK129*100/(24*20))</f>
        <v>18.395833333333332</v>
      </c>
      <c r="BL129" s="25">
        <f>(READING!BL129*100/(24*20))</f>
        <v>20.104166666666668</v>
      </c>
      <c r="BM129" s="25">
        <f>(READING!BM129*100/(24*40))</f>
        <v>19.71875</v>
      </c>
      <c r="BN129" s="3">
        <f t="shared" si="2"/>
        <v>1</v>
      </c>
      <c r="BO129" s="3">
        <f t="shared" si="3"/>
        <v>32</v>
      </c>
    </row>
    <row r="130" spans="1:67" x14ac:dyDescent="0.35">
      <c r="A130" s="12">
        <v>45053</v>
      </c>
      <c r="B130" s="15">
        <f>(READING!B130*100/(24*50))</f>
        <v>13.108333333333334</v>
      </c>
      <c r="C130" s="15">
        <f>(READING!C130*100/(24*40))</f>
        <v>12.854166666666666</v>
      </c>
      <c r="D130" s="15">
        <f>(READING!D130*100/(24*20))</f>
        <v>14.666666666666668</v>
      </c>
      <c r="E130" s="15">
        <f>(READING!E130*100/(24*20))</f>
        <v>14.541666666666666</v>
      </c>
      <c r="F130" s="15">
        <f>(READING!F130*100/(24*40))</f>
        <v>14.677083333333334</v>
      </c>
      <c r="G130" s="15">
        <f>(READING!G130*100/(24*40))</f>
        <v>15.0625</v>
      </c>
      <c r="H130" s="15">
        <f>(READING!H130*100/(24*40))</f>
        <v>14.927083333333336</v>
      </c>
      <c r="I130" s="15">
        <f>(READING!I130*100/(24*20))</f>
        <v>14.645833333333334</v>
      </c>
      <c r="J130" s="15">
        <f>(READING!J130*100/(24*20))</f>
        <v>14.770833333333336</v>
      </c>
      <c r="K130" s="15">
        <f>(READING!K130*100/(24*20))</f>
        <v>12.270833333333334</v>
      </c>
      <c r="L130" s="15">
        <f>(READING!L130*100/(24*40))</f>
        <v>14.416666666666666</v>
      </c>
      <c r="M130" s="15">
        <f>(READING!M130*100/(24*10))</f>
        <v>15.124999999999998</v>
      </c>
      <c r="N130" s="15">
        <f>(READING!N130*100/(24*10))</f>
        <v>15.166666666666666</v>
      </c>
      <c r="O130" s="15">
        <f>(READING!O130*100/(24*10))</f>
        <v>15</v>
      </c>
      <c r="P130" s="15">
        <f>(READING!P130*100/(24*20))</f>
        <v>21.125</v>
      </c>
      <c r="Q130" s="15">
        <f>(READING!Q130*100/(24*20))</f>
        <v>13.270833333333334</v>
      </c>
      <c r="R130" s="15">
        <f>(READING!R130*100/(24*30))</f>
        <v>13.853333333333333</v>
      </c>
      <c r="S130" s="15">
        <f>(READING!S130*100/(24*30))</f>
        <v>12.017777777777779</v>
      </c>
      <c r="T130" s="15">
        <f>(READING!T130*100/(24*30))</f>
        <v>10.930555555555555</v>
      </c>
      <c r="U130" s="15">
        <f>(READING!U130*100/(24*30))</f>
        <v>12.916666666666666</v>
      </c>
      <c r="V130" s="15">
        <f>(READING!V130*100/(24*30))</f>
        <v>13.680555555555555</v>
      </c>
      <c r="W130" s="15">
        <f>(READING!W130*100/(24*30))</f>
        <v>12.847222222222221</v>
      </c>
      <c r="X130" s="15">
        <f>(READING!X130*100/(24*30))</f>
        <v>12.569444444444445</v>
      </c>
      <c r="Y130" s="15">
        <f>(READING!Y130*100/(24*30))</f>
        <v>11.805555555555555</v>
      </c>
      <c r="Z130" s="15">
        <f>(READING!Z130*100/(24*30))</f>
        <v>14.388888888888889</v>
      </c>
      <c r="AA130" s="15">
        <f>(READING!AA130*100/(24*20))</f>
        <v>13.395833333333334</v>
      </c>
      <c r="AB130" s="15">
        <f>(READING!AB130*100/(24*20))</f>
        <v>10.323333333333332</v>
      </c>
      <c r="AC130" s="15">
        <f>(READING!AC130*100/(24*20))</f>
        <v>9.1666666666666661</v>
      </c>
      <c r="AD130" s="15">
        <f>(READING!AD130*100/(24*20))</f>
        <v>12.486666666666668</v>
      </c>
      <c r="AE130" s="15">
        <f>(READING!AE130*100/(24*50))</f>
        <v>9.7111666666666672</v>
      </c>
      <c r="AF130" s="15">
        <f>(READING!AF130*100/(24*30))</f>
        <v>14.222222222222221</v>
      </c>
      <c r="AG130" s="15">
        <f>(READING!AG130*100/(24*15))</f>
        <v>13.555555555555555</v>
      </c>
      <c r="AH130" s="15">
        <f>(READING!AH130*100/(24*30))</f>
        <v>13.991111111111111</v>
      </c>
      <c r="AI130" s="15">
        <f>(READING!AI130*100/(24*50))</f>
        <v>13.425000000000001</v>
      </c>
      <c r="AJ130" s="15">
        <f>(READING!AJ130*100/(24*50))</f>
        <v>14.275</v>
      </c>
      <c r="AK130" s="15">
        <f>(READING!AK130*100/(24*50))</f>
        <v>12.974999999999998</v>
      </c>
      <c r="AL130" s="15">
        <f>(READING!AL130*100/(24*20))</f>
        <v>13.47</v>
      </c>
      <c r="AM130" s="15">
        <f>(READING!AM130*100/(24*80))</f>
        <v>13.296875</v>
      </c>
      <c r="AN130" s="15">
        <f>(READING!AN130*100/(24*125))</f>
        <v>12.72</v>
      </c>
      <c r="AO130" s="15">
        <f>(READING!AO130*100/(24*100))</f>
        <v>13.474999999999998</v>
      </c>
      <c r="AP130" s="15">
        <f>(READING!AP130*100/(24*30))</f>
        <v>12.722222222222221</v>
      </c>
      <c r="AQ130" s="15">
        <f>(READING!AQ130*100/(24*20))</f>
        <v>10</v>
      </c>
      <c r="AR130" s="15">
        <f>(READING!AR130*100/(24*10))</f>
        <v>14.916666666666664</v>
      </c>
      <c r="AS130" s="15">
        <f>(READING!AS130*100/(24*70))</f>
        <v>10.583333333333334</v>
      </c>
      <c r="AT130" s="15">
        <f>(READING!AT130*100/(24*20))</f>
        <v>8.8333333333333339</v>
      </c>
      <c r="AU130" s="15">
        <f>(READING!AU130*100/(24*70))</f>
        <v>13.365714285714287</v>
      </c>
      <c r="AV130" s="15">
        <f>(READING!AV130*100/(24*50))</f>
        <v>14.108333333333333</v>
      </c>
      <c r="AW130" s="15">
        <f>(READING!AY130*100/(24*50))</f>
        <v>13.741666666666667</v>
      </c>
      <c r="AX130" s="15">
        <f>(READING!AX130*100/(24*50))</f>
        <v>13</v>
      </c>
      <c r="AY130" s="15">
        <f>(READING!AY130*100/(24*50))</f>
        <v>13.741666666666667</v>
      </c>
      <c r="AZ130" s="15">
        <f>(READING!AZ130*100/(24*20))</f>
        <v>10.208333333333334</v>
      </c>
      <c r="BA130" s="15">
        <f>(READING!BA130*100/(24*50))</f>
        <v>14.389333333333333</v>
      </c>
      <c r="BB130" s="15">
        <f>(READING!BB130*100/(24*20))</f>
        <v>10.4375</v>
      </c>
      <c r="BC130" s="15">
        <f>(READING!BC130*100/(24*100))</f>
        <v>13.958333333333334</v>
      </c>
      <c r="BD130" s="15">
        <f>(READING!BD130*100/(24*100))</f>
        <v>12.715333333333334</v>
      </c>
      <c r="BE130" s="15">
        <f>(READING!BE130*100/(24*20))</f>
        <v>9.0416666666666661</v>
      </c>
      <c r="BF130" s="15">
        <f>(READING!BF130*100/(24*50))</f>
        <v>12.95</v>
      </c>
      <c r="BG130" s="15">
        <f>(READING!BG130*100/(24*15))</f>
        <v>0</v>
      </c>
      <c r="BH130" s="15">
        <f>(READING!BH130*100/(24*80))</f>
        <v>15.453125</v>
      </c>
      <c r="BI130" s="15">
        <f>(READING!BI130*100/(24*20))</f>
        <v>19.229166666666668</v>
      </c>
      <c r="BJ130" s="15">
        <f>(READING!BJ130*100/(24*50))</f>
        <v>13.85</v>
      </c>
      <c r="BK130" s="25">
        <f>(READING!BK130*100/(24*20))</f>
        <v>17.125</v>
      </c>
      <c r="BL130" s="25">
        <f>(READING!BL130*100/(24*20))</f>
        <v>12.479166666666666</v>
      </c>
      <c r="BM130" s="25">
        <f>(READING!BM130*100/(24*40))</f>
        <v>12.760416666666666</v>
      </c>
      <c r="BN130" s="3">
        <f t="shared" si="2"/>
        <v>1</v>
      </c>
      <c r="BO130" s="3">
        <f t="shared" si="3"/>
        <v>1</v>
      </c>
    </row>
    <row r="131" spans="1:67" x14ac:dyDescent="0.35">
      <c r="A131" s="12">
        <v>45054</v>
      </c>
      <c r="B131" s="15">
        <f>(READING!B131*100/(24*50))</f>
        <v>20.100000000000001</v>
      </c>
      <c r="C131" s="15">
        <f>(READING!C131*100/(24*40))</f>
        <v>20.479166666666668</v>
      </c>
      <c r="D131" s="15">
        <f>(READING!D131*100/(24*20))</f>
        <v>21.5</v>
      </c>
      <c r="E131" s="15">
        <f>(READING!E131*100/(24*20))</f>
        <v>21.958333333333332</v>
      </c>
      <c r="F131" s="15">
        <f>(READING!F131*100/(24*40))</f>
        <v>22.083333333333332</v>
      </c>
      <c r="G131" s="15">
        <f>(READING!G131*100/(24*40))</f>
        <v>22.354166666666668</v>
      </c>
      <c r="H131" s="15">
        <f>(READING!H131*100/(24*40))</f>
        <v>22.270833333333332</v>
      </c>
      <c r="I131" s="15">
        <f>(READING!I131*100/(24*20))</f>
        <v>22.208333333333332</v>
      </c>
      <c r="J131" s="15">
        <f>(READING!J131*100/(24*20))</f>
        <v>22.166666666666668</v>
      </c>
      <c r="K131" s="15">
        <f>(READING!K131*100/(24*20))</f>
        <v>16.5</v>
      </c>
      <c r="L131" s="15">
        <f>(READING!L131*100/(24*40))</f>
        <v>22.15625</v>
      </c>
      <c r="M131" s="15">
        <f>(READING!M131*100/(24*10))</f>
        <v>20.166666666666668</v>
      </c>
      <c r="N131" s="15">
        <f>(READING!N131*100/(24*10))</f>
        <v>19.958333333333332</v>
      </c>
      <c r="O131" s="15">
        <f>(READING!O131*100/(24*10))</f>
        <v>19.875</v>
      </c>
      <c r="P131" s="15">
        <f>(READING!P131*100/(24*20))</f>
        <v>21.791666666666668</v>
      </c>
      <c r="Q131" s="15">
        <f>(READING!Q131*100/(24*20))</f>
        <v>20.541666666666668</v>
      </c>
      <c r="R131" s="15">
        <f>(READING!R131*100/(24*30))</f>
        <v>20.602222222222224</v>
      </c>
      <c r="S131" s="15">
        <f>(READING!S131*100/(24*30))</f>
        <v>19.646666666666665</v>
      </c>
      <c r="T131" s="15">
        <f>(READING!T131*100/(24*30))</f>
        <v>17.555555555555557</v>
      </c>
      <c r="U131" s="15">
        <f>(READING!U131*100/(24*30))</f>
        <v>18.916666666666664</v>
      </c>
      <c r="V131" s="15">
        <f>(READING!V131*100/(24*30))</f>
        <v>17.833333333333332</v>
      </c>
      <c r="W131" s="15">
        <f>(READING!W131*100/(24*30))</f>
        <v>18.388888888888889</v>
      </c>
      <c r="X131" s="15">
        <f>(READING!X131*100/(24*30))</f>
        <v>25.208333333333332</v>
      </c>
      <c r="Y131" s="15">
        <f>(READING!Y131*100/(24*30))</f>
        <v>15.902777777777779</v>
      </c>
      <c r="Z131" s="15">
        <f>(READING!Z131*100/(24*30))</f>
        <v>19.222222222222221</v>
      </c>
      <c r="AA131" s="15">
        <f>(READING!AA131*100/(24*20))</f>
        <v>19.583333333333332</v>
      </c>
      <c r="AB131" s="15">
        <f>(READING!AB131*100/(24*20))</f>
        <v>17.323333333333334</v>
      </c>
      <c r="AC131" s="15">
        <f>(READING!AC131*100/(24*20))</f>
        <v>14.770833333333336</v>
      </c>
      <c r="AD131" s="15">
        <f>(READING!AD131*100/(24*20))</f>
        <v>19.428333333333335</v>
      </c>
      <c r="AE131" s="15">
        <f>(READING!AE131*100/(24*50))</f>
        <v>15.428833333333335</v>
      </c>
      <c r="AF131" s="15">
        <f>(READING!AF131*100/(24*30))</f>
        <v>21.277777777777775</v>
      </c>
      <c r="AG131" s="15">
        <f>(READING!AG131*100/(24*15))</f>
        <v>20.833333333333332</v>
      </c>
      <c r="AH131" s="15">
        <f>(READING!AH131*100/(24*30))</f>
        <v>21.651111111111113</v>
      </c>
      <c r="AI131" s="15">
        <f>(READING!AI131*100/(24*50))</f>
        <v>20.883333333333333</v>
      </c>
      <c r="AJ131" s="15">
        <f>(READING!AJ131*100/(24*50))</f>
        <v>21.75</v>
      </c>
      <c r="AK131" s="15">
        <f>(READING!AK131*100/(24*50))</f>
        <v>18.149999999999999</v>
      </c>
      <c r="AL131" s="15">
        <f>(READING!AL131*100/(24*20))</f>
        <v>20.445</v>
      </c>
      <c r="AM131" s="15">
        <f>(READING!AM131*100/(24*80))</f>
        <v>20.416666666666668</v>
      </c>
      <c r="AN131" s="15">
        <f>(READING!AN131*100/(24*125))</f>
        <v>19.606666666666669</v>
      </c>
      <c r="AO131" s="15">
        <f>(READING!AO131*100/(24*100))</f>
        <v>20.758333333333336</v>
      </c>
      <c r="AP131" s="15">
        <f>(READING!AP131*100/(24*30))</f>
        <v>20.541666666666668</v>
      </c>
      <c r="AQ131" s="15">
        <f>(READING!AQ131*100/(24*20))</f>
        <v>15.645833333333332</v>
      </c>
      <c r="AR131" s="15">
        <f>(READING!AR131*100/(24*10))</f>
        <v>19.583333333333332</v>
      </c>
      <c r="AS131" s="15">
        <f>(READING!AS131*100/(24*70))</f>
        <v>15.988095238095241</v>
      </c>
      <c r="AT131" s="15">
        <f>(READING!AT131*100/(24*20))</f>
        <v>11.666666666666666</v>
      </c>
      <c r="AU131" s="15">
        <f>(READING!AU131*100/(24*70))</f>
        <v>19.449047619047619</v>
      </c>
      <c r="AV131" s="15">
        <f>(READING!AV131*100/(24*50))</f>
        <v>21.699999999999996</v>
      </c>
      <c r="AW131" s="15">
        <f>(READING!AY131*100/(24*50))</f>
        <v>20.783333333333335</v>
      </c>
      <c r="AX131" s="15">
        <f>(READING!AX131*100/(24*50))</f>
        <v>20.258333333333333</v>
      </c>
      <c r="AY131" s="15">
        <f>(READING!AY131*100/(24*50))</f>
        <v>20.783333333333335</v>
      </c>
      <c r="AZ131" s="15">
        <f>(READING!AZ131*100/(24*20))</f>
        <v>16.270833333333332</v>
      </c>
      <c r="BA131" s="15">
        <f>(READING!BA131*100/(24*50))</f>
        <v>16.458666666666666</v>
      </c>
      <c r="BB131" s="15">
        <f>(READING!BB131*100/(24*20))</f>
        <v>14.104166666666666</v>
      </c>
      <c r="BC131" s="15">
        <f>(READING!BC131*100/(24*100))</f>
        <v>21.470833333333331</v>
      </c>
      <c r="BD131" s="15">
        <f>(READING!BD131*100/(24*100))</f>
        <v>19.456</v>
      </c>
      <c r="BE131" s="15">
        <f>(READING!BE131*100/(24*20))</f>
        <v>13.395833333333334</v>
      </c>
      <c r="BF131" s="15">
        <f>(READING!BF131*100/(24*50))</f>
        <v>19.483333333333334</v>
      </c>
      <c r="BG131" s="15">
        <f>(READING!BG131*100/(24*15))</f>
        <v>0</v>
      </c>
      <c r="BH131" s="15">
        <f>(READING!BH131*100/(24*80))</f>
        <v>17.020833333333332</v>
      </c>
      <c r="BI131" s="15">
        <f>(READING!BI131*100/(24*20))</f>
        <v>20.354166666666668</v>
      </c>
      <c r="BJ131" s="15">
        <f>(READING!BJ131*100/(24*50))</f>
        <v>16.366666666666667</v>
      </c>
      <c r="BK131" s="25">
        <f>(READING!BK131*100/(24*20))</f>
        <v>18.3125</v>
      </c>
      <c r="BL131" s="25">
        <f>(READING!BL131*100/(24*20))</f>
        <v>16.270833333333332</v>
      </c>
      <c r="BM131" s="25">
        <f>(READING!BM131*100/(24*40))</f>
        <v>16.40625</v>
      </c>
      <c r="BN131" s="3">
        <f t="shared" si="2"/>
        <v>1</v>
      </c>
      <c r="BO131" s="3">
        <f t="shared" si="3"/>
        <v>29</v>
      </c>
    </row>
    <row r="132" spans="1:67" x14ac:dyDescent="0.35">
      <c r="A132" s="12">
        <v>45055</v>
      </c>
      <c r="B132" s="15">
        <f>(READING!B132*100/(24*50))</f>
        <v>21.35</v>
      </c>
      <c r="C132" s="15">
        <f>(READING!C132*100/(24*40))</f>
        <v>21.635416666666668</v>
      </c>
      <c r="D132" s="15">
        <f>(READING!D132*100/(24*20))</f>
        <v>22.083333333333332</v>
      </c>
      <c r="E132" s="15">
        <f>(READING!E132*100/(24*20))</f>
        <v>22.6875</v>
      </c>
      <c r="F132" s="15">
        <f>(READING!F132*100/(24*40))</f>
        <v>22.854166666666668</v>
      </c>
      <c r="G132" s="15">
        <f>(READING!G132*100/(24*40))</f>
        <v>23.364583333333332</v>
      </c>
      <c r="H132" s="15">
        <f>(READING!H132*100/(24*40))</f>
        <v>23.385416666666668</v>
      </c>
      <c r="I132" s="15">
        <f>(READING!I132*100/(24*20))</f>
        <v>22.958333333333332</v>
      </c>
      <c r="J132" s="15">
        <f>(READING!J132*100/(24*20))</f>
        <v>22.395833333333332</v>
      </c>
      <c r="K132" s="15">
        <f>(READING!K132*100/(24*20))</f>
        <v>19.041666666666668</v>
      </c>
      <c r="L132" s="15">
        <f>(READING!L132*100/(24*40))</f>
        <v>22.8125</v>
      </c>
      <c r="M132" s="15">
        <f>(READING!M132*100/(24*10))</f>
        <v>24.083333333333332</v>
      </c>
      <c r="N132" s="15">
        <f>(READING!N132*100/(24*10))</f>
        <v>23.708333333333332</v>
      </c>
      <c r="O132" s="15">
        <f>(READING!O132*100/(24*10))</f>
        <v>23.916666666666668</v>
      </c>
      <c r="P132" s="15">
        <f>(READING!P132*100/(24*20))</f>
        <v>22.145833333333332</v>
      </c>
      <c r="Q132" s="15">
        <f>(READING!Q132*100/(24*20))</f>
        <v>21.104166666666668</v>
      </c>
      <c r="R132" s="15">
        <f>(READING!R132*100/(24*30))</f>
        <v>21.275555555555556</v>
      </c>
      <c r="S132" s="15">
        <f>(READING!S132*100/(24*30))</f>
        <v>20.264444444444443</v>
      </c>
      <c r="T132" s="15">
        <f>(READING!T132*100/(24*30))</f>
        <v>17.583333333333332</v>
      </c>
      <c r="U132" s="15">
        <f>(READING!U132*100/(24*30))</f>
        <v>19.263888888888886</v>
      </c>
      <c r="V132" s="15">
        <f>(READING!V132*100/(24*30))</f>
        <v>21.305555555555557</v>
      </c>
      <c r="W132" s="15">
        <f>(READING!W132*100/(24*30))</f>
        <v>18.916666666666664</v>
      </c>
      <c r="X132" s="15">
        <f>(READING!X132*100/(24*30))</f>
        <v>17.458333333333332</v>
      </c>
      <c r="Y132" s="15">
        <f>(READING!Y132*100/(24*30))</f>
        <v>19.222222222222221</v>
      </c>
      <c r="Z132" s="15">
        <f>(READING!Z132*100/(24*30))</f>
        <v>23.291666666666668</v>
      </c>
      <c r="AA132" s="15">
        <f>(READING!AA132*100/(24*20))</f>
        <v>20.25</v>
      </c>
      <c r="AB132" s="15">
        <f>(READING!AB132*100/(24*20))</f>
        <v>17.720000000000002</v>
      </c>
      <c r="AC132" s="15">
        <f>(READING!AC132*100/(24*20))</f>
        <v>15.520833333333334</v>
      </c>
      <c r="AD132" s="15">
        <f>(READING!AD132*100/(24*20))</f>
        <v>20.056666666666668</v>
      </c>
      <c r="AE132" s="15">
        <f>(READING!AE132*100/(24*50))</f>
        <v>15.885333333333332</v>
      </c>
      <c r="AF132" s="15">
        <f>(READING!AF132*100/(24*30))</f>
        <v>18.444444444444446</v>
      </c>
      <c r="AG132" s="15">
        <f>(READING!AG132*100/(24*15))</f>
        <v>22.194444444444446</v>
      </c>
      <c r="AH132" s="15">
        <f>(READING!AH132*100/(24*30))</f>
        <v>22.488888888888887</v>
      </c>
      <c r="AI132" s="15">
        <f>(READING!AI132*100/(24*50))</f>
        <v>21.6</v>
      </c>
      <c r="AJ132" s="15">
        <f>(READING!AJ132*100/(24*50))</f>
        <v>22.491666666666664</v>
      </c>
      <c r="AK132" s="15">
        <f>(READING!AK132*100/(24*50))</f>
        <v>14.891666666666667</v>
      </c>
      <c r="AL132" s="15">
        <f>(READING!AL132*100/(24*20))</f>
        <v>21.243333333333336</v>
      </c>
      <c r="AM132" s="15">
        <f>(READING!AM132*100/(24*80))</f>
        <v>21.125</v>
      </c>
      <c r="AN132" s="15">
        <f>(READING!AN132*100/(24*125))</f>
        <v>20.436666666666667</v>
      </c>
      <c r="AO132" s="15">
        <f>(READING!AO132*100/(24*100))</f>
        <v>21.65</v>
      </c>
      <c r="AP132" s="15">
        <f>(READING!AP132*100/(24*30))</f>
        <v>20.999999999999996</v>
      </c>
      <c r="AQ132" s="15">
        <f>(READING!AQ132*100/(24*20))</f>
        <v>15.854166666666664</v>
      </c>
      <c r="AR132" s="15">
        <f>(READING!AR132*100/(24*10))</f>
        <v>22.083333333333332</v>
      </c>
      <c r="AS132" s="15">
        <f>(READING!AS132*100/(24*70))</f>
        <v>16.660714285714285</v>
      </c>
      <c r="AT132" s="15">
        <f>(READING!AT132*100/(24*20))</f>
        <v>13.979166666666664</v>
      </c>
      <c r="AU132" s="15">
        <f>(READING!AU132*100/(24*70))</f>
        <v>20.049523809523809</v>
      </c>
      <c r="AV132" s="15">
        <f>(READING!AV132*100/(24*50))</f>
        <v>22.516666666666666</v>
      </c>
      <c r="AW132" s="15">
        <f>(READING!AY132*100/(24*50))</f>
        <v>21.425000000000004</v>
      </c>
      <c r="AX132" s="15">
        <f>(READING!AX132*100/(24*50))</f>
        <v>20.808333333333334</v>
      </c>
      <c r="AY132" s="15">
        <f>(READING!AY132*100/(24*50))</f>
        <v>21.425000000000004</v>
      </c>
      <c r="AZ132" s="15">
        <f>(READING!AZ132*100/(24*20))</f>
        <v>16.833333333333332</v>
      </c>
      <c r="BA132" s="15">
        <f>(READING!BA132*100/(24*50))</f>
        <v>14.674666666666665</v>
      </c>
      <c r="BB132" s="15">
        <f>(READING!BB132*100/(24*20))</f>
        <v>14.541666666666666</v>
      </c>
      <c r="BC132" s="15">
        <f>(READING!BC132*100/(24*100))</f>
        <v>22.420833333333334</v>
      </c>
      <c r="BD132" s="15">
        <f>(READING!BD132*100/(24*100))</f>
        <v>20.335333333333335</v>
      </c>
      <c r="BE132" s="15">
        <f>(READING!BE132*100/(24*20))</f>
        <v>13.541666666666666</v>
      </c>
      <c r="BF132" s="15">
        <f>(READING!BF132*100/(24*50))</f>
        <v>20.225000000000001</v>
      </c>
      <c r="BG132" s="15">
        <f>(READING!BG132*100/(24*15))</f>
        <v>0</v>
      </c>
      <c r="BH132" s="15">
        <f>(READING!BH132*100/(24*80))</f>
        <v>11.520833333333334</v>
      </c>
      <c r="BI132" s="15">
        <f>(READING!BI132*100/(24*20))</f>
        <v>13.395833333333334</v>
      </c>
      <c r="BJ132" s="15">
        <f>(READING!BJ132*100/(24*50))</f>
        <v>11.308333333333332</v>
      </c>
      <c r="BK132" s="25">
        <f>(READING!BK132*100/(24*20))</f>
        <v>11.6875</v>
      </c>
      <c r="BL132" s="25">
        <f>(READING!BL132*100/(24*20))</f>
        <v>17.229166666666668</v>
      </c>
      <c r="BM132" s="25">
        <f>(READING!BM132*100/(24*40))</f>
        <v>17.28125</v>
      </c>
      <c r="BN132" s="3">
        <f t="shared" si="2"/>
        <v>1</v>
      </c>
      <c r="BO132" s="3">
        <f t="shared" si="3"/>
        <v>38</v>
      </c>
    </row>
    <row r="133" spans="1:67" x14ac:dyDescent="0.35">
      <c r="A133" s="12">
        <v>45056</v>
      </c>
      <c r="B133" s="15">
        <f>(READING!B133*100/(24*50))</f>
        <v>20.341666666666665</v>
      </c>
      <c r="C133" s="15">
        <f>(READING!C133*100/(24*40))</f>
        <v>20.541666666666668</v>
      </c>
      <c r="D133" s="15">
        <f>(READING!D133*100/(24*20))</f>
        <v>21.166666666666668</v>
      </c>
      <c r="E133" s="15">
        <f>(READING!E133*100/(24*20))</f>
        <v>21.708333333333332</v>
      </c>
      <c r="F133" s="15">
        <f>(READING!F133*100/(24*40))</f>
        <v>21.8125</v>
      </c>
      <c r="G133" s="15">
        <f>(READING!G133*100/(24*40))</f>
        <v>22.354166666666668</v>
      </c>
      <c r="H133" s="15">
        <f>(READING!H133*100/(24*40))</f>
        <v>22.270833333333332</v>
      </c>
      <c r="I133" s="15">
        <f>(READING!I133*100/(24*20))</f>
        <v>22.020833333333332</v>
      </c>
      <c r="J133" s="15">
        <f>(READING!J133*100/(24*20))</f>
        <v>21.729166666666668</v>
      </c>
      <c r="K133" s="15">
        <f>(READING!K133*100/(24*20))</f>
        <v>17.395833333333332</v>
      </c>
      <c r="L133" s="15">
        <f>(READING!L133*100/(24*40))</f>
        <v>21.9375</v>
      </c>
      <c r="M133" s="15">
        <f>(READING!M133*100/(24*10))</f>
        <v>23.125</v>
      </c>
      <c r="N133" s="15">
        <f>(READING!N133*100/(24*10))</f>
        <v>22.75</v>
      </c>
      <c r="O133" s="15">
        <f>(READING!O133*100/(24*10))</f>
        <v>22.916666666666668</v>
      </c>
      <c r="P133" s="15">
        <f>(READING!P133*100/(24*20))</f>
        <v>22.416666666666668</v>
      </c>
      <c r="Q133" s="15">
        <f>(READING!Q133*100/(24*20))</f>
        <v>20.333333333333332</v>
      </c>
      <c r="R133" s="15">
        <f>(READING!R133*100/(24*30))</f>
        <v>20.5</v>
      </c>
      <c r="S133" s="15">
        <f>(READING!S133*100/(24*30))</f>
        <v>19.753333333333334</v>
      </c>
      <c r="T133" s="15">
        <f>(READING!T133*100/(24*30))</f>
        <v>17.25</v>
      </c>
      <c r="U133" s="15">
        <f>(READING!U133*100/(24*30))</f>
        <v>18.763888888888889</v>
      </c>
      <c r="V133" s="15">
        <f>(READING!V133*100/(24*30))</f>
        <v>20.722222222222221</v>
      </c>
      <c r="W133" s="15">
        <f>(READING!W133*100/(24*30))</f>
        <v>18.152777777777775</v>
      </c>
      <c r="X133" s="15">
        <f>(READING!X133*100/(24*30))</f>
        <v>16.722222222222221</v>
      </c>
      <c r="Y133" s="15">
        <f>(READING!Y133*100/(24*30))</f>
        <v>18.555555555555557</v>
      </c>
      <c r="Z133" s="15">
        <f>(READING!Z133*100/(24*30))</f>
        <v>22.319444444444443</v>
      </c>
      <c r="AA133" s="15">
        <f>(READING!AA133*100/(24*20))</f>
        <v>19.458333333333332</v>
      </c>
      <c r="AB133" s="15">
        <f>(READING!AB133*100/(24*20))</f>
        <v>17.236666666666668</v>
      </c>
      <c r="AC133" s="15">
        <f>(READING!AC133*100/(24*20))</f>
        <v>14.75</v>
      </c>
      <c r="AD133" s="15">
        <f>(READING!AD133*100/(24*20))</f>
        <v>19.438333333333333</v>
      </c>
      <c r="AE133" s="15">
        <f>(READING!AE133*100/(24*50))</f>
        <v>14.420166666666667</v>
      </c>
      <c r="AF133" s="15">
        <f>(READING!AF133*100/(24*30))</f>
        <v>18.902777777777779</v>
      </c>
      <c r="AG133" s="15">
        <f>(READING!AG133*100/(24*15))</f>
        <v>21.027777777777779</v>
      </c>
      <c r="AH133" s="15">
        <f>(READING!AH133*100/(24*30))</f>
        <v>21.502222222222223</v>
      </c>
      <c r="AI133" s="15">
        <f>(READING!AI133*100/(24*50))</f>
        <v>20.741666666666667</v>
      </c>
      <c r="AJ133" s="15">
        <f>(READING!AJ133*100/(24*50))</f>
        <v>21.608333333333334</v>
      </c>
      <c r="AK133" s="15">
        <f>(READING!AK133*100/(24*50))</f>
        <v>15.116666666666667</v>
      </c>
      <c r="AL133" s="15">
        <f>(READING!AL133*100/(24*20))</f>
        <v>20.305</v>
      </c>
      <c r="AM133" s="15">
        <f>(READING!AM133*100/(24*80))</f>
        <v>20.286458333333332</v>
      </c>
      <c r="AN133" s="15">
        <f>(READING!AN133*100/(24*125))</f>
        <v>19.359999999999996</v>
      </c>
      <c r="AO133" s="15">
        <f>(READING!AO133*100/(24*100))</f>
        <v>20.720833333333335</v>
      </c>
      <c r="AP133" s="15">
        <f>(READING!AP133*100/(24*30))</f>
        <v>19.763888888888893</v>
      </c>
      <c r="AQ133" s="15">
        <f>(READING!AQ133*100/(24*20))</f>
        <v>15.333333333333332</v>
      </c>
      <c r="AR133" s="15">
        <f>(READING!AR133*100/(24*10))</f>
        <v>19.166666666666668</v>
      </c>
      <c r="AS133" s="15">
        <f>(READING!AS133*100/(24*70))</f>
        <v>15.946428571428569</v>
      </c>
      <c r="AT133" s="15">
        <f>(READING!AT133*100/(24*20))</f>
        <v>13.583333333333334</v>
      </c>
      <c r="AU133" s="15">
        <f>(READING!AU133*100/(24*70))</f>
        <v>19.133095238095237</v>
      </c>
      <c r="AV133" s="15">
        <f>(READING!AV133*100/(24*50))</f>
        <v>21.458333333333332</v>
      </c>
      <c r="AW133" s="15">
        <f>(READING!AY133*100/(24*50))</f>
        <v>20.625</v>
      </c>
      <c r="AX133" s="15">
        <f>(READING!AX133*100/(24*50))</f>
        <v>20.008333333333333</v>
      </c>
      <c r="AY133" s="15">
        <f>(READING!AY133*100/(24*50))</f>
        <v>20.625</v>
      </c>
      <c r="AZ133" s="15">
        <f>(READING!AZ133*100/(24*20))</f>
        <v>16.208333333333332</v>
      </c>
      <c r="BA133" s="15">
        <f>(READING!BA133*100/(24*50))</f>
        <v>13.549333333333333</v>
      </c>
      <c r="BB133" s="15">
        <f>(READING!BB133*100/(24*20))</f>
        <v>14.375</v>
      </c>
      <c r="BC133" s="15">
        <f>(READING!BC133*100/(24*100))</f>
        <v>21.237500000000001</v>
      </c>
      <c r="BD133" s="15">
        <f>(READING!BD133*100/(24*100))</f>
        <v>19.350000000000001</v>
      </c>
      <c r="BE133" s="15">
        <f>(READING!BE133*100/(24*20))</f>
        <v>13</v>
      </c>
      <c r="BF133" s="15">
        <f>(READING!BF133*100/(24*50))</f>
        <v>19.158333333333335</v>
      </c>
      <c r="BG133" s="15">
        <f>(READING!BG133*100/(24*15))</f>
        <v>0</v>
      </c>
      <c r="BH133" s="15">
        <f>(READING!BH133*100/(24*80))</f>
        <v>18.302083333333332</v>
      </c>
      <c r="BI133" s="15">
        <f>(READING!BI133*100/(24*20))</f>
        <v>21.9375</v>
      </c>
      <c r="BJ133" s="15">
        <f>(READING!BJ133*100/(24*50))</f>
        <v>18.658333333333335</v>
      </c>
      <c r="BK133" s="25">
        <f>(READING!BK133*100/(24*20))</f>
        <v>19.416666666666668</v>
      </c>
      <c r="BL133" s="25">
        <f>(READING!BL133*100/(24*20))</f>
        <v>11.458333333333334</v>
      </c>
      <c r="BM133" s="25">
        <f>(READING!BM133*100/(24*40))</f>
        <v>11.666666666666666</v>
      </c>
      <c r="BN133" s="3">
        <f t="shared" ref="BN133:BN196" si="4">COUNTIF(B133:BM133,0)</f>
        <v>1</v>
      </c>
      <c r="BO133" s="3">
        <f t="shared" ref="BO133:BO196" si="5">COUNTIF(C133:BM133,"&gt;20")</f>
        <v>30</v>
      </c>
    </row>
    <row r="134" spans="1:67" x14ac:dyDescent="0.35">
      <c r="A134" s="12">
        <v>45057</v>
      </c>
      <c r="B134" s="15">
        <f>(READING!B134*100/(24*50))</f>
        <v>18.591666666666665</v>
      </c>
      <c r="C134" s="15">
        <f>(READING!C134*100/(24*40))</f>
        <v>18.71875</v>
      </c>
      <c r="D134" s="15">
        <f>(READING!D134*100/(24*20))</f>
        <v>19.708333333333332</v>
      </c>
      <c r="E134" s="15">
        <f>(READING!E134*100/(24*20))</f>
        <v>19.958333333333332</v>
      </c>
      <c r="F134" s="15">
        <f>(READING!F134*100/(24*40))</f>
        <v>20.15625</v>
      </c>
      <c r="G134" s="15">
        <f>(READING!G134*100/(24*40))</f>
        <v>20.645833333333332</v>
      </c>
      <c r="H134" s="15">
        <f>(READING!H134*100/(24*40))</f>
        <v>20.5625</v>
      </c>
      <c r="I134" s="15">
        <f>(READING!I134*100/(24*20))</f>
        <v>20.208333333333332</v>
      </c>
      <c r="J134" s="15">
        <f>(READING!J134*100/(24*20))</f>
        <v>20.125</v>
      </c>
      <c r="K134" s="15">
        <f>(READING!K134*100/(24*20))</f>
        <v>16.020833333333336</v>
      </c>
      <c r="L134" s="15">
        <f>(READING!L134*100/(24*40))</f>
        <v>20.145833333333332</v>
      </c>
      <c r="M134" s="15">
        <f>(READING!M134*100/(24*10))</f>
        <v>21.166666666666668</v>
      </c>
      <c r="N134" s="15">
        <f>(READING!N134*100/(24*10))</f>
        <v>21.041666666666668</v>
      </c>
      <c r="O134" s="15">
        <f>(READING!O134*100/(24*10))</f>
        <v>20.958333333333332</v>
      </c>
      <c r="P134" s="15">
        <f>(READING!P134*100/(24*20))</f>
        <v>22.083333333333332</v>
      </c>
      <c r="Q134" s="15">
        <f>(READING!Q134*100/(24*20))</f>
        <v>18.645833333333332</v>
      </c>
      <c r="R134" s="15">
        <f>(READING!R134*100/(24*30))</f>
        <v>19.093333333333334</v>
      </c>
      <c r="S134" s="15">
        <f>(READING!S134*100/(24*30))</f>
        <v>17.691111111111113</v>
      </c>
      <c r="T134" s="15">
        <f>(READING!T134*100/(24*30))</f>
        <v>15.902777777777779</v>
      </c>
      <c r="U134" s="15">
        <f>(READING!U134*100/(24*30))</f>
        <v>17.444444444444443</v>
      </c>
      <c r="V134" s="15">
        <f>(READING!V134*100/(24*30))</f>
        <v>19.180555555555557</v>
      </c>
      <c r="W134" s="15">
        <f>(READING!W134*100/(24*30))</f>
        <v>16.972222222222221</v>
      </c>
      <c r="X134" s="15">
        <f>(READING!X134*100/(24*30))</f>
        <v>15.361111111111111</v>
      </c>
      <c r="Y134" s="15">
        <f>(READING!Y134*100/(24*30))</f>
        <v>17</v>
      </c>
      <c r="Z134" s="15">
        <f>(READING!Z134*100/(24*30))</f>
        <v>20.513888888888886</v>
      </c>
      <c r="AA134" s="15">
        <f>(READING!AA134*100/(24*20))</f>
        <v>18.25</v>
      </c>
      <c r="AB134" s="15">
        <f>(READING!AB134*100/(24*20))</f>
        <v>15.553333333333335</v>
      </c>
      <c r="AC134" s="15">
        <f>(READING!AC134*100/(24*20))</f>
        <v>13.375</v>
      </c>
      <c r="AD134" s="15">
        <f>(READING!AD134*100/(24*20))</f>
        <v>17.976666666666667</v>
      </c>
      <c r="AE134" s="15">
        <f>(READING!AE134*100/(24*50))</f>
        <v>13.940666666666669</v>
      </c>
      <c r="AF134" s="15">
        <f>(READING!AF134*100/(24*30))</f>
        <v>20.194444444444443</v>
      </c>
      <c r="AG134" s="15">
        <f>(READING!AG134*100/(24*15))</f>
        <v>19.138888888888893</v>
      </c>
      <c r="AH134" s="15">
        <f>(READING!AH134*100/(24*30))</f>
        <v>19.604444444444443</v>
      </c>
      <c r="AI134" s="15">
        <f>(READING!AI134*100/(24*50))</f>
        <v>18.908333333333335</v>
      </c>
      <c r="AJ134" s="15">
        <f>(READING!AJ134*100/(24*50))</f>
        <v>19.850000000000001</v>
      </c>
      <c r="AK134" s="15">
        <f>(READING!AK134*100/(24*50))</f>
        <v>17.399999999999999</v>
      </c>
      <c r="AL134" s="15">
        <f>(READING!AL134*100/(24*20))</f>
        <v>18.690000000000001</v>
      </c>
      <c r="AM134" s="15">
        <f>(READING!AM134*100/(24*80))</f>
        <v>18.53125</v>
      </c>
      <c r="AN134" s="15">
        <f>(READING!AN134*100/(24*125))</f>
        <v>17.899999999999999</v>
      </c>
      <c r="AO134" s="15">
        <f>(READING!AO134*100/(24*100))</f>
        <v>18.962499999999999</v>
      </c>
      <c r="AP134" s="15">
        <f>(READING!AP134*100/(24*30))</f>
        <v>18.541666666666668</v>
      </c>
      <c r="AQ134" s="15">
        <f>(READING!AQ134*100/(24*20))</f>
        <v>14</v>
      </c>
      <c r="AR134" s="15">
        <f>(READING!AR134*100/(24*10))</f>
        <v>20</v>
      </c>
      <c r="AS134" s="15">
        <f>(READING!AS134*100/(24*70))</f>
        <v>14.601190476190476</v>
      </c>
      <c r="AT134" s="15">
        <f>(READING!AT134*100/(24*20))</f>
        <v>12.604166666666666</v>
      </c>
      <c r="AU134" s="15">
        <f>(READING!AU134*100/(24*70))</f>
        <v>18.032142857142858</v>
      </c>
      <c r="AV134" s="15">
        <f>(READING!AV134*100/(24*50))</f>
        <v>19.966666666666665</v>
      </c>
      <c r="AW134" s="15">
        <f>(READING!AY134*100/(24*50))</f>
        <v>19.133333333333333</v>
      </c>
      <c r="AX134" s="15">
        <f>(READING!AX134*100/(24*50))</f>
        <v>18.433333333333334</v>
      </c>
      <c r="AY134" s="15">
        <f>(READING!AY134*100/(24*50))</f>
        <v>19.133333333333333</v>
      </c>
      <c r="AZ134" s="15">
        <f>(READING!AZ134*100/(24*20))</f>
        <v>14.916666666666664</v>
      </c>
      <c r="BA134" s="15">
        <f>(READING!BA134*100/(24*50))</f>
        <v>18.901333333333334</v>
      </c>
      <c r="BB134" s="15">
        <f>(READING!BB134*100/(24*20))</f>
        <v>13.541666666666666</v>
      </c>
      <c r="BC134" s="15">
        <f>(READING!BC134*100/(24*100))</f>
        <v>19.675000000000001</v>
      </c>
      <c r="BD134" s="15">
        <f>(READING!BD134*100/(24*100))</f>
        <v>17.913999999999998</v>
      </c>
      <c r="BE134" s="15">
        <f>(READING!BE134*100/(24*20))</f>
        <v>12.208333333333334</v>
      </c>
      <c r="BF134" s="15">
        <f>(READING!BF134*100/(24*50))</f>
        <v>17.858333333333334</v>
      </c>
      <c r="BG134" s="15">
        <f>(READING!BG134*100/(24*15))</f>
        <v>0</v>
      </c>
      <c r="BH134" s="15">
        <f>(READING!BH134*100/(24*80))</f>
        <v>16.322916666666664</v>
      </c>
      <c r="BI134" s="15">
        <f>(READING!BI134*100/(24*20))</f>
        <v>19.729166666666668</v>
      </c>
      <c r="BJ134" s="15">
        <f>(READING!BJ134*100/(24*50))</f>
        <v>16.675000000000001</v>
      </c>
      <c r="BK134" s="25">
        <f>(READING!BK134*100/(24*20))</f>
        <v>17.375</v>
      </c>
      <c r="BL134" s="25">
        <f>(READING!BL134*100/(24*20))</f>
        <v>17.083333333333332</v>
      </c>
      <c r="BM134" s="25">
        <f>(READING!BM134*100/(24*40))</f>
        <v>16.895833333333332</v>
      </c>
      <c r="BN134" s="3">
        <f t="shared" si="4"/>
        <v>1</v>
      </c>
      <c r="BO134" s="3">
        <f t="shared" si="5"/>
        <v>12</v>
      </c>
    </row>
    <row r="135" spans="1:67" x14ac:dyDescent="0.35">
      <c r="A135" s="12">
        <v>45058</v>
      </c>
      <c r="B135" s="15">
        <f>(READING!B135*100/(24*50))</f>
        <v>17.916666666666668</v>
      </c>
      <c r="C135" s="15">
        <f>(READING!C135*100/(24*40))</f>
        <v>17.96875</v>
      </c>
      <c r="D135" s="15">
        <f>(READING!D135*100/(24*20))</f>
        <v>19.458333333333332</v>
      </c>
      <c r="E135" s="15">
        <f>(READING!E135*100/(24*20))</f>
        <v>19.604166666666668</v>
      </c>
      <c r="F135" s="15">
        <f>(READING!F135*100/(24*40))</f>
        <v>19.770833333333332</v>
      </c>
      <c r="G135" s="15">
        <f>(READING!G135*100/(24*40))</f>
        <v>20.166666666666668</v>
      </c>
      <c r="H135" s="15">
        <f>(READING!H135*100/(24*40))</f>
        <v>20.09375</v>
      </c>
      <c r="I135" s="15">
        <f>(READING!I135*100/(24*20))</f>
        <v>19.895833333333332</v>
      </c>
      <c r="J135" s="15">
        <f>(READING!J135*100/(24*20))</f>
        <v>19.729166666666668</v>
      </c>
      <c r="K135" s="15">
        <f>(READING!K135*100/(24*20))</f>
        <v>15.583333333333334</v>
      </c>
      <c r="L135" s="15">
        <f>(READING!L135*100/(24*40))</f>
        <v>19.635416666666668</v>
      </c>
      <c r="M135" s="15">
        <f>(READING!M135*100/(24*10))</f>
        <v>20.666666666666668</v>
      </c>
      <c r="N135" s="15">
        <f>(READING!N135*100/(24*10))</f>
        <v>20.5</v>
      </c>
      <c r="O135" s="15">
        <f>(READING!O135*100/(24*10))</f>
        <v>20.5</v>
      </c>
      <c r="P135" s="15">
        <f>(READING!P135*100/(24*20))</f>
        <v>22.145833333333332</v>
      </c>
      <c r="Q135" s="15">
        <f>(READING!Q135*100/(24*20))</f>
        <v>18.166666666666668</v>
      </c>
      <c r="R135" s="15">
        <f>(READING!R135*100/(24*30))</f>
        <v>18.826666666666664</v>
      </c>
      <c r="S135" s="15">
        <f>(READING!S135*100/(24*30))</f>
        <v>17.164444444444445</v>
      </c>
      <c r="T135" s="15">
        <f>(READING!T135*100/(24*30))</f>
        <v>15.694444444444445</v>
      </c>
      <c r="U135" s="15">
        <f>(READING!U135*100/(24*30))</f>
        <v>17.25</v>
      </c>
      <c r="V135" s="15">
        <f>(READING!V135*100/(24*30))</f>
        <v>18.694444444444443</v>
      </c>
      <c r="W135" s="15">
        <f>(READING!W135*100/(24*30))</f>
        <v>16.791666666666668</v>
      </c>
      <c r="X135" s="15">
        <f>(READING!X135*100/(24*30))</f>
        <v>15</v>
      </c>
      <c r="Y135" s="15">
        <f>(READING!Y135*100/(24*30))</f>
        <v>16.541666666666668</v>
      </c>
      <c r="Z135" s="15">
        <f>(READING!Z135*100/(24*30))</f>
        <v>19.888888888888886</v>
      </c>
      <c r="AA135" s="15">
        <f>(READING!AA135*100/(24*20))</f>
        <v>17.958333333333332</v>
      </c>
      <c r="AB135" s="15">
        <f>(READING!AB135*100/(24*20))</f>
        <v>14.928333333333335</v>
      </c>
      <c r="AC135" s="15">
        <f>(READING!AC135*100/(24*20))</f>
        <v>12.958333333333334</v>
      </c>
      <c r="AD135" s="15">
        <f>(READING!AD135*100/(24*20))</f>
        <v>17.53166666666667</v>
      </c>
      <c r="AE135" s="15">
        <f>(READING!AE135*100/(24*50))</f>
        <v>13.410166666666665</v>
      </c>
      <c r="AF135" s="15">
        <f>(READING!AF135*100/(24*30))</f>
        <v>19.875</v>
      </c>
      <c r="AG135" s="15">
        <f>(READING!AG135*100/(24*15))</f>
        <v>18.638888888888886</v>
      </c>
      <c r="AH135" s="15">
        <f>(READING!AH135*100/(24*30))</f>
        <v>19.035555555555558</v>
      </c>
      <c r="AI135" s="15">
        <f>(READING!AI135*100/(24*50))</f>
        <v>18.283333333333335</v>
      </c>
      <c r="AJ135" s="15">
        <f>(READING!AJ135*100/(24*50))</f>
        <v>16.625</v>
      </c>
      <c r="AK135" s="15">
        <f>(READING!AK135*100/(24*50))</f>
        <v>17.366666666666667</v>
      </c>
      <c r="AL135" s="15">
        <f>(READING!AL135*100/(24*20))</f>
        <v>18.18</v>
      </c>
      <c r="AM135" s="15">
        <f>(READING!AM135*100/(24*80))</f>
        <v>18.135416666666668</v>
      </c>
      <c r="AN135" s="15">
        <f>(READING!AN135*100/(24*125))</f>
        <v>18.25</v>
      </c>
      <c r="AO135" s="15">
        <f>(READING!AO135*100/(24*100))</f>
        <v>18.537500000000001</v>
      </c>
      <c r="AP135" s="15">
        <f>(READING!AP135*100/(24*30))</f>
        <v>18.055555555555557</v>
      </c>
      <c r="AQ135" s="15">
        <f>(READING!AQ135*100/(24*20))</f>
        <v>13.708333333333334</v>
      </c>
      <c r="AR135" s="15">
        <f>(READING!AR135*100/(24*10))</f>
        <v>18.75</v>
      </c>
      <c r="AS135" s="15">
        <f>(READING!AS135*100/(24*70))</f>
        <v>14.321428571428571</v>
      </c>
      <c r="AT135" s="15">
        <f>(READING!AT135*100/(24*20))</f>
        <v>12.5</v>
      </c>
      <c r="AU135" s="15">
        <f>(READING!AU135*100/(24*70))</f>
        <v>17.09238095238095</v>
      </c>
      <c r="AV135" s="15">
        <f>(READING!AV135*100/(24*50))</f>
        <v>19.283333333333335</v>
      </c>
      <c r="AW135" s="15">
        <f>(READING!AY135*100/(24*50))</f>
        <v>18.516666666666666</v>
      </c>
      <c r="AX135" s="15">
        <f>(READING!AX135*100/(24*50))</f>
        <v>17.95</v>
      </c>
      <c r="AY135" s="15">
        <f>(READING!AY135*100/(24*50))</f>
        <v>18.516666666666666</v>
      </c>
      <c r="AZ135" s="15">
        <f>(READING!AZ135*100/(24*20))</f>
        <v>14.666666666666668</v>
      </c>
      <c r="BA135" s="15">
        <f>(READING!BA135*100/(24*50))</f>
        <v>18.981333333333335</v>
      </c>
      <c r="BB135" s="15">
        <f>(READING!BB135*100/(24*20))</f>
        <v>13.5</v>
      </c>
      <c r="BC135" s="15">
        <f>(READING!BC135*100/(24*100))</f>
        <v>19.183333333333334</v>
      </c>
      <c r="BD135" s="15">
        <f>(READING!BD135*100/(24*100))</f>
        <v>17.421999999999997</v>
      </c>
      <c r="BE135" s="15">
        <f>(READING!BE135*100/(24*20))</f>
        <v>11.979166666666666</v>
      </c>
      <c r="BF135" s="15">
        <f>(READING!BF135*100/(24*50))</f>
        <v>17.274999999999999</v>
      </c>
      <c r="BG135" s="15">
        <f>(READING!BG135*100/(24*15))</f>
        <v>0</v>
      </c>
      <c r="BH135" s="15">
        <f>(READING!BH135*100/(24*80))</f>
        <v>17.041666666666668</v>
      </c>
      <c r="BI135" s="15">
        <f>(READING!BI135*100/(24*20))</f>
        <v>20.645833333333332</v>
      </c>
      <c r="BJ135" s="15">
        <f>(READING!BJ135*100/(24*50))</f>
        <v>17.074999999999999</v>
      </c>
      <c r="BK135" s="25">
        <f>(READING!BK135*100/(24*20))</f>
        <v>18.5</v>
      </c>
      <c r="BL135" s="25">
        <f>(READING!BL135*100/(24*20))</f>
        <v>15.604166666666668</v>
      </c>
      <c r="BM135" s="25">
        <f>(READING!BM135*100/(24*40))</f>
        <v>15.552083333333336</v>
      </c>
      <c r="BN135" s="3">
        <f t="shared" si="4"/>
        <v>1</v>
      </c>
      <c r="BO135" s="3">
        <f t="shared" si="5"/>
        <v>7</v>
      </c>
    </row>
    <row r="136" spans="1:67" x14ac:dyDescent="0.35">
      <c r="A136" s="12">
        <v>45059</v>
      </c>
      <c r="B136" s="15">
        <f>(READING!B136*100/(24*50))</f>
        <v>16.133333333333333</v>
      </c>
      <c r="C136" s="15">
        <f>(READING!C136*100/(24*40))</f>
        <v>15.979166666666666</v>
      </c>
      <c r="D136" s="15">
        <f>(READING!D136*100/(24*20))</f>
        <v>17.645833333333332</v>
      </c>
      <c r="E136" s="15">
        <f>(READING!E136*100/(24*20))</f>
        <v>17.708333333333332</v>
      </c>
      <c r="F136" s="15">
        <f>(READING!F136*100/(24*40))</f>
        <v>17.84375</v>
      </c>
      <c r="G136" s="15">
        <f>(READING!G136*100/(24*40))</f>
        <v>18.21875</v>
      </c>
      <c r="H136" s="15">
        <f>(READING!H136*100/(24*40))</f>
        <v>18.135416666666668</v>
      </c>
      <c r="I136" s="15">
        <f>(READING!I136*100/(24*20))</f>
        <v>17.916666666666668</v>
      </c>
      <c r="J136" s="15">
        <f>(READING!J136*100/(24*20))</f>
        <v>17.916666666666668</v>
      </c>
      <c r="K136" s="15">
        <f>(READING!K136*100/(24*20))</f>
        <v>14.250000000000002</v>
      </c>
      <c r="L136" s="15">
        <f>(READING!L136*100/(24*40))</f>
        <v>19.989583333333332</v>
      </c>
      <c r="M136" s="15">
        <f>(READING!M136*100/(24*10))</f>
        <v>18.541666666666668</v>
      </c>
      <c r="N136" s="15">
        <f>(READING!N136*100/(24*10))</f>
        <v>18.5</v>
      </c>
      <c r="O136" s="15">
        <f>(READING!O136*100/(24*10))</f>
        <v>18.416666666666668</v>
      </c>
      <c r="P136" s="15">
        <f>(READING!P136*100/(24*20))</f>
        <v>20.875</v>
      </c>
      <c r="Q136" s="15">
        <f>(READING!Q136*100/(24*20))</f>
        <v>16.374999999999996</v>
      </c>
      <c r="R136" s="15">
        <f>(READING!R136*100/(24*30))</f>
        <v>16.775555555555556</v>
      </c>
      <c r="S136" s="15">
        <f>(READING!S136*100/(24*30))</f>
        <v>15.559999999999999</v>
      </c>
      <c r="T136" s="15">
        <f>(READING!T136*100/(24*30))</f>
        <v>14.055555555555555</v>
      </c>
      <c r="U136" s="15">
        <f>(READING!U136*100/(24*30))</f>
        <v>15.638888888888889</v>
      </c>
      <c r="V136" s="15">
        <f>(READING!V136*100/(24*30))</f>
        <v>16.763888888888889</v>
      </c>
      <c r="W136" s="15">
        <f>(READING!W136*100/(24*30))</f>
        <v>15.194444444444445</v>
      </c>
      <c r="X136" s="15">
        <f>(READING!X136*100/(24*30))</f>
        <v>13.319444444444445</v>
      </c>
      <c r="Y136" s="15">
        <f>(READING!Y136*100/(24*30))</f>
        <v>14.666666666666666</v>
      </c>
      <c r="Z136" s="15">
        <f>(READING!Z136*100/(24*30))</f>
        <v>17.708333333333332</v>
      </c>
      <c r="AA136" s="15">
        <f>(READING!AA136*100/(24*20))</f>
        <v>16.229166666666668</v>
      </c>
      <c r="AB136" s="15">
        <f>(READING!AB136*100/(24*20))</f>
        <v>13.393333333333333</v>
      </c>
      <c r="AC136" s="15">
        <f>(READING!AC136*100/(24*20))</f>
        <v>11.4375</v>
      </c>
      <c r="AD136" s="15">
        <f>(READING!AD136*100/(24*20))</f>
        <v>15.640000000000002</v>
      </c>
      <c r="AE136" s="15">
        <f>(READING!AE136*100/(24*50))</f>
        <v>12.041833333333335</v>
      </c>
      <c r="AF136" s="15">
        <f>(READING!AF136*100/(24*30))</f>
        <v>17.638888888888889</v>
      </c>
      <c r="AG136" s="15">
        <f>(READING!AG136*100/(24*15))</f>
        <v>16.611111111111111</v>
      </c>
      <c r="AH136" s="15">
        <f>(READING!AH136*100/(24*30))</f>
        <v>17.111111111111111</v>
      </c>
      <c r="AI136" s="15">
        <f>(READING!AI136*100/(24*50))</f>
        <v>16.508333333333333</v>
      </c>
      <c r="AJ136" s="15">
        <f>(READING!AJ136*100/(24*50))</f>
        <v>20.108333333333334</v>
      </c>
      <c r="AK136" s="15">
        <f>(READING!AK136*100/(24*50))</f>
        <v>15.7</v>
      </c>
      <c r="AL136" s="15">
        <f>(READING!AL136*100/(24*20))</f>
        <v>16.441666666666666</v>
      </c>
      <c r="AM136" s="15">
        <f>(READING!AM136*100/(24*80))</f>
        <v>16.286458333333332</v>
      </c>
      <c r="AN136" s="15">
        <f>(READING!AN136*100/(24*125))</f>
        <v>33.06</v>
      </c>
      <c r="AO136" s="15">
        <f>(READING!AO136*100/(24*100))</f>
        <v>16.583333333333332</v>
      </c>
      <c r="AP136" s="15">
        <f>(READING!AP136*100/(24*30))</f>
        <v>15.958333333333334</v>
      </c>
      <c r="AQ136" s="15">
        <f>(READING!AQ136*100/(24*20))</f>
        <v>12.375</v>
      </c>
      <c r="AR136" s="15">
        <f>(READING!AR136*100/(24*10))</f>
        <v>17.166666666666668</v>
      </c>
      <c r="AS136" s="15">
        <f>(READING!AS136*100/(24*70))</f>
        <v>12.904761904761905</v>
      </c>
      <c r="AT136" s="15">
        <f>(READING!AT136*100/(24*20))</f>
        <v>11.125</v>
      </c>
      <c r="AU136" s="15">
        <f>(READING!AU136*100/(24*70))</f>
        <v>16.066190476190474</v>
      </c>
      <c r="AV136" s="15">
        <f>(READING!AV136*100/(24*50))</f>
        <v>17.216666666666665</v>
      </c>
      <c r="AW136" s="15">
        <f>(READING!AY136*100/(24*50))</f>
        <v>16.725000000000001</v>
      </c>
      <c r="AX136" s="15">
        <f>(READING!AX136*100/(24*50))</f>
        <v>15.891666666666667</v>
      </c>
      <c r="AY136" s="15">
        <f>(READING!AY136*100/(24*50))</f>
        <v>16.725000000000001</v>
      </c>
      <c r="AZ136" s="15">
        <f>(READING!AZ136*100/(24*20))</f>
        <v>9.0833333333333339</v>
      </c>
      <c r="BA136" s="15">
        <f>(READING!BA136*100/(24*50))</f>
        <v>17.28</v>
      </c>
      <c r="BB136" s="15">
        <f>(READING!BB136*100/(24*20))</f>
        <v>12.020833333333334</v>
      </c>
      <c r="BC136" s="15">
        <f>(READING!BC136*100/(24*100))</f>
        <v>17.391666666666666</v>
      </c>
      <c r="BD136" s="15">
        <f>(READING!BD136*100/(24*100))</f>
        <v>15.790666666666667</v>
      </c>
      <c r="BE136" s="15">
        <f>(READING!BE136*100/(24*20))</f>
        <v>10.958333333333334</v>
      </c>
      <c r="BF136" s="15">
        <f>(READING!BF136*100/(24*50))</f>
        <v>15.683333333333334</v>
      </c>
      <c r="BG136" s="15">
        <f>(READING!BG136*100/(24*15))</f>
        <v>2.2777777777777777</v>
      </c>
      <c r="BH136" s="15">
        <f>(READING!BH136*100/(24*80))</f>
        <v>15.729166666666666</v>
      </c>
      <c r="BI136" s="15">
        <f>(READING!BI136*100/(24*20))</f>
        <v>19.0625</v>
      </c>
      <c r="BJ136" s="15">
        <f>(READING!BJ136*100/(24*50))</f>
        <v>16.008333333333333</v>
      </c>
      <c r="BK136" s="25">
        <f>(READING!BK136*100/(24*20))</f>
        <v>16.645833333333336</v>
      </c>
      <c r="BL136" s="25">
        <f>(READING!BL136*100/(24*20))</f>
        <v>17.208333333333332</v>
      </c>
      <c r="BM136" s="25">
        <f>(READING!BM136*100/(24*40))</f>
        <v>17.052083333333332</v>
      </c>
      <c r="BN136" s="3">
        <f t="shared" si="4"/>
        <v>0</v>
      </c>
      <c r="BO136" s="3">
        <f t="shared" si="5"/>
        <v>3</v>
      </c>
    </row>
    <row r="137" spans="1:67" x14ac:dyDescent="0.35">
      <c r="A137" s="12">
        <v>45060</v>
      </c>
      <c r="B137" s="15">
        <f>(READING!B137*100/(24*50))</f>
        <v>19.966666666666665</v>
      </c>
      <c r="C137" s="15">
        <f>(READING!C137*100/(24*40))</f>
        <v>20.177083333333332</v>
      </c>
      <c r="D137" s="15">
        <f>(READING!D137*100/(24*20))</f>
        <v>20.541666666666668</v>
      </c>
      <c r="E137" s="15">
        <f>(READING!E137*100/(24*20))</f>
        <v>21.333333333333332</v>
      </c>
      <c r="F137" s="15">
        <f>(READING!F137*100/(24*40))</f>
        <v>21.520833333333332</v>
      </c>
      <c r="G137" s="15">
        <f>(READING!G137*100/(24*40))</f>
        <v>21.854166666666668</v>
      </c>
      <c r="H137" s="15">
        <f>(READING!H137*100/(24*40))</f>
        <v>21.791666666666668</v>
      </c>
      <c r="I137" s="15">
        <f>(READING!I137*100/(24*20))</f>
        <v>21.666666666666668</v>
      </c>
      <c r="J137" s="15">
        <f>(READING!J137*100/(24*20))</f>
        <v>21.666666666666668</v>
      </c>
      <c r="K137" s="15">
        <f>(READING!K137*100/(24*20))</f>
        <v>16.479166666666664</v>
      </c>
      <c r="L137" s="15">
        <f>(READING!L137*100/(24*40))</f>
        <v>21.427083333333332</v>
      </c>
      <c r="M137" s="15">
        <f>(READING!M137*100/(24*10))</f>
        <v>22.583333333333332</v>
      </c>
      <c r="N137" s="15">
        <f>(READING!N137*100/(24*10))</f>
        <v>22.333333333333332</v>
      </c>
      <c r="O137" s="15">
        <f>(READING!O137*100/(24*10))</f>
        <v>22.416666666666668</v>
      </c>
      <c r="P137" s="15">
        <f>(READING!P137*100/(24*20))</f>
        <v>19.020833333333332</v>
      </c>
      <c r="Q137" s="15">
        <f>(READING!Q137*100/(24*20))</f>
        <v>19.75</v>
      </c>
      <c r="R137" s="15">
        <f>(READING!R137*100/(24*30))</f>
        <v>20.017777777777777</v>
      </c>
      <c r="S137" s="15">
        <f>(READING!S137*100/(24*30))</f>
        <v>18.84</v>
      </c>
      <c r="T137" s="15">
        <f>(READING!T137*100/(24*30))</f>
        <v>16.347222222222221</v>
      </c>
      <c r="U137" s="15">
        <f>(READING!U137*100/(24*30))</f>
        <v>18.041666666666668</v>
      </c>
      <c r="V137" s="15">
        <f>(READING!V137*100/(24*30))</f>
        <v>19.958333333333332</v>
      </c>
      <c r="W137" s="15">
        <f>(READING!W137*100/(24*30))</f>
        <v>17.958333333333336</v>
      </c>
      <c r="X137" s="15">
        <f>(READING!X137*100/(24*30))</f>
        <v>16.458333333333332</v>
      </c>
      <c r="Y137" s="15">
        <f>(READING!Y137*100/(24*30))</f>
        <v>18.055555555555557</v>
      </c>
      <c r="Z137" s="15">
        <f>(READING!Z137*100/(24*30))</f>
        <v>21.736111111111111</v>
      </c>
      <c r="AA137" s="15">
        <f>(READING!AA137*100/(24*20))</f>
        <v>19.0625</v>
      </c>
      <c r="AB137" s="15">
        <f>(READING!AB137*100/(24*20))</f>
        <v>16.115000000000002</v>
      </c>
      <c r="AC137" s="15">
        <f>(READING!AC137*100/(24*20))</f>
        <v>14.479166666666666</v>
      </c>
      <c r="AD137" s="15">
        <f>(READING!AD137*100/(24*20))</f>
        <v>19.344999999999995</v>
      </c>
      <c r="AE137" s="15">
        <f>(READING!AE137*100/(24*50))</f>
        <v>14.863166666666666</v>
      </c>
      <c r="AF137" s="15">
        <f>(READING!AF137*100/(24*30))</f>
        <v>20.694444444444443</v>
      </c>
      <c r="AG137" s="15">
        <f>(READING!AG137*100/(24*15))</f>
        <v>20.444444444444443</v>
      </c>
      <c r="AH137" s="15">
        <f>(READING!AH137*100/(24*30))</f>
        <v>21.564444444444447</v>
      </c>
      <c r="AI137" s="15">
        <f>(READING!AI137*100/(24*50))</f>
        <v>20.225000000000001</v>
      </c>
      <c r="AJ137" s="15">
        <f>(READING!AJ137*100/(24*50))</f>
        <v>21.125</v>
      </c>
      <c r="AK137" s="15">
        <f>(READING!AK137*100/(24*50))</f>
        <v>17.841666666666665</v>
      </c>
      <c r="AL137" s="15">
        <f>(READING!AL137*100/(24*20))</f>
        <v>19.848333333333336</v>
      </c>
      <c r="AM137" s="15">
        <f>(READING!AM137*100/(24*80))</f>
        <v>19.958333333333332</v>
      </c>
      <c r="AN137" s="15">
        <f>(READING!AN137*100/(24*125))</f>
        <v>16.446666666666665</v>
      </c>
      <c r="AO137" s="15">
        <f>(READING!AO137*100/(24*100))</f>
        <v>20.120833333333334</v>
      </c>
      <c r="AP137" s="15">
        <f>(READING!AP137*100/(24*30))</f>
        <v>19.666666666666668</v>
      </c>
      <c r="AQ137" s="15">
        <f>(READING!AQ137*100/(24*20))</f>
        <v>14.895833333333334</v>
      </c>
      <c r="AR137" s="15">
        <f>(READING!AR137*100/(24*10))</f>
        <v>21.458333333333332</v>
      </c>
      <c r="AS137" s="15">
        <f>(READING!AS137*100/(24*70))</f>
        <v>15.619047619047617</v>
      </c>
      <c r="AT137" s="15">
        <f>(READING!AT137*100/(24*20))</f>
        <v>12.958333333333334</v>
      </c>
      <c r="AU137" s="15">
        <f>(READING!AU137*100/(24*70))</f>
        <v>19.02095238095238</v>
      </c>
      <c r="AV137" s="15">
        <f>(READING!AV137*100/(24*50))</f>
        <v>21</v>
      </c>
      <c r="AW137" s="15">
        <f>(READING!AY137*100/(24*50))</f>
        <v>20.024999999999999</v>
      </c>
      <c r="AX137" s="15">
        <f>(READING!AX137*100/(24*50))</f>
        <v>19.524999999999999</v>
      </c>
      <c r="AY137" s="15">
        <f>(READING!AY137*100/(24*50))</f>
        <v>20.024999999999999</v>
      </c>
      <c r="AZ137" s="15">
        <f>(READING!AZ137*100/(24*20))</f>
        <v>16.020833333333336</v>
      </c>
      <c r="BA137" s="15">
        <f>(READING!BA137*100/(24*50))</f>
        <v>17.893333333333334</v>
      </c>
      <c r="BB137" s="15">
        <f>(READING!BB137*100/(24*20))</f>
        <v>14.4375</v>
      </c>
      <c r="BC137" s="15">
        <f>(READING!BC137*100/(24*100))</f>
        <v>21.104166666666668</v>
      </c>
      <c r="BD137" s="15">
        <f>(READING!BD137*100/(24*100))</f>
        <v>19.231999999999999</v>
      </c>
      <c r="BE137" s="15">
        <f>(READING!BE137*100/(24*20))</f>
        <v>12.458333333333334</v>
      </c>
      <c r="BF137" s="15">
        <f>(READING!BF137*100/(24*50))</f>
        <v>18.8</v>
      </c>
      <c r="BG137" s="15">
        <f>(READING!BG137*100/(24*15))</f>
        <v>20.75</v>
      </c>
      <c r="BH137" s="15">
        <f>(READING!BH137*100/(24*80))</f>
        <v>16.979166666666668</v>
      </c>
      <c r="BI137" s="15">
        <f>(READING!BI137*100/(24*20))</f>
        <v>20.479166666666668</v>
      </c>
      <c r="BJ137" s="15">
        <f>(READING!BJ137*100/(24*50))</f>
        <v>17.008333333333333</v>
      </c>
      <c r="BK137" s="25">
        <f>(READING!BK137*100/(24*20))</f>
        <v>17.9375</v>
      </c>
      <c r="BL137" s="25">
        <f>(READING!BL137*100/(24*20))</f>
        <v>16.5</v>
      </c>
      <c r="BM137" s="25">
        <f>(READING!BM137*100/(24*40))</f>
        <v>16.552083333333332</v>
      </c>
      <c r="BN137" s="3">
        <f t="shared" si="4"/>
        <v>0</v>
      </c>
      <c r="BO137" s="3">
        <f t="shared" si="5"/>
        <v>27</v>
      </c>
    </row>
    <row r="138" spans="1:67" x14ac:dyDescent="0.35">
      <c r="A138" s="12">
        <v>45061</v>
      </c>
      <c r="B138" s="15">
        <f>(READING!B138*100/(24*50))</f>
        <v>20.741666666666667</v>
      </c>
      <c r="C138" s="15">
        <f>(READING!C138*100/(24*40))</f>
        <v>20.958333333333332</v>
      </c>
      <c r="D138" s="15">
        <f>(READING!D138*100/(24*20))</f>
        <v>21.333333333333332</v>
      </c>
      <c r="E138" s="15">
        <f>(READING!E138*100/(24*20))</f>
        <v>22.229166666666668</v>
      </c>
      <c r="F138" s="15">
        <f>(READING!F138*100/(24*40))</f>
        <v>22.34375</v>
      </c>
      <c r="G138" s="15">
        <f>(READING!G138*100/(24*40))</f>
        <v>22.645833333333332</v>
      </c>
      <c r="H138" s="15">
        <f>(READING!H138*100/(24*40))</f>
        <v>22.572916666666668</v>
      </c>
      <c r="I138" s="15">
        <f>(READING!I138*100/(24*20))</f>
        <v>22.583333333333332</v>
      </c>
      <c r="J138" s="15">
        <f>(READING!J138*100/(24*20))</f>
        <v>22.1875</v>
      </c>
      <c r="K138" s="15">
        <f>(READING!K138*100/(24*20))</f>
        <v>17.020833333333332</v>
      </c>
      <c r="L138" s="15">
        <f>(READING!L138*100/(24*40))</f>
        <v>22.270833333333332</v>
      </c>
      <c r="M138" s="15">
        <f>(READING!M138*100/(24*10))</f>
        <v>23.416666666666668</v>
      </c>
      <c r="N138" s="15">
        <f>(READING!N138*100/(24*10))</f>
        <v>23.125</v>
      </c>
      <c r="O138" s="15">
        <f>(READING!O138*100/(24*10))</f>
        <v>23.25</v>
      </c>
      <c r="P138" s="15">
        <f>(READING!P138*100/(24*20))</f>
        <v>19.416666666666668</v>
      </c>
      <c r="Q138" s="15">
        <f>(READING!Q138*100/(24*20))</f>
        <v>20.458333333333332</v>
      </c>
      <c r="R138" s="15">
        <f>(READING!R138*100/(24*30))</f>
        <v>20.731111111111112</v>
      </c>
      <c r="S138" s="15">
        <f>(READING!S138*100/(24*30))</f>
        <v>19.488888888888887</v>
      </c>
      <c r="T138" s="15">
        <f>(READING!T138*100/(24*30))</f>
        <v>17.027777777777779</v>
      </c>
      <c r="U138" s="15">
        <f>(READING!U138*100/(24*30))</f>
        <v>18.694444444444443</v>
      </c>
      <c r="V138" s="15">
        <f>(READING!V138*100/(24*30))</f>
        <v>20.680555555555557</v>
      </c>
      <c r="W138" s="15">
        <f>(READING!W138*100/(24*30))</f>
        <v>18.638888888888886</v>
      </c>
      <c r="X138" s="15">
        <f>(READING!X138*100/(24*30))</f>
        <v>17.125</v>
      </c>
      <c r="Y138" s="15">
        <f>(READING!Y138*100/(24*30))</f>
        <v>18.791666666666668</v>
      </c>
      <c r="Z138" s="15">
        <f>(READING!Z138*100/(24*30))</f>
        <v>22.611111111111114</v>
      </c>
      <c r="AA138" s="15">
        <f>(READING!AA138*100/(24*20))</f>
        <v>19.833333333333332</v>
      </c>
      <c r="AB138" s="15">
        <f>(READING!AB138*100/(24*20))</f>
        <v>16.833333333333332</v>
      </c>
      <c r="AC138" s="15">
        <f>(READING!AC138*100/(24*20))</f>
        <v>15.104166666666666</v>
      </c>
      <c r="AD138" s="15">
        <f>(READING!AD138*100/(24*20))</f>
        <v>20.238333333333337</v>
      </c>
      <c r="AE138" s="15">
        <f>(READING!AE138*100/(24*50))</f>
        <v>15.539000000000003</v>
      </c>
      <c r="AF138" s="15">
        <f>(READING!AF138*100/(24*30))</f>
        <v>20.680555555555557</v>
      </c>
      <c r="AG138" s="15">
        <f>(READING!AG138*100/(24*15))</f>
        <v>21.25</v>
      </c>
      <c r="AH138" s="15">
        <f>(READING!AH138*100/(24*30))</f>
        <v>22.5</v>
      </c>
      <c r="AI138" s="15">
        <f>(READING!AI138*100/(24*50))</f>
        <v>20.958333333333332</v>
      </c>
      <c r="AJ138" s="15">
        <f>(READING!AJ138*100/(24*50))</f>
        <v>21.875</v>
      </c>
      <c r="AK138" s="15">
        <f>(READING!AK138*100/(24*50))</f>
        <v>17.166666666666668</v>
      </c>
      <c r="AL138" s="15">
        <f>(READING!AL138*100/(24*20))</f>
        <v>20.65666666666667</v>
      </c>
      <c r="AM138" s="15">
        <f>(READING!AM138*100/(24*80))</f>
        <v>20.697916666666668</v>
      </c>
      <c r="AN138" s="15">
        <f>(READING!AN138*100/(24*125))</f>
        <v>20.066666666666666</v>
      </c>
      <c r="AO138" s="15">
        <f>(READING!AO138*100/(24*100))</f>
        <v>20.883333333333336</v>
      </c>
      <c r="AP138" s="15">
        <f>(READING!AP138*100/(24*30))</f>
        <v>20.333333333333332</v>
      </c>
      <c r="AQ138" s="15">
        <f>(READING!AQ138*100/(24*20))</f>
        <v>15.500000000000002</v>
      </c>
      <c r="AR138" s="15">
        <f>(READING!AR138*100/(24*10))</f>
        <v>21.791666666666668</v>
      </c>
      <c r="AS138" s="15">
        <f>(READING!AS138*100/(24*70))</f>
        <v>16.19047619047619</v>
      </c>
      <c r="AT138" s="15">
        <f>(READING!AT138*100/(24*20))</f>
        <v>13.479166666666666</v>
      </c>
      <c r="AU138" s="15">
        <f>(READING!AU138*100/(24*70))</f>
        <v>19.74404761904762</v>
      </c>
      <c r="AV138" s="15">
        <f>(READING!AV138*100/(24*50))</f>
        <v>21.966666666666669</v>
      </c>
      <c r="AW138" s="15">
        <f>(READING!AY138*100/(24*50))</f>
        <v>20.791666666666668</v>
      </c>
      <c r="AX138" s="15">
        <f>(READING!AX138*100/(24*50))</f>
        <v>20.233333333333334</v>
      </c>
      <c r="AY138" s="15">
        <f>(READING!AY138*100/(24*50))</f>
        <v>20.791666666666668</v>
      </c>
      <c r="AZ138" s="15">
        <f>(READING!AZ138*100/(24*20))</f>
        <v>16.3125</v>
      </c>
      <c r="BA138" s="15">
        <f>(READING!BA138*100/(24*50))</f>
        <v>14.927999999999999</v>
      </c>
      <c r="BB138" s="15">
        <f>(READING!BB138*100/(24*20))</f>
        <v>14.479166666666666</v>
      </c>
      <c r="BC138" s="15">
        <f>(READING!BC138*100/(24*100))</f>
        <v>21.949999999999996</v>
      </c>
      <c r="BD138" s="15">
        <f>(READING!BD138*100/(24*100))</f>
        <v>19.988</v>
      </c>
      <c r="BE138" s="15">
        <f>(READING!BE138*100/(24*20))</f>
        <v>12.9375</v>
      </c>
      <c r="BF138" s="15">
        <f>(READING!BF138*100/(24*50))</f>
        <v>19.533333333333335</v>
      </c>
      <c r="BG138" s="15">
        <f>(READING!BG138*100/(24*15))</f>
        <v>21.111111111111111</v>
      </c>
      <c r="BH138" s="15">
        <f>(READING!BH138*100/(24*80))</f>
        <v>18.166666666666668</v>
      </c>
      <c r="BI138" s="15">
        <f>(READING!BI138*100/(24*20))</f>
        <v>22.3125</v>
      </c>
      <c r="BJ138" s="15">
        <f>(READING!BJ138*100/(24*50))</f>
        <v>18.683333333333334</v>
      </c>
      <c r="BK138" s="25">
        <f>(READING!BK138*100/(24*20))</f>
        <v>19.604166666666668</v>
      </c>
      <c r="BL138" s="25">
        <f>(READING!BL138*100/(24*20))</f>
        <v>19.416666666666668</v>
      </c>
      <c r="BM138" s="25">
        <f>(READING!BM138*100/(24*40))</f>
        <v>19.46875</v>
      </c>
      <c r="BN138" s="3">
        <f t="shared" si="4"/>
        <v>0</v>
      </c>
      <c r="BO138" s="3">
        <f t="shared" si="5"/>
        <v>35</v>
      </c>
    </row>
    <row r="139" spans="1:67" x14ac:dyDescent="0.35">
      <c r="A139" s="12">
        <v>45062</v>
      </c>
      <c r="B139" s="15">
        <f>(READING!B139*100/(24*50))</f>
        <v>20.616666666666667</v>
      </c>
      <c r="C139" s="15">
        <f>(READING!C139*100/(24*40))</f>
        <v>20.760416666666668</v>
      </c>
      <c r="D139" s="15">
        <f>(READING!D139*100/(24*20))</f>
        <v>20.854166666666668</v>
      </c>
      <c r="E139" s="15">
        <f>(READING!E139*100/(24*20))</f>
        <v>21.645833333333332</v>
      </c>
      <c r="F139" s="15">
        <f>(READING!F139*100/(24*40))</f>
        <v>22.052083333333332</v>
      </c>
      <c r="G139" s="15">
        <f>(READING!G139*100/(24*40))</f>
        <v>22.520833333333332</v>
      </c>
      <c r="H139" s="15">
        <f>(READING!H139*100/(24*40))</f>
        <v>22.364583333333332</v>
      </c>
      <c r="I139" s="15">
        <f>(READING!I139*100/(24*20))</f>
        <v>22.104166666666668</v>
      </c>
      <c r="J139" s="15">
        <f>(READING!J139*100/(24*20))</f>
        <v>21.979166666666668</v>
      </c>
      <c r="K139" s="15">
        <f>(READING!K139*100/(24*20))</f>
        <v>16.833333333333332</v>
      </c>
      <c r="L139" s="15">
        <f>(READING!L139*100/(24*40))</f>
        <v>21.90625</v>
      </c>
      <c r="M139" s="15">
        <f>(READING!M139*100/(24*10))</f>
        <v>23.083333333333332</v>
      </c>
      <c r="N139" s="15">
        <f>(READING!N139*100/(24*10))</f>
        <v>22.916666666666668</v>
      </c>
      <c r="O139" s="15">
        <f>(READING!O139*100/(24*10))</f>
        <v>23.041666666666668</v>
      </c>
      <c r="P139" s="15">
        <f>(READING!P139*100/(24*20))</f>
        <v>20.229166666666668</v>
      </c>
      <c r="Q139" s="15">
        <f>(READING!Q139*100/(24*20))</f>
        <v>20.25</v>
      </c>
      <c r="R139" s="15">
        <f>(READING!R139*100/(24*30))</f>
        <v>20.457777777777775</v>
      </c>
      <c r="S139" s="15">
        <f>(READING!S139*100/(24*30))</f>
        <v>19.268888888888888</v>
      </c>
      <c r="T139" s="15">
        <f>(READING!T139*100/(24*30))</f>
        <v>16.819444444444443</v>
      </c>
      <c r="U139" s="15">
        <f>(READING!U139*100/(24*30))</f>
        <v>18.375000000000004</v>
      </c>
      <c r="V139" s="15">
        <f>(READING!V139*100/(24*30))</f>
        <v>20.388888888888893</v>
      </c>
      <c r="W139" s="15">
        <f>(READING!W139*100/(24*30))</f>
        <v>18.277777777777779</v>
      </c>
      <c r="X139" s="15">
        <f>(READING!X139*100/(24*30))</f>
        <v>16.791666666666668</v>
      </c>
      <c r="Y139" s="15">
        <f>(READING!Y139*100/(24*30))</f>
        <v>18.611111111111111</v>
      </c>
      <c r="Z139" s="15">
        <f>(READING!Z139*100/(24*30))</f>
        <v>22.249999999999996</v>
      </c>
      <c r="AA139" s="15">
        <f>(READING!AA139*100/(24*20))</f>
        <v>19.541666666666668</v>
      </c>
      <c r="AB139" s="15">
        <f>(READING!AB139*100/(24*20))</f>
        <v>16.591666666666665</v>
      </c>
      <c r="AC139" s="15">
        <f>(READING!AC139*100/(24*20))</f>
        <v>14.833333333333334</v>
      </c>
      <c r="AD139" s="15">
        <f>(READING!AD139*100/(24*20))</f>
        <v>19.990000000000002</v>
      </c>
      <c r="AE139" s="15">
        <f>(READING!AE139*100/(24*50))</f>
        <v>15.0465</v>
      </c>
      <c r="AF139" s="15">
        <f>(READING!AF139*100/(24*30))</f>
        <v>22.291666666666668</v>
      </c>
      <c r="AG139" s="15">
        <f>(READING!AG139*100/(24*15))</f>
        <v>20.999999999999996</v>
      </c>
      <c r="AH139" s="15">
        <f>(READING!AH139*100/(24*30))</f>
        <v>22.075555555555557</v>
      </c>
      <c r="AI139" s="15">
        <f>(READING!AI139*100/(24*50))</f>
        <v>20.708333333333332</v>
      </c>
      <c r="AJ139" s="15">
        <f>(READING!AJ139*100/(24*50))</f>
        <v>21.641666666666666</v>
      </c>
      <c r="AK139" s="15">
        <f>(READING!AK139*100/(24*50))</f>
        <v>18.491666666666667</v>
      </c>
      <c r="AL139" s="15">
        <f>(READING!AL139*100/(24*20))</f>
        <v>20.350000000000001</v>
      </c>
      <c r="AM139" s="15">
        <f>(READING!AM139*100/(24*80))</f>
        <v>20.375</v>
      </c>
      <c r="AN139" s="15">
        <f>(READING!AN139*100/(24*125))</f>
        <v>19.686666666666667</v>
      </c>
      <c r="AO139" s="15">
        <f>(READING!AO139*100/(24*100))</f>
        <v>20.583333333333332</v>
      </c>
      <c r="AP139" s="15">
        <f>(READING!AP139*100/(24*30))</f>
        <v>20</v>
      </c>
      <c r="AQ139" s="15">
        <f>(READING!AQ139*100/(24*20))</f>
        <v>15.124999999999998</v>
      </c>
      <c r="AR139" s="15">
        <f>(READING!AR139*100/(24*10))</f>
        <v>21</v>
      </c>
      <c r="AS139" s="15">
        <f>(READING!AS139*100/(24*70))</f>
        <v>15.958333333333336</v>
      </c>
      <c r="AT139" s="15">
        <f>(READING!AT139*100/(24*20))</f>
        <v>13.270833333333334</v>
      </c>
      <c r="AU139" s="15">
        <f>(READING!AU139*100/(24*70))</f>
        <v>19.300476190476189</v>
      </c>
      <c r="AV139" s="15">
        <f>(READING!AV139*100/(24*50))</f>
        <v>21.591666666666669</v>
      </c>
      <c r="AW139" s="15">
        <f>(READING!AY139*100/(24*50))</f>
        <v>20.5</v>
      </c>
      <c r="AX139" s="15">
        <f>(READING!AX139*100/(24*50))</f>
        <v>19.933333333333334</v>
      </c>
      <c r="AY139" s="15">
        <f>(READING!AY139*100/(24*50))</f>
        <v>20.5</v>
      </c>
      <c r="AZ139" s="15">
        <f>(READING!AZ139*100/(24*20))</f>
        <v>16.062499999999996</v>
      </c>
      <c r="BA139" s="15">
        <f>(READING!BA139*100/(24*50))</f>
        <v>19.834666666666667</v>
      </c>
      <c r="BB139" s="15">
        <f>(READING!BB139*100/(24*20))</f>
        <v>14.229166666666666</v>
      </c>
      <c r="BC139" s="15">
        <f>(READING!BC139*100/(24*100))</f>
        <v>21.545833333333334</v>
      </c>
      <c r="BD139" s="15">
        <f>(READING!BD139*100/(24*100))</f>
        <v>19.626000000000001</v>
      </c>
      <c r="BE139" s="15">
        <f>(READING!BE139*100/(24*20))</f>
        <v>12.666666666666666</v>
      </c>
      <c r="BF139" s="15">
        <f>(READING!BF139*100/(24*50))</f>
        <v>19.2</v>
      </c>
      <c r="BG139" s="15">
        <f>(READING!BG139*100/(24*15))</f>
        <v>20.861111111111107</v>
      </c>
      <c r="BH139" s="15">
        <f>(READING!BH139*100/(24*80))</f>
        <v>17.692708333333332</v>
      </c>
      <c r="BI139" s="15">
        <f>(READING!BI139*100/(24*20))</f>
        <v>21.395833333333332</v>
      </c>
      <c r="BJ139" s="15">
        <f>(READING!BJ139*100/(24*50))</f>
        <v>18.024999999999999</v>
      </c>
      <c r="BK139" s="25">
        <f>(READING!BK139*100/(24*20))</f>
        <v>18.9375</v>
      </c>
      <c r="BL139" s="25">
        <f>(READING!BL139*100/(24*20))</f>
        <v>19.1875</v>
      </c>
      <c r="BM139" s="25">
        <f>(READING!BM139*100/(24*40))</f>
        <v>19.28125</v>
      </c>
      <c r="BN139" s="3">
        <f t="shared" si="4"/>
        <v>0</v>
      </c>
      <c r="BO139" s="3">
        <f t="shared" si="5"/>
        <v>32</v>
      </c>
    </row>
    <row r="140" spans="1:67" x14ac:dyDescent="0.35">
      <c r="A140" s="12">
        <v>45063</v>
      </c>
      <c r="B140" s="15">
        <f>(READING!B140*100/(24*50))</f>
        <v>20.608333333333334</v>
      </c>
      <c r="C140" s="15">
        <f>(READING!C140*100/(24*40))</f>
        <v>20.75</v>
      </c>
      <c r="D140" s="15">
        <f>(READING!D140*100/(24*20))</f>
        <v>20.5625</v>
      </c>
      <c r="E140" s="15">
        <f>(READING!E140*100/(24*20))</f>
        <v>21.5</v>
      </c>
      <c r="F140" s="15">
        <f>(READING!F140*100/(24*40))</f>
        <v>21.802083333333332</v>
      </c>
      <c r="G140" s="15">
        <f>(READING!G140*100/(24*40))</f>
        <v>22.270833333333332</v>
      </c>
      <c r="H140" s="15">
        <f>(READING!H140*100/(24*40))</f>
        <v>22.208333333333332</v>
      </c>
      <c r="I140" s="15">
        <f>(READING!I140*100/(24*20))</f>
        <v>22.083333333333332</v>
      </c>
      <c r="J140" s="15">
        <f>(READING!J140*100/(24*20))</f>
        <v>21.645833333333332</v>
      </c>
      <c r="K140" s="15">
        <f>(READING!K140*100/(24*20))</f>
        <v>16.833333333333332</v>
      </c>
      <c r="L140" s="15">
        <f>(READING!L140*100/(24*40))</f>
        <v>21.822916666666668</v>
      </c>
      <c r="M140" s="15">
        <f>(READING!M140*100/(24*10))</f>
        <v>23.125</v>
      </c>
      <c r="N140" s="15">
        <f>(READING!N140*100/(24*10))</f>
        <v>22.75</v>
      </c>
      <c r="O140" s="15">
        <f>(READING!O140*100/(24*10))</f>
        <v>22.916666666666668</v>
      </c>
      <c r="P140" s="15">
        <f>(READING!P140*100/(24*20))</f>
        <v>20.604166666666668</v>
      </c>
      <c r="Q140" s="15">
        <f>(READING!Q140*100/(24*20))</f>
        <v>20.104166666666668</v>
      </c>
      <c r="R140" s="15">
        <f>(READING!R140*100/(24*30))</f>
        <v>20.497777777777777</v>
      </c>
      <c r="S140" s="15">
        <f>(READING!S140*100/(24*30))</f>
        <v>19.582222222222221</v>
      </c>
      <c r="T140" s="15">
        <f>(READING!T140*100/(24*30))</f>
        <v>17</v>
      </c>
      <c r="U140" s="15">
        <f>(READING!U140*100/(24*30))</f>
        <v>18.527777777777779</v>
      </c>
      <c r="V140" s="15">
        <f>(READING!V140*100/(24*30))</f>
        <v>20.541666666666668</v>
      </c>
      <c r="W140" s="15">
        <f>(READING!W140*100/(24*30))</f>
        <v>18.208333333333332</v>
      </c>
      <c r="X140" s="15">
        <f>(READING!X140*100/(24*30))</f>
        <v>16.833333333333332</v>
      </c>
      <c r="Y140" s="15">
        <f>(READING!Y140*100/(24*30))</f>
        <v>18.694444444444443</v>
      </c>
      <c r="Z140" s="15">
        <f>(READING!Z140*100/(24*30))</f>
        <v>22.222222222222221</v>
      </c>
      <c r="AA140" s="15">
        <f>(READING!AA140*100/(24*20))</f>
        <v>19.416666666666668</v>
      </c>
      <c r="AB140" s="15">
        <f>(READING!AB140*100/(24*20))</f>
        <v>16.988333333333333</v>
      </c>
      <c r="AC140" s="15">
        <f>(READING!AC140*100/(24*20))</f>
        <v>14.791666666666666</v>
      </c>
      <c r="AD140" s="15">
        <f>(READING!AD140*100/(24*20))</f>
        <v>19.873333333333331</v>
      </c>
      <c r="AE140" s="15">
        <f>(READING!AE140*100/(24*50))</f>
        <v>15.149666666666665</v>
      </c>
      <c r="AF140" s="15">
        <f>(READING!AF140*100/(24*30))</f>
        <v>21.722222222222221</v>
      </c>
      <c r="AG140" s="15">
        <f>(READING!AG140*100/(24*15))</f>
        <v>20.999999999999996</v>
      </c>
      <c r="AH140" s="15">
        <f>(READING!AH140*100/(24*30))</f>
        <v>21.87777777777778</v>
      </c>
      <c r="AI140" s="15">
        <f>(READING!AI140*100/(24*50))</f>
        <v>20.683333333333334</v>
      </c>
      <c r="AJ140" s="15">
        <f>(READING!AJ140*100/(24*50))</f>
        <v>21.558333333333334</v>
      </c>
      <c r="AK140" s="15">
        <f>(READING!AK140*100/(24*50))</f>
        <v>18.258333333333333</v>
      </c>
      <c r="AL140" s="15">
        <f>(READING!AL140*100/(24*20))</f>
        <v>20.278333333333332</v>
      </c>
      <c r="AM140" s="15">
        <f>(READING!AM140*100/(24*80))</f>
        <v>20.302083333333332</v>
      </c>
      <c r="AN140" s="15">
        <f>(READING!AN140*100/(24*125))</f>
        <v>19.513333333333332</v>
      </c>
      <c r="AO140" s="15">
        <f>(READING!AO140*100/(24*100))</f>
        <v>20.574999999999999</v>
      </c>
      <c r="AP140" s="15">
        <f>(READING!AP140*100/(24*30))</f>
        <v>20.152777777777779</v>
      </c>
      <c r="AQ140" s="15">
        <f>(READING!AQ140*100/(24*20))</f>
        <v>15.020833333333332</v>
      </c>
      <c r="AR140" s="15">
        <f>(READING!AR140*100/(24*10))</f>
        <v>20.875</v>
      </c>
      <c r="AS140" s="15">
        <f>(READING!AS140*100/(24*70))</f>
        <v>15.922619047619047</v>
      </c>
      <c r="AT140" s="15">
        <f>(READING!AT140*100/(24*20))</f>
        <v>13.4375</v>
      </c>
      <c r="AU140" s="15">
        <f>(READING!AU140*100/(24*70))</f>
        <v>18.763571428571428</v>
      </c>
      <c r="AV140" s="15">
        <f>(READING!AV140*100/(24*50))</f>
        <v>21.491666666666664</v>
      </c>
      <c r="AW140" s="15">
        <f>(READING!AY140*100/(24*50))</f>
        <v>20.574999999999999</v>
      </c>
      <c r="AX140" s="15">
        <f>(READING!AX140*100/(24*50))</f>
        <v>20.033333333333335</v>
      </c>
      <c r="AY140" s="15">
        <f>(READING!AY140*100/(24*50))</f>
        <v>20.574999999999999</v>
      </c>
      <c r="AZ140" s="15">
        <f>(READING!AZ140*100/(24*20))</f>
        <v>16.020833333333336</v>
      </c>
      <c r="BA140" s="15">
        <f>(READING!BA140*100/(24*50))</f>
        <v>19.426666666666666</v>
      </c>
      <c r="BB140" s="15">
        <f>(READING!BB140*100/(24*20))</f>
        <v>14.250000000000002</v>
      </c>
      <c r="BC140" s="15">
        <f>(READING!BC140*100/(24*100))</f>
        <v>21.370833333333334</v>
      </c>
      <c r="BD140" s="15">
        <f>(READING!BD140*100/(24*100))</f>
        <v>19.486666666666668</v>
      </c>
      <c r="BE140" s="15">
        <f>(READING!BE140*100/(24*20))</f>
        <v>12.75</v>
      </c>
      <c r="BF140" s="15">
        <f>(READING!BF140*100/(24*50))</f>
        <v>19.166666666666668</v>
      </c>
      <c r="BG140" s="15">
        <f>(READING!BG140*100/(24*15))</f>
        <v>20.777777777777779</v>
      </c>
      <c r="BH140" s="15">
        <f>(READING!BH140*100/(24*80))</f>
        <v>18.296875</v>
      </c>
      <c r="BI140" s="15">
        <f>(READING!BI140*100/(24*20))</f>
        <v>21.854166666666668</v>
      </c>
      <c r="BJ140" s="15">
        <f>(READING!BJ140*100/(24*50))</f>
        <v>18.591666666666665</v>
      </c>
      <c r="BK140" s="25">
        <f>(READING!BK140*100/(24*20))</f>
        <v>19.041666666666668</v>
      </c>
      <c r="BL140" s="25">
        <f>(READING!BL140*100/(24*20))</f>
        <v>16.833333333333332</v>
      </c>
      <c r="BM140" s="25">
        <f>(READING!BM140*100/(24*40))</f>
        <v>16.8125</v>
      </c>
      <c r="BN140" s="3">
        <f t="shared" si="4"/>
        <v>0</v>
      </c>
      <c r="BO140" s="3">
        <f t="shared" si="5"/>
        <v>34</v>
      </c>
    </row>
    <row r="141" spans="1:67" x14ac:dyDescent="0.35">
      <c r="A141" s="12">
        <v>45064</v>
      </c>
      <c r="B141" s="15">
        <f>(READING!B141*100/(24*50))</f>
        <v>20.291666666666668</v>
      </c>
      <c r="C141" s="15">
        <f>(READING!C141*100/(24*40))</f>
        <v>20.489583333333332</v>
      </c>
      <c r="D141" s="15">
        <f>(READING!D141*100/(24*20))</f>
        <v>20.3125</v>
      </c>
      <c r="E141" s="15">
        <f>(READING!E141*100/(24*20))</f>
        <v>21.166666666666668</v>
      </c>
      <c r="F141" s="15">
        <f>(READING!F141*100/(24*40))</f>
        <v>21.520833333333332</v>
      </c>
      <c r="G141" s="15">
        <f>(READING!G141*100/(24*40))</f>
        <v>21.989583333333332</v>
      </c>
      <c r="H141" s="15">
        <f>(READING!H141*100/(24*40))</f>
        <v>21.927083333333332</v>
      </c>
      <c r="I141" s="15">
        <f>(READING!I141*100/(24*20))</f>
        <v>21.375</v>
      </c>
      <c r="J141" s="15">
        <f>(READING!J141*100/(24*20))</f>
        <v>21.395833333333332</v>
      </c>
      <c r="K141" s="15">
        <f>(READING!K141*100/(24*20))</f>
        <v>16.604166666666668</v>
      </c>
      <c r="L141" s="15">
        <f>(READING!L141*100/(24*40))</f>
        <v>21.572916666666668</v>
      </c>
      <c r="M141" s="15">
        <f>(READING!M141*100/(24*10))</f>
        <v>22.833333333333332</v>
      </c>
      <c r="N141" s="15">
        <f>(READING!N141*100/(24*10))</f>
        <v>22.541666666666668</v>
      </c>
      <c r="O141" s="15">
        <f>(READING!O141*100/(24*10))</f>
        <v>22.666666666666668</v>
      </c>
      <c r="P141" s="15">
        <f>(READING!P141*100/(24*20))</f>
        <v>20.416666666666668</v>
      </c>
      <c r="Q141" s="15">
        <f>(READING!Q141*100/(24*20))</f>
        <v>19.791666666666668</v>
      </c>
      <c r="R141" s="15">
        <f>(READING!R141*100/(24*30))</f>
        <v>20.193333333333332</v>
      </c>
      <c r="S141" s="15">
        <f>(READING!S141*100/(24*30))</f>
        <v>19.259999999999998</v>
      </c>
      <c r="T141" s="15">
        <f>(READING!T141*100/(24*30))</f>
        <v>16.930555555555557</v>
      </c>
      <c r="U141" s="15">
        <f>(READING!U141*100/(24*30))</f>
        <v>18.388888888888889</v>
      </c>
      <c r="V141" s="15">
        <f>(READING!V141*100/(24*30))</f>
        <v>20.236111111111107</v>
      </c>
      <c r="W141" s="15">
        <f>(READING!W141*100/(24*30))</f>
        <v>17.958333333333336</v>
      </c>
      <c r="X141" s="15">
        <f>(READING!X141*100/(24*30))</f>
        <v>16.180555555555557</v>
      </c>
      <c r="Y141" s="15">
        <f>(READING!Y141*100/(24*30))</f>
        <v>18.555555555555557</v>
      </c>
      <c r="Z141" s="15">
        <f>(READING!Z141*100/(24*30))</f>
        <v>21.944444444444443</v>
      </c>
      <c r="AA141" s="15">
        <f>(READING!AA141*100/(24*20))</f>
        <v>19.291666666666668</v>
      </c>
      <c r="AB141" s="15">
        <f>(READING!AB141*100/(24*20))</f>
        <v>16.756666666666668</v>
      </c>
      <c r="AC141" s="15">
        <f>(READING!AC141*100/(24*20))</f>
        <v>14.583333333333334</v>
      </c>
      <c r="AD141" s="15">
        <f>(READING!AD141*100/(24*20))</f>
        <v>19.67166666666667</v>
      </c>
      <c r="AE141" s="15">
        <f>(READING!AE141*100/(24*50))</f>
        <v>15.180499999999999</v>
      </c>
      <c r="AF141" s="15">
        <f>(READING!AF141*100/(24*30))</f>
        <v>21.611111111111111</v>
      </c>
      <c r="AG141" s="15">
        <f>(READING!AG141*100/(24*15))</f>
        <v>20.611111111111111</v>
      </c>
      <c r="AH141" s="15">
        <f>(READING!AH141*100/(24*30))</f>
        <v>21.593333333333334</v>
      </c>
      <c r="AI141" s="15">
        <f>(READING!AI141*100/(24*50))</f>
        <v>20.350000000000001</v>
      </c>
      <c r="AJ141" s="15">
        <f>(READING!AJ141*100/(24*50))</f>
        <v>20.75</v>
      </c>
      <c r="AK141" s="15">
        <f>(READING!AK141*100/(24*50))</f>
        <v>17.850000000000001</v>
      </c>
      <c r="AL141" s="15">
        <f>(READING!AL141*100/(24*20))</f>
        <v>19.938333333333333</v>
      </c>
      <c r="AM141" s="15">
        <f>(READING!AM141*100/(24*80))</f>
        <v>19.994791666666668</v>
      </c>
      <c r="AN141" s="15">
        <f>(READING!AN141*100/(24*125))</f>
        <v>19.386666666666667</v>
      </c>
      <c r="AO141" s="15">
        <f>(READING!AO141*100/(24*100))</f>
        <v>20.287500000000001</v>
      </c>
      <c r="AP141" s="15">
        <f>(READING!AP141*100/(24*30))</f>
        <v>19.819444444444443</v>
      </c>
      <c r="AQ141" s="15">
        <f>(READING!AQ141*100/(24*20))</f>
        <v>14.895833333333334</v>
      </c>
      <c r="AR141" s="15">
        <f>(READING!AR141*100/(24*10))</f>
        <v>20.416666666666668</v>
      </c>
      <c r="AS141" s="15">
        <f>(READING!AS141*100/(24*70))</f>
        <v>15.648809523809522</v>
      </c>
      <c r="AT141" s="15">
        <f>(READING!AT141*100/(24*20))</f>
        <v>13.208333333333334</v>
      </c>
      <c r="AU141" s="15">
        <f>(READING!AU141*100/(24*70))</f>
        <v>19.078571428571429</v>
      </c>
      <c r="AV141" s="15">
        <f>(READING!AV141*100/(24*50))</f>
        <v>21.225000000000001</v>
      </c>
      <c r="AW141" s="15">
        <f>(READING!AY141*100/(24*50))</f>
        <v>20.324999999999999</v>
      </c>
      <c r="AX141" s="15">
        <f>(READING!AX141*100/(24*50))</f>
        <v>19.774999999999999</v>
      </c>
      <c r="AY141" s="15">
        <f>(READING!AY141*100/(24*50))</f>
        <v>20.324999999999999</v>
      </c>
      <c r="AZ141" s="15">
        <f>(READING!AZ141*100/(24*20))</f>
        <v>15.875</v>
      </c>
      <c r="BA141" s="15">
        <f>(READING!BA141*100/(24*50))</f>
        <v>19.994666666666667</v>
      </c>
      <c r="BB141" s="15">
        <f>(READING!BB141*100/(24*20))</f>
        <v>14.020833333333334</v>
      </c>
      <c r="BC141" s="15">
        <f>(READING!BC141*100/(24*100))</f>
        <v>21.237500000000001</v>
      </c>
      <c r="BD141" s="15">
        <f>(READING!BD141*100/(24*100))</f>
        <v>19.314666666666668</v>
      </c>
      <c r="BE141" s="15">
        <f>(READING!BE141*100/(24*20))</f>
        <v>12.5625</v>
      </c>
      <c r="BF141" s="15">
        <f>(READING!BF141*100/(24*50))</f>
        <v>18.958333333333332</v>
      </c>
      <c r="BG141" s="15">
        <f>(READING!BG141*100/(24*15))</f>
        <v>20.611111111111111</v>
      </c>
      <c r="BH141" s="15">
        <f>(READING!BH141*100/(24*80))</f>
        <v>17.458333333333332</v>
      </c>
      <c r="BI141" s="15">
        <f>(READING!BI141*100/(24*20))</f>
        <v>21.041666666666668</v>
      </c>
      <c r="BJ141" s="15">
        <f>(READING!BJ141*100/(24*50))</f>
        <v>17.841666666666665</v>
      </c>
      <c r="BK141" s="25">
        <f>(READING!BK141*100/(24*20))</f>
        <v>18.229166666666668</v>
      </c>
      <c r="BL141" s="25">
        <f>(READING!BL141*100/(24*20))</f>
        <v>17.645833333333332</v>
      </c>
      <c r="BM141" s="25">
        <f>(READING!BM141*100/(24*40))</f>
        <v>0.5</v>
      </c>
      <c r="BN141" s="3">
        <f t="shared" si="4"/>
        <v>0</v>
      </c>
      <c r="BO141" s="3">
        <f t="shared" si="5"/>
        <v>29</v>
      </c>
    </row>
    <row r="142" spans="1:67" x14ac:dyDescent="0.35">
      <c r="A142" s="12">
        <v>45065</v>
      </c>
      <c r="B142" s="15">
        <f>(READING!B142*100/(24*50))</f>
        <v>19.225000000000001</v>
      </c>
      <c r="C142" s="15">
        <f>(READING!C142*100/(24*40))</f>
        <v>19.291666666666668</v>
      </c>
      <c r="D142" s="15">
        <f>(READING!D142*100/(24*20))</f>
        <v>19.729166666666668</v>
      </c>
      <c r="E142" s="15">
        <f>(READING!E142*100/(24*20))</f>
        <v>20.416666666666668</v>
      </c>
      <c r="F142" s="15">
        <f>(READING!F142*100/(24*40))</f>
        <v>20.583333333333332</v>
      </c>
      <c r="G142" s="15">
        <f>(READING!G142*100/(24*40))</f>
        <v>21</v>
      </c>
      <c r="H142" s="15">
        <f>(READING!H142*100/(24*40))</f>
        <v>20.96875</v>
      </c>
      <c r="I142" s="15">
        <f>(READING!I142*100/(24*20))</f>
        <v>20.791666666666668</v>
      </c>
      <c r="J142" s="15">
        <f>(READING!J142*100/(24*20))</f>
        <v>20.541666666666668</v>
      </c>
      <c r="K142" s="15">
        <f>(READING!K142*100/(24*20))</f>
        <v>16.020833333333336</v>
      </c>
      <c r="L142" s="15">
        <f>(READING!L142*100/(24*40))</f>
        <v>20.614583333333332</v>
      </c>
      <c r="M142" s="15">
        <f>(READING!M142*100/(24*10))</f>
        <v>21.666666666666668</v>
      </c>
      <c r="N142" s="15">
        <f>(READING!N142*100/(24*10))</f>
        <v>21.541666666666668</v>
      </c>
      <c r="O142" s="15">
        <f>(READING!O142*100/(24*10))</f>
        <v>21.458333333333332</v>
      </c>
      <c r="P142" s="15">
        <f>(READING!P142*100/(24*20))</f>
        <v>19.770833333333332</v>
      </c>
      <c r="Q142" s="15">
        <f>(READING!Q142*100/(24*20))</f>
        <v>18.854166666666668</v>
      </c>
      <c r="R142" s="15">
        <f>(READING!R142*100/(24*30))</f>
        <v>19.335555555555555</v>
      </c>
      <c r="S142" s="15">
        <f>(READING!S142*100/(24*30))</f>
        <v>18.32</v>
      </c>
      <c r="T142" s="15">
        <f>(READING!T142*100/(24*30))</f>
        <v>16.166666666666668</v>
      </c>
      <c r="U142" s="15">
        <f>(READING!U142*100/(24*30))</f>
        <v>17.638888888888889</v>
      </c>
      <c r="V142" s="15">
        <f>(READING!V142*100/(24*30))</f>
        <v>19.458333333333332</v>
      </c>
      <c r="W142" s="15">
        <f>(READING!W142*100/(24*30))</f>
        <v>17.361111111111111</v>
      </c>
      <c r="X142" s="15">
        <f>(READING!X142*100/(24*30))</f>
        <v>15.763888888888889</v>
      </c>
      <c r="Y142" s="15">
        <f>(READING!Y142*100/(24*30))</f>
        <v>17.555555555555557</v>
      </c>
      <c r="Z142" s="15">
        <f>(READING!Z142*100/(24*30))</f>
        <v>20.763888888888889</v>
      </c>
      <c r="AA142" s="15">
        <f>(READING!AA142*100/(24*20))</f>
        <v>18.583333333333332</v>
      </c>
      <c r="AB142" s="15">
        <f>(READING!AB142*100/(24*20))</f>
        <v>15.945</v>
      </c>
      <c r="AC142" s="15">
        <f>(READING!AC142*100/(24*20))</f>
        <v>13.833333333333336</v>
      </c>
      <c r="AD142" s="15">
        <f>(READING!AD142*100/(24*20))</f>
        <v>18.721666666666668</v>
      </c>
      <c r="AE142" s="15">
        <f>(READING!AE142*100/(24*50))</f>
        <v>14.155666666666667</v>
      </c>
      <c r="AF142" s="15">
        <f>(READING!AF142*100/(24*30))</f>
        <v>21.097222222222221</v>
      </c>
      <c r="AG142" s="15">
        <f>(READING!AG142*100/(24*15))</f>
        <v>19.749999999999996</v>
      </c>
      <c r="AH142" s="15">
        <f>(READING!AH142*100/(24*30))</f>
        <v>20.362222222222222</v>
      </c>
      <c r="AI142" s="15">
        <f>(READING!AI142*100/(24*50))</f>
        <v>19.266666666666666</v>
      </c>
      <c r="AJ142" s="15">
        <f>(READING!AJ142*100/(24*50))</f>
        <v>20.166666666666668</v>
      </c>
      <c r="AK142" s="15">
        <f>(READING!AK142*100/(24*50))</f>
        <v>17.433333333333334</v>
      </c>
      <c r="AL142" s="15">
        <f>(READING!AL142*100/(24*20))</f>
        <v>19.12</v>
      </c>
      <c r="AM142" s="15">
        <f>(READING!AM142*100/(24*80))</f>
        <v>2.6614583333333335</v>
      </c>
      <c r="AN142" s="15">
        <f>(READING!AN142*100/(24*125))</f>
        <v>18.733333333333334</v>
      </c>
      <c r="AO142" s="15">
        <f>(READING!AO142*100/(24*100))</f>
        <v>19.629166666666666</v>
      </c>
      <c r="AP142" s="15">
        <f>(READING!AP142*100/(24*30))</f>
        <v>18.958333333333332</v>
      </c>
      <c r="AQ142" s="15">
        <f>(READING!AQ142*100/(24*20))</f>
        <v>14.354166666666668</v>
      </c>
      <c r="AR142" s="15">
        <f>(READING!AR142*100/(24*10))</f>
        <v>18.333333333333332</v>
      </c>
      <c r="AS142" s="15">
        <f>(READING!AS142*100/(24*70))</f>
        <v>14.964285714285714</v>
      </c>
      <c r="AT142" s="15">
        <f>(READING!AT142*100/(24*20))</f>
        <v>12.833333333333334</v>
      </c>
      <c r="AU142" s="15">
        <f>(READING!AU142*100/(24*70))</f>
        <v>18.519047619047619</v>
      </c>
      <c r="AV142" s="15">
        <f>(READING!AV142*100/(24*50))</f>
        <v>20.483333333333334</v>
      </c>
      <c r="AW142" s="15">
        <f>(READING!AY142*100/(24*50))</f>
        <v>19.524999999999999</v>
      </c>
      <c r="AX142" s="15">
        <f>(READING!AX142*100/(24*50))</f>
        <v>18.975000000000001</v>
      </c>
      <c r="AY142" s="15">
        <f>(READING!AY142*100/(24*50))</f>
        <v>19.524999999999999</v>
      </c>
      <c r="AZ142" s="15">
        <f>(READING!AZ142*100/(24*20))</f>
        <v>15.500000000000002</v>
      </c>
      <c r="BA142" s="15">
        <f>(READING!BA142*100/(24*50))</f>
        <v>20.208000000000002</v>
      </c>
      <c r="BB142" s="15">
        <f>(READING!BB142*100/(24*20))</f>
        <v>13.583333333333334</v>
      </c>
      <c r="BC142" s="15">
        <f>(READING!BC142*100/(24*100))</f>
        <v>20.545833333333334</v>
      </c>
      <c r="BD142" s="15">
        <f>(READING!BD142*100/(24*100))</f>
        <v>18.705333333333336</v>
      </c>
      <c r="BE142" s="15">
        <f>(READING!BE142*100/(24*20))</f>
        <v>12.395833333333334</v>
      </c>
      <c r="BF142" s="15">
        <f>(READING!BF142*100/(24*50))</f>
        <v>18.466666666666665</v>
      </c>
      <c r="BG142" s="15">
        <f>(READING!BG142*100/(24*15))</f>
        <v>20.083333333333332</v>
      </c>
      <c r="BH142" s="15">
        <f>(READING!BH142*100/(24*80))</f>
        <v>16.999999999999996</v>
      </c>
      <c r="BI142" s="15">
        <f>(READING!BI142*100/(24*20))</f>
        <v>20.604166666666668</v>
      </c>
      <c r="BJ142" s="15">
        <f>(READING!BJ142*100/(24*50))</f>
        <v>17.274999999999999</v>
      </c>
      <c r="BK142" s="25">
        <f>(READING!BK142*100/(24*20))</f>
        <v>18.104166666666668</v>
      </c>
      <c r="BL142" s="25">
        <f>(READING!BL142*100/(24*20))</f>
        <v>16.395833333333332</v>
      </c>
      <c r="BM142" s="25">
        <f>(READING!BM142*100/(24*40))</f>
        <v>0</v>
      </c>
      <c r="BN142" s="3">
        <f t="shared" si="4"/>
        <v>1</v>
      </c>
      <c r="BO142" s="3">
        <f t="shared" si="5"/>
        <v>19</v>
      </c>
    </row>
    <row r="143" spans="1:67" x14ac:dyDescent="0.35">
      <c r="A143" s="12">
        <v>45066</v>
      </c>
      <c r="B143" s="15">
        <f>(READING!B143*100/(24*50))</f>
        <v>18.350000000000001</v>
      </c>
      <c r="C143" s="15">
        <f>(READING!C143*100/(24*40))</f>
        <v>18.46875</v>
      </c>
      <c r="D143" s="15">
        <f>(READING!D143*100/(24*20))</f>
        <v>19.3125</v>
      </c>
      <c r="E143" s="15">
        <f>(READING!E143*100/(24*20))</f>
        <v>19.708333333333332</v>
      </c>
      <c r="F143" s="15">
        <f>(READING!F143*100/(24*40))</f>
        <v>19.989583333333332</v>
      </c>
      <c r="G143" s="15">
        <f>(READING!G143*100/(24*40))</f>
        <v>20.354166666666668</v>
      </c>
      <c r="H143" s="15">
        <f>(READING!H143*100/(24*40))</f>
        <v>20.260416666666668</v>
      </c>
      <c r="I143" s="15">
        <f>(READING!I143*100/(24*20))</f>
        <v>20</v>
      </c>
      <c r="J143" s="15">
        <f>(READING!J143*100/(24*20))</f>
        <v>19.895833333333332</v>
      </c>
      <c r="K143" s="15">
        <f>(READING!K143*100/(24*20))</f>
        <v>15.458333333333334</v>
      </c>
      <c r="L143" s="15">
        <f>(READING!L143*100/(24*40))</f>
        <v>19.770833333333332</v>
      </c>
      <c r="M143" s="15">
        <f>(READING!M143*100/(24*10))</f>
        <v>20.791666666666668</v>
      </c>
      <c r="N143" s="15">
        <f>(READING!N143*100/(24*10))</f>
        <v>20.666666666666668</v>
      </c>
      <c r="O143" s="15">
        <f>(READING!O143*100/(24*10))</f>
        <v>20.291666666666668</v>
      </c>
      <c r="P143" s="15">
        <f>(READING!P143*100/(24*20))</f>
        <v>15.3125</v>
      </c>
      <c r="Q143" s="15">
        <f>(READING!Q143*100/(24*20))</f>
        <v>18.229166666666668</v>
      </c>
      <c r="R143" s="15">
        <f>(READING!R143*100/(24*30))</f>
        <v>18.864444444444448</v>
      </c>
      <c r="S143" s="15">
        <f>(READING!S143*100/(24*30))</f>
        <v>17.239999999999998</v>
      </c>
      <c r="T143" s="15">
        <f>(READING!T143*100/(24*30))</f>
        <v>15.583333333333334</v>
      </c>
      <c r="U143" s="15">
        <f>(READING!U143*100/(24*30))</f>
        <v>17.111111111111111</v>
      </c>
      <c r="V143" s="15">
        <f>(READING!V143*100/(24*30))</f>
        <v>18.708333333333332</v>
      </c>
      <c r="W143" s="15">
        <f>(READING!W143*100/(24*30))</f>
        <v>16.805555555555557</v>
      </c>
      <c r="X143" s="15">
        <f>(READING!X143*100/(24*30))</f>
        <v>15.152777777777779</v>
      </c>
      <c r="Y143" s="15">
        <f>(READING!Y143*100/(24*30))</f>
        <v>16.763888888888889</v>
      </c>
      <c r="Z143" s="15">
        <f>(READING!Z143*100/(24*30))</f>
        <v>20</v>
      </c>
      <c r="AA143" s="15">
        <f>(READING!AA143*100/(24*20))</f>
        <v>18.083333333333332</v>
      </c>
      <c r="AB143" s="15">
        <f>(READING!AB143*100/(24*20))</f>
        <v>14.926666666666666</v>
      </c>
      <c r="AC143" s="15">
        <f>(READING!AC143*100/(24*20))</f>
        <v>13.166666666666666</v>
      </c>
      <c r="AD143" s="15">
        <f>(READING!AD143*100/(24*20))</f>
        <v>18.016666666666666</v>
      </c>
      <c r="AE143" s="15">
        <f>(READING!AE143*100/(24*50))</f>
        <v>13.749666666666668</v>
      </c>
      <c r="AF143" s="15">
        <f>(READING!AF143*100/(24*30))</f>
        <v>20.166666666666664</v>
      </c>
      <c r="AG143" s="15">
        <f>(READING!AG143*100/(24*15))</f>
        <v>18.75</v>
      </c>
      <c r="AH143" s="15">
        <f>(READING!AH143*100/(24*30))</f>
        <v>19.542222222222225</v>
      </c>
      <c r="AI143" s="15">
        <f>(READING!AI143*100/(24*50))</f>
        <v>18.441666666666666</v>
      </c>
      <c r="AJ143" s="15">
        <f>(READING!AJ143*100/(24*50))</f>
        <v>17.733333333333334</v>
      </c>
      <c r="AK143" s="15">
        <f>(READING!AK143*100/(24*50))</f>
        <v>17.3</v>
      </c>
      <c r="AL143" s="15">
        <f>(READING!AL143*100/(24*20))</f>
        <v>18.493333333333332</v>
      </c>
      <c r="AM143" s="15">
        <f>(READING!AM143*100/(24*80))</f>
        <v>3.90625</v>
      </c>
      <c r="AN143" s="15">
        <f>(READING!AN143*100/(24*125))</f>
        <v>17.816666666666666</v>
      </c>
      <c r="AO143" s="15">
        <f>(READING!AO143*100/(24*100))</f>
        <v>18.637499999999999</v>
      </c>
      <c r="AP143" s="15">
        <f>(READING!AP143*100/(24*30))</f>
        <v>18</v>
      </c>
      <c r="AQ143" s="15">
        <f>(READING!AQ143*100/(24*20))</f>
        <v>13.6875</v>
      </c>
      <c r="AR143" s="15">
        <f>(READING!AR143*100/(24*10))</f>
        <v>19.541666666666668</v>
      </c>
      <c r="AS143" s="15">
        <f>(READING!AS143*100/(24*70))</f>
        <v>14.363095238095237</v>
      </c>
      <c r="AT143" s="15">
        <f>(READING!AT143*100/(24*20))</f>
        <v>12.479166666666666</v>
      </c>
      <c r="AU143" s="15">
        <f>(READING!AU143*100/(24*70))</f>
        <v>17.871904761904762</v>
      </c>
      <c r="AV143" s="15">
        <f>(READING!AV143*100/(24*50))</f>
        <v>19.683333333333334</v>
      </c>
      <c r="AW143" s="15">
        <f>(READING!AY143*100/(24*50))</f>
        <v>18.766666666666666</v>
      </c>
      <c r="AX143" s="15">
        <f>(READING!AX143*100/(24*50))</f>
        <v>18.125</v>
      </c>
      <c r="AY143" s="15">
        <f>(READING!AY143*100/(24*50))</f>
        <v>18.766666666666666</v>
      </c>
      <c r="AZ143" s="15">
        <f>(READING!AZ143*100/(24*20))</f>
        <v>14.270833333333334</v>
      </c>
      <c r="BA143" s="15">
        <f>(READING!BA143*100/(24*50))</f>
        <v>19.170666666666666</v>
      </c>
      <c r="BB143" s="15">
        <f>(READING!BB143*100/(24*20))</f>
        <v>13.208333333333334</v>
      </c>
      <c r="BC143" s="15">
        <f>(READING!BC143*100/(24*100))</f>
        <v>19.533333333333335</v>
      </c>
      <c r="BD143" s="15">
        <f>(READING!BD143*100/(24*100))</f>
        <v>17.794666666666664</v>
      </c>
      <c r="BE143" s="15">
        <f>(READING!BE143*100/(24*20))</f>
        <v>11.895833333333334</v>
      </c>
      <c r="BF143" s="15">
        <f>(READING!BF143*100/(24*50))</f>
        <v>17.508333333333333</v>
      </c>
      <c r="BG143" s="15">
        <f>(READING!BG143*100/(24*15))</f>
        <v>18.638888888888886</v>
      </c>
      <c r="BH143" s="15">
        <f>(READING!BH143*100/(24*80))</f>
        <v>16.442708333333332</v>
      </c>
      <c r="BI143" s="15">
        <f>(READING!BI143*100/(24*20))</f>
        <v>20.0625</v>
      </c>
      <c r="BJ143" s="15">
        <f>(READING!BJ143*100/(24*50))</f>
        <v>11.991666666666667</v>
      </c>
      <c r="BK143" s="25">
        <f>(READING!BK143*100/(24*20))</f>
        <v>12.1875</v>
      </c>
      <c r="BL143" s="25">
        <f>(READING!BL143*100/(24*20))</f>
        <v>17.770833333333332</v>
      </c>
      <c r="BM143" s="25">
        <f>(READING!BM143*100/(24*40))</f>
        <v>17.625</v>
      </c>
      <c r="BN143" s="3">
        <f t="shared" si="4"/>
        <v>0</v>
      </c>
      <c r="BO143" s="3">
        <f t="shared" si="5"/>
        <v>7</v>
      </c>
    </row>
    <row r="144" spans="1:67" x14ac:dyDescent="0.35">
      <c r="A144" s="12">
        <v>45067</v>
      </c>
      <c r="B144" s="15">
        <f>(READING!B144*100/(24*50))</f>
        <v>18.166666666666668</v>
      </c>
      <c r="C144" s="15">
        <f>(READING!C144*100/(24*40))</f>
        <v>18.15625</v>
      </c>
      <c r="D144" s="15">
        <f>(READING!D144*100/(24*20))</f>
        <v>17.958333333333332</v>
      </c>
      <c r="E144" s="15">
        <f>(READING!E144*100/(24*20))</f>
        <v>19.083333333333332</v>
      </c>
      <c r="F144" s="15">
        <f>(READING!F144*100/(24*40))</f>
        <v>19.302083333333332</v>
      </c>
      <c r="G144" s="15">
        <f>(READING!G144*100/(24*40))</f>
        <v>19.65625</v>
      </c>
      <c r="H144" s="15">
        <f>(READING!H144*100/(24*40))</f>
        <v>19.59375</v>
      </c>
      <c r="I144" s="15">
        <f>(READING!I144*100/(24*20))</f>
        <v>19.3125</v>
      </c>
      <c r="J144" s="15">
        <f>(READING!J144*100/(24*20))</f>
        <v>19.166666666666668</v>
      </c>
      <c r="K144" s="15">
        <f>(READING!K144*100/(24*20))</f>
        <v>13.666666666666664</v>
      </c>
      <c r="L144" s="15">
        <f>(READING!L144*100/(24*40))</f>
        <v>19.260416666666668</v>
      </c>
      <c r="M144" s="15">
        <f>(READING!M144*100/(24*10))</f>
        <v>20.416666666666668</v>
      </c>
      <c r="N144" s="15">
        <f>(READING!N144*100/(24*10))</f>
        <v>20.125</v>
      </c>
      <c r="O144" s="15">
        <f>(READING!O144*100/(24*10))</f>
        <v>19.958333333333332</v>
      </c>
      <c r="P144" s="15">
        <f>(READING!P144*100/(24*20))</f>
        <v>18.979166666666668</v>
      </c>
      <c r="Q144" s="15">
        <f>(READING!Q144*100/(24*20))</f>
        <v>17.833333333333332</v>
      </c>
      <c r="R144" s="15">
        <f>(READING!R144*100/(24*30))</f>
        <v>18.237777777777779</v>
      </c>
      <c r="S144" s="15">
        <f>(READING!S144*100/(24*30))</f>
        <v>18.03777777777778</v>
      </c>
      <c r="T144" s="15">
        <f>(READING!T144*100/(24*30))</f>
        <v>15.666666666666666</v>
      </c>
      <c r="U144" s="15">
        <f>(READING!U144*100/(24*30))</f>
        <v>16.736111111111111</v>
      </c>
      <c r="V144" s="15">
        <f>(READING!V144*100/(24*30))</f>
        <v>18.722222222222225</v>
      </c>
      <c r="W144" s="15">
        <f>(READING!W144*100/(24*30))</f>
        <v>16</v>
      </c>
      <c r="X144" s="15">
        <f>(READING!X144*100/(24*30))</f>
        <v>14.861111111111111</v>
      </c>
      <c r="Y144" s="15">
        <f>(READING!Y144*100/(24*30))</f>
        <v>16.666666666666668</v>
      </c>
      <c r="Z144" s="15">
        <f>(READING!Z144*100/(24*30))</f>
        <v>19.583333333333332</v>
      </c>
      <c r="AA144" s="15">
        <f>(READING!AA144*100/(24*20))</f>
        <v>17.229166666666668</v>
      </c>
      <c r="AB144" s="15">
        <f>(READING!AB144*100/(24*20))</f>
        <v>15.749999999999998</v>
      </c>
      <c r="AC144" s="15">
        <f>(READING!AC144*100/(24*20))</f>
        <v>12.9375</v>
      </c>
      <c r="AD144" s="15">
        <f>(READING!AD144*100/(24*20))</f>
        <v>17.495000000000001</v>
      </c>
      <c r="AE144" s="15">
        <f>(READING!AE144*100/(24*50))</f>
        <v>13.305333333333332</v>
      </c>
      <c r="AF144" s="15">
        <f>(READING!AF144*100/(24*30))</f>
        <v>19.541666666666664</v>
      </c>
      <c r="AG144" s="15">
        <f>(READING!AG144*100/(24*15))</f>
        <v>18.583333333333336</v>
      </c>
      <c r="AH144" s="15">
        <f>(READING!AH144*100/(24*30))</f>
        <v>19.027777777777779</v>
      </c>
      <c r="AI144" s="15">
        <f>(READING!AI144*100/(24*50))</f>
        <v>18.283333333333335</v>
      </c>
      <c r="AJ144" s="15">
        <f>(READING!AJ144*100/(24*50))</f>
        <v>20.824999999999999</v>
      </c>
      <c r="AK144" s="15">
        <f>(READING!AK144*100/(24*50))</f>
        <v>16.233333333333334</v>
      </c>
      <c r="AL144" s="15">
        <f>(READING!AL144*100/(24*20))</f>
        <v>17.893333333333334</v>
      </c>
      <c r="AM144" s="15">
        <f>(READING!AM144*100/(24*80))</f>
        <v>4.21875</v>
      </c>
      <c r="AN144" s="15">
        <f>(READING!AN144*100/(24*125))</f>
        <v>13.99</v>
      </c>
      <c r="AO144" s="15">
        <f>(READING!AO144*100/(24*100))</f>
        <v>18.399999999999999</v>
      </c>
      <c r="AP144" s="15">
        <f>(READING!AP144*100/(24*30))</f>
        <v>18.013888888888886</v>
      </c>
      <c r="AQ144" s="15">
        <f>(READING!AQ144*100/(24*20))</f>
        <v>13.583333333333334</v>
      </c>
      <c r="AR144" s="15">
        <f>(READING!AR144*100/(24*10))</f>
        <v>18.958333333333332</v>
      </c>
      <c r="AS144" s="15">
        <f>(READING!AS144*100/(24*70))</f>
        <v>14.023809523809524</v>
      </c>
      <c r="AT144" s="15">
        <f>(READING!AT144*100/(24*20))</f>
        <v>12.145833333333334</v>
      </c>
      <c r="AU144" s="15">
        <f>(READING!AU144*100/(24*70))</f>
        <v>17.133571428571429</v>
      </c>
      <c r="AV144" s="15">
        <f>(READING!AV144*100/(24*50))</f>
        <v>19.074999999999999</v>
      </c>
      <c r="AW144" s="15">
        <f>(READING!AY144*100/(24*50))</f>
        <v>18.516666666666666</v>
      </c>
      <c r="AX144" s="15">
        <f>(READING!AX144*100/(24*50))</f>
        <v>17.908333333333335</v>
      </c>
      <c r="AY144" s="15">
        <f>(READING!AY144*100/(24*50))</f>
        <v>18.516666666666666</v>
      </c>
      <c r="AZ144" s="15">
        <f>(READING!AZ144*100/(24*20))</f>
        <v>14.541666666666666</v>
      </c>
      <c r="BA144" s="15">
        <f>(READING!BA144*100/(24*50))</f>
        <v>18.557333333333332</v>
      </c>
      <c r="BB144" s="15">
        <f>(READING!BB144*100/(24*20))</f>
        <v>12.6875</v>
      </c>
      <c r="BC144" s="15">
        <f>(READING!BC144*100/(24*100))</f>
        <v>19.133333333333333</v>
      </c>
      <c r="BD144" s="15">
        <f>(READING!BD144*100/(24*100))</f>
        <v>17.414666666666665</v>
      </c>
      <c r="BE144" s="15">
        <f>(READING!BE144*100/(24*20))</f>
        <v>11.645833333333334</v>
      </c>
      <c r="BF144" s="15">
        <f>(READING!BF144*100/(24*50))</f>
        <v>17.083333333333332</v>
      </c>
      <c r="BG144" s="15">
        <f>(READING!BG144*100/(24*15))</f>
        <v>18.416666666666668</v>
      </c>
      <c r="BH144" s="15">
        <f>(READING!BH144*100/(24*80))</f>
        <v>16.437500000000004</v>
      </c>
      <c r="BI144" s="15">
        <f>(READING!BI144*100/(24*20))</f>
        <v>19.791666666666668</v>
      </c>
      <c r="BJ144" s="15">
        <f>(READING!BJ144*100/(24*50))</f>
        <v>17.391666666666666</v>
      </c>
      <c r="BK144" s="25">
        <f>(READING!BK144*100/(24*20))</f>
        <v>0</v>
      </c>
      <c r="BL144" s="25">
        <f>(READING!BL144*100/(24*20))</f>
        <v>17.270833333333332</v>
      </c>
      <c r="BM144" s="25">
        <f>(READING!BM144*100/(24*40))</f>
        <v>17.1875</v>
      </c>
      <c r="BN144" s="3">
        <f t="shared" si="4"/>
        <v>1</v>
      </c>
      <c r="BO144" s="3">
        <f t="shared" si="5"/>
        <v>3</v>
      </c>
    </row>
    <row r="145" spans="1:67" x14ac:dyDescent="0.35">
      <c r="A145" s="12">
        <v>45068</v>
      </c>
      <c r="B145" s="15">
        <f>(READING!B145*100/(24*50))</f>
        <v>19.083333333333332</v>
      </c>
      <c r="C145" s="15">
        <f>(READING!C145*100/(24*40))</f>
        <v>19.3125</v>
      </c>
      <c r="D145" s="15">
        <f>(READING!D145*100/(24*20))</f>
        <v>18.9375</v>
      </c>
      <c r="E145" s="15">
        <f>(READING!E145*100/(24*20))</f>
        <v>20.020833333333332</v>
      </c>
      <c r="F145" s="15">
        <f>(READING!F145*100/(24*40))</f>
        <v>20</v>
      </c>
      <c r="G145" s="15">
        <f>(READING!G145*100/(24*40))</f>
        <v>20.489583333333332</v>
      </c>
      <c r="H145" s="15">
        <f>(READING!H145*100/(24*40))</f>
        <v>20.354166666666668</v>
      </c>
      <c r="I145" s="15">
        <f>(READING!I145*100/(24*20))</f>
        <v>20.270833333333332</v>
      </c>
      <c r="J145" s="15">
        <f>(READING!J145*100/(24*20))</f>
        <v>20.479166666666668</v>
      </c>
      <c r="K145" s="15">
        <f>(READING!K145*100/(24*20))</f>
        <v>15.166666666666666</v>
      </c>
      <c r="L145" s="15">
        <f>(READING!L145*100/(24*40))</f>
        <v>18.885416666666668</v>
      </c>
      <c r="M145" s="15">
        <f>(READING!M145*100/(24*10))</f>
        <v>21.25</v>
      </c>
      <c r="N145" s="15">
        <f>(READING!N145*100/(24*10))</f>
        <v>21.125</v>
      </c>
      <c r="O145" s="15">
        <f>(READING!O145*100/(24*10))</f>
        <v>21.125</v>
      </c>
      <c r="P145" s="15">
        <f>(READING!P145*100/(24*20))</f>
        <v>16.166666666666664</v>
      </c>
      <c r="Q145" s="15">
        <f>(READING!Q145*100/(24*20))</f>
        <v>18.416666666666668</v>
      </c>
      <c r="R145" s="15">
        <f>(READING!R145*100/(24*30))</f>
        <v>18.846666666666668</v>
      </c>
      <c r="S145" s="15">
        <f>(READING!S145*100/(24*30))</f>
        <v>17.8</v>
      </c>
      <c r="T145" s="15">
        <f>(READING!T145*100/(24*30))</f>
        <v>15.5</v>
      </c>
      <c r="U145" s="15">
        <f>(READING!U145*100/(24*30))</f>
        <v>16.916666666666668</v>
      </c>
      <c r="V145" s="15">
        <f>(READING!V145*100/(24*30))</f>
        <v>18.916666666666664</v>
      </c>
      <c r="W145" s="15">
        <f>(READING!W145*100/(24*30))</f>
        <v>16.902777777777779</v>
      </c>
      <c r="X145" s="15">
        <f>(READING!X145*100/(24*30))</f>
        <v>29.930555555555557</v>
      </c>
      <c r="Y145" s="15">
        <f>(READING!Y145*100/(24*30))</f>
        <v>17.111111111111111</v>
      </c>
      <c r="Z145" s="15">
        <f>(READING!Z145*100/(24*30))</f>
        <v>20.402777777777779</v>
      </c>
      <c r="AA145" s="15">
        <f>(READING!AA145*100/(24*20))</f>
        <v>18.020833333333332</v>
      </c>
      <c r="AB145" s="15">
        <f>(READING!AB145*100/(24*20))</f>
        <v>17.756666666666668</v>
      </c>
      <c r="AC145" s="15">
        <f>(READING!AC145*100/(24*20))</f>
        <v>13.854166666666666</v>
      </c>
      <c r="AD145" s="15">
        <f>(READING!AD145*100/(24*20))</f>
        <v>18.134999999999998</v>
      </c>
      <c r="AE145" s="15">
        <f>(READING!AE145*100/(24*50))</f>
        <v>14.159666666666665</v>
      </c>
      <c r="AF145" s="15">
        <f>(READING!AF145*100/(24*30))</f>
        <v>20.388888888888893</v>
      </c>
      <c r="AG145" s="15">
        <f>(READING!AG145*100/(24*15))</f>
        <v>0</v>
      </c>
      <c r="AH145" s="15">
        <f>(READING!AH145*100/(24*30))</f>
        <v>20.416666666666668</v>
      </c>
      <c r="AI145" s="15">
        <f>(READING!AI145*100/(24*50))</f>
        <v>19.108333333333334</v>
      </c>
      <c r="AJ145" s="15">
        <f>(READING!AJ145*100/(24*50))</f>
        <v>16.883333333333333</v>
      </c>
      <c r="AK145" s="15">
        <f>(READING!AK145*100/(24*50))</f>
        <v>16.8</v>
      </c>
      <c r="AL145" s="15">
        <f>(READING!AL145*100/(24*20))</f>
        <v>18.829999999999998</v>
      </c>
      <c r="AM145" s="15">
        <f>(READING!AM145*100/(24*80))</f>
        <v>4.427083333333333</v>
      </c>
      <c r="AN145" s="15">
        <f>(READING!AN145*100/(24*125))</f>
        <v>16.100000000000001</v>
      </c>
      <c r="AO145" s="15">
        <f>(READING!AO145*100/(24*100))</f>
        <v>11.420833333333334</v>
      </c>
      <c r="AP145" s="15">
        <f>(READING!AP145*100/(24*30))</f>
        <v>18.361111111111107</v>
      </c>
      <c r="AQ145" s="15">
        <f>(READING!AQ145*100/(24*20))</f>
        <v>13.958333333333334</v>
      </c>
      <c r="AR145" s="15">
        <f>(READING!AR145*100/(24*10))</f>
        <v>19.166666666666668</v>
      </c>
      <c r="AS145" s="15">
        <f>(READING!AS145*100/(24*70))</f>
        <v>14.80952380952381</v>
      </c>
      <c r="AT145" s="15">
        <f>(READING!AT145*100/(24*20))</f>
        <v>12.125</v>
      </c>
      <c r="AU145" s="15">
        <f>(READING!AU145*100/(24*70))</f>
        <v>17.409523809523808</v>
      </c>
      <c r="AV145" s="15">
        <f>(READING!AV145*100/(24*50))</f>
        <v>19.808333333333334</v>
      </c>
      <c r="AW145" s="15">
        <f>(READING!AY145*100/(24*50))</f>
        <v>18.866666666666667</v>
      </c>
      <c r="AX145" s="15">
        <f>(READING!AX145*100/(24*50))</f>
        <v>18.391666666666666</v>
      </c>
      <c r="AY145" s="15">
        <f>(READING!AY145*100/(24*50))</f>
        <v>18.866666666666667</v>
      </c>
      <c r="AZ145" s="15">
        <f>(READING!AZ145*100/(24*20))</f>
        <v>15.375</v>
      </c>
      <c r="BA145" s="15">
        <f>(READING!BA145*100/(24*50))</f>
        <v>17.469333333333335</v>
      </c>
      <c r="BB145" s="15">
        <f>(READING!BB145*100/(24*20))</f>
        <v>14.083333333333332</v>
      </c>
      <c r="BC145" s="15">
        <f>(READING!BC145*100/(24*100))</f>
        <v>20.133333333333333</v>
      </c>
      <c r="BD145" s="15">
        <f>(READING!BD145*100/(24*100))</f>
        <v>18.347333333333331</v>
      </c>
      <c r="BE145" s="15">
        <f>(READING!BE145*100/(24*20))</f>
        <v>5.583333333333333</v>
      </c>
      <c r="BF145" s="15">
        <f>(READING!BF145*100/(24*50))</f>
        <v>8.8916666666666675</v>
      </c>
      <c r="BG145" s="15">
        <f>(READING!BG145*100/(24*15))</f>
        <v>20.055555555555557</v>
      </c>
      <c r="BH145" s="15">
        <f>(READING!BH145*100/(24*80))</f>
        <v>16.901041666666668</v>
      </c>
      <c r="BI145" s="15">
        <f>(READING!BI145*100/(24*20))</f>
        <v>20.333333333333332</v>
      </c>
      <c r="BJ145" s="15">
        <f>(READING!BJ145*100/(24*50))</f>
        <v>17.166666666666668</v>
      </c>
      <c r="BK145" s="25">
        <f>(READING!BK145*100/(24*20))</f>
        <v>0</v>
      </c>
      <c r="BL145" s="25">
        <f>(READING!BL145*100/(24*20))</f>
        <v>17.854166666666668</v>
      </c>
      <c r="BM145" s="25">
        <f>(READING!BM145*100/(24*40))</f>
        <v>17.770833333333332</v>
      </c>
      <c r="BN145" s="3">
        <f t="shared" si="4"/>
        <v>2</v>
      </c>
      <c r="BO145" s="3">
        <f t="shared" si="5"/>
        <v>15</v>
      </c>
    </row>
    <row r="146" spans="1:67" x14ac:dyDescent="0.35">
      <c r="A146" s="12">
        <v>45069</v>
      </c>
      <c r="B146" s="15">
        <f>(READING!B146*100/(24*50))</f>
        <v>20.100000000000001</v>
      </c>
      <c r="C146" s="15">
        <f>(READING!C146*100/(24*40))</f>
        <v>20.375</v>
      </c>
      <c r="D146" s="15">
        <f>(READING!D146*100/(24*20))</f>
        <v>20.729166666666668</v>
      </c>
      <c r="E146" s="15">
        <f>(READING!E146*100/(24*20))</f>
        <v>21.416666666666668</v>
      </c>
      <c r="F146" s="15">
        <f>(READING!F146*100/(24*40))</f>
        <v>21.5625</v>
      </c>
      <c r="G146" s="15">
        <f>(READING!G146*100/(24*40))</f>
        <v>22.020833333333332</v>
      </c>
      <c r="H146" s="15">
        <f>(READING!H146*100/(24*40))</f>
        <v>21.8125</v>
      </c>
      <c r="I146" s="15">
        <f>(READING!I146*100/(24*20))</f>
        <v>21.666666666666668</v>
      </c>
      <c r="J146" s="15">
        <f>(READING!J146*100/(24*20))</f>
        <v>21.4375</v>
      </c>
      <c r="K146" s="15">
        <f>(READING!K146*100/(24*20))</f>
        <v>16.125000000000004</v>
      </c>
      <c r="L146" s="15">
        <f>(READING!L146*100/(24*40))</f>
        <v>21.395833333333332</v>
      </c>
      <c r="M146" s="15">
        <f>(READING!M146*100/(24*10))</f>
        <v>21.041666666666668</v>
      </c>
      <c r="N146" s="15">
        <f>(READING!N146*100/(24*10))</f>
        <v>20.75</v>
      </c>
      <c r="O146" s="15">
        <f>(READING!O146*100/(24*10))</f>
        <v>20.791666666666668</v>
      </c>
      <c r="P146" s="15">
        <f>(READING!P146*100/(24*20))</f>
        <v>20.854166666666668</v>
      </c>
      <c r="Q146" s="15">
        <f>(READING!Q146*100/(24*20))</f>
        <v>19.8125</v>
      </c>
      <c r="R146" s="15">
        <f>(READING!R146*100/(24*30))</f>
        <v>20.486666666666665</v>
      </c>
      <c r="S146" s="15">
        <f>(READING!S146*100/(24*30))</f>
        <v>18.824444444444445</v>
      </c>
      <c r="T146" s="15">
        <f>(READING!T146*100/(24*30))</f>
        <v>16.986111111111111</v>
      </c>
      <c r="U146" s="15">
        <f>(READING!U146*100/(24*30))</f>
        <v>18.458333333333332</v>
      </c>
      <c r="V146" s="15">
        <f>(READING!V146*100/(24*30))</f>
        <v>19.458333333333332</v>
      </c>
      <c r="W146" s="15">
        <f>(READING!W146*100/(24*30))</f>
        <v>17.736111111111111</v>
      </c>
      <c r="X146" s="15">
        <f>(READING!X146*100/(24*30))</f>
        <v>15.291666666666666</v>
      </c>
      <c r="Y146" s="15">
        <f>(READING!Y146*100/(24*30))</f>
        <v>17.333333333333332</v>
      </c>
      <c r="Z146" s="15">
        <f>(READING!Z146*100/(24*30))</f>
        <v>20.472222222222221</v>
      </c>
      <c r="AA146" s="15">
        <f>(READING!AA146*100/(24*20))</f>
        <v>19.5</v>
      </c>
      <c r="AB146" s="15">
        <f>(READING!AB146*100/(24*20))</f>
        <v>18.875</v>
      </c>
      <c r="AC146" s="15">
        <f>(READING!AC146*100/(24*20))</f>
        <v>14.583333333333334</v>
      </c>
      <c r="AD146" s="15">
        <f>(READING!AD146*100/(24*20))</f>
        <v>19.55</v>
      </c>
      <c r="AE146" s="15">
        <f>(READING!AE146*100/(24*50))</f>
        <v>14.801499999999999</v>
      </c>
      <c r="AF146" s="15">
        <f>(READING!AF146*100/(24*30))</f>
        <v>20.513888888888886</v>
      </c>
      <c r="AG146" s="15">
        <f>(READING!AG146*100/(24*15))</f>
        <v>20.444444444444443</v>
      </c>
      <c r="AH146" s="15">
        <f>(READING!AH146*100/(24*30))</f>
        <v>21.673333333333332</v>
      </c>
      <c r="AI146" s="15">
        <f>(READING!AI146*100/(24*50))</f>
        <v>20.2</v>
      </c>
      <c r="AJ146" s="15">
        <f>(READING!AJ146*100/(24*50))</f>
        <v>24.308333333333334</v>
      </c>
      <c r="AK146" s="15">
        <f>(READING!AK146*100/(24*50))</f>
        <v>17.266666666666666</v>
      </c>
      <c r="AL146" s="15">
        <f>(READING!AL146*100/(24*20))</f>
        <v>20.119999999999997</v>
      </c>
      <c r="AM146" s="15">
        <f>(READING!AM146*100/(24*80))</f>
        <v>4.6875</v>
      </c>
      <c r="AN146" s="15">
        <f>(READING!AN146*100/(24*125))</f>
        <v>13.593333333333334</v>
      </c>
      <c r="AO146" s="15">
        <f>(READING!AO146*100/(24*100))</f>
        <v>13.120833333333332</v>
      </c>
      <c r="AP146" s="15">
        <f>(READING!AP146*100/(24*30))</f>
        <v>19.638888888888889</v>
      </c>
      <c r="AQ146" s="15">
        <f>(READING!AQ146*100/(24*20))</f>
        <v>14.812499999999998</v>
      </c>
      <c r="AR146" s="15">
        <f>(READING!AR146*100/(24*10))</f>
        <v>18.75</v>
      </c>
      <c r="AS146" s="15">
        <f>(READING!AS146*100/(24*70))</f>
        <v>15.642857142857142</v>
      </c>
      <c r="AT146" s="15">
        <f>(READING!AT146*100/(24*20))</f>
        <v>12.729166666666666</v>
      </c>
      <c r="AU146" s="15">
        <f>(READING!AU146*100/(24*70))</f>
        <v>18.952619047619049</v>
      </c>
      <c r="AV146" s="15">
        <f>(READING!AV146*100/(24*50))</f>
        <v>21.425000000000004</v>
      </c>
      <c r="AW146" s="15">
        <f>(READING!AY146*100/(24*50))</f>
        <v>20.375</v>
      </c>
      <c r="AX146" s="15">
        <f>(READING!AX146*100/(24*50))</f>
        <v>19.733333333333334</v>
      </c>
      <c r="AY146" s="15">
        <f>(READING!AY146*100/(24*50))</f>
        <v>20.375</v>
      </c>
      <c r="AZ146" s="15">
        <f>(READING!AZ146*100/(24*20))</f>
        <v>15.625</v>
      </c>
      <c r="BA146" s="15">
        <f>(READING!BA146*100/(24*50))</f>
        <v>16.911999999999999</v>
      </c>
      <c r="BB146" s="15">
        <f>(READING!BB146*100/(24*20))</f>
        <v>14.229166666666666</v>
      </c>
      <c r="BC146" s="15">
        <f>(READING!BC146*100/(24*100))</f>
        <v>18.350000000000001</v>
      </c>
      <c r="BD146" s="15">
        <f>(READING!BD146*100/(24*100))</f>
        <v>19.225333333333335</v>
      </c>
      <c r="BE146" s="15">
        <f>(READING!BE146*100/(24*20))</f>
        <v>12.6875</v>
      </c>
      <c r="BF146" s="15">
        <f>(READING!BF146*100/(24*50))</f>
        <v>18.758333333333333</v>
      </c>
      <c r="BG146" s="15">
        <f>(READING!BG146*100/(24*15))</f>
        <v>20.277777777777779</v>
      </c>
      <c r="BH146" s="15">
        <f>(READING!BH146*100/(24*80))</f>
        <v>16.890625</v>
      </c>
      <c r="BI146" s="15">
        <f>(READING!BI146*100/(24*20))</f>
        <v>20.395833333333332</v>
      </c>
      <c r="BJ146" s="15">
        <f>(READING!BJ146*100/(24*50))</f>
        <v>17.408333333333335</v>
      </c>
      <c r="BK146" s="25">
        <f>(READING!BK146*100/(24*20))</f>
        <v>0</v>
      </c>
      <c r="BL146" s="25">
        <f>(READING!BL146*100/(24*20))</f>
        <v>17.75</v>
      </c>
      <c r="BM146" s="25">
        <f>(READING!BM146*100/(24*40))</f>
        <v>17.770833333333332</v>
      </c>
      <c r="BN146" s="3">
        <f t="shared" si="4"/>
        <v>1</v>
      </c>
      <c r="BO146" s="3">
        <f t="shared" si="5"/>
        <v>26</v>
      </c>
    </row>
    <row r="147" spans="1:67" x14ac:dyDescent="0.35">
      <c r="A147" s="12">
        <v>45070</v>
      </c>
      <c r="B147" s="15">
        <f>(READING!B147*100/(24*50))</f>
        <v>20.183333333333334</v>
      </c>
      <c r="C147" s="15">
        <f>(READING!C147*100/(24*40))</f>
        <v>20.3125</v>
      </c>
      <c r="D147" s="15">
        <f>(READING!D147*100/(24*20))</f>
        <v>20.041666666666668</v>
      </c>
      <c r="E147" s="15">
        <f>(READING!E147*100/(24*20))</f>
        <v>21.229166666666668</v>
      </c>
      <c r="F147" s="15">
        <f>(READING!F147*100/(24*40))</f>
        <v>21.385416666666668</v>
      </c>
      <c r="G147" s="15">
        <f>(READING!G147*100/(24*40))</f>
        <v>21.8125</v>
      </c>
      <c r="H147" s="15">
        <f>(READING!H147*100/(24*40))</f>
        <v>21.697916666666668</v>
      </c>
      <c r="I147" s="15">
        <f>(READING!I147*100/(24*20))</f>
        <v>21.458333333333332</v>
      </c>
      <c r="J147" s="15">
        <f>(READING!J147*100/(24*20))</f>
        <v>21.5625</v>
      </c>
      <c r="K147" s="15">
        <f>(READING!K147*100/(24*20))</f>
        <v>16.083333333333332</v>
      </c>
      <c r="L147" s="15">
        <f>(READING!L147*100/(24*40))</f>
        <v>21.375</v>
      </c>
      <c r="M147" s="15">
        <f>(READING!M147*100/(24*10))</f>
        <v>22.541666666666668</v>
      </c>
      <c r="N147" s="15">
        <f>(READING!N147*100/(24*10))</f>
        <v>22.541666666666668</v>
      </c>
      <c r="O147" s="15">
        <f>(READING!O147*100/(24*10))</f>
        <v>22.375</v>
      </c>
      <c r="P147" s="15">
        <f>(READING!P147*100/(24*20))</f>
        <v>18.104166666666668</v>
      </c>
      <c r="Q147" s="15">
        <f>(READING!Q147*100/(24*20))</f>
        <v>19.75</v>
      </c>
      <c r="R147" s="15">
        <f>(READING!R147*100/(24*30))</f>
        <v>19.955555555555556</v>
      </c>
      <c r="S147" s="15">
        <f>(READING!S147*100/(24*30))</f>
        <v>18.964444444444446</v>
      </c>
      <c r="T147" s="15">
        <f>(READING!T147*100/(24*30))</f>
        <v>16.736111111111111</v>
      </c>
      <c r="U147" s="15">
        <f>(READING!U147*100/(24*30))</f>
        <v>18.013888888888886</v>
      </c>
      <c r="V147" s="15">
        <f>(READING!V147*100/(24*30))</f>
        <v>20.125</v>
      </c>
      <c r="W147" s="15">
        <f>(READING!W147*100/(24*30))</f>
        <v>17.888888888888893</v>
      </c>
      <c r="X147" s="15">
        <f>(READING!X147*100/(24*30))</f>
        <v>16.013888888888889</v>
      </c>
      <c r="Y147" s="15">
        <f>(READING!Y147*100/(24*30))</f>
        <v>18.222222222222221</v>
      </c>
      <c r="Z147" s="15">
        <f>(READING!Z147*100/(24*30))</f>
        <v>21.583333333333332</v>
      </c>
      <c r="AA147" s="15">
        <f>(READING!AA147*100/(24*20))</f>
        <v>19.145833333333332</v>
      </c>
      <c r="AB147" s="15">
        <f>(READING!AB147*100/(24*20))</f>
        <v>18.953333333333333</v>
      </c>
      <c r="AC147" s="15">
        <f>(READING!AC147*100/(24*20))</f>
        <v>14.625</v>
      </c>
      <c r="AD147" s="15">
        <f>(READING!AD147*100/(24*20))</f>
        <v>19.291666666666668</v>
      </c>
      <c r="AE147" s="15">
        <f>(READING!AE147*100/(24*50))</f>
        <v>15.155833333333334</v>
      </c>
      <c r="AF147" s="15">
        <f>(READING!AF147*100/(24*30))</f>
        <v>21.916666666666668</v>
      </c>
      <c r="AG147" s="15">
        <f>(READING!AG147*100/(24*15))</f>
        <v>20.583333333333332</v>
      </c>
      <c r="AH147" s="15">
        <f>(READING!AH147*100/(24*30))</f>
        <v>21.644444444444446</v>
      </c>
      <c r="AI147" s="15">
        <f>(READING!AI147*100/(24*50))</f>
        <v>20.25</v>
      </c>
      <c r="AJ147" s="15">
        <f>(READING!AJ147*100/(24*50))</f>
        <v>19.566666666666666</v>
      </c>
      <c r="AK147" s="15">
        <f>(READING!AK147*100/(24*50))</f>
        <v>18.524999999999999</v>
      </c>
      <c r="AL147" s="15">
        <f>(READING!AL147*100/(24*20))</f>
        <v>19.984999999999999</v>
      </c>
      <c r="AM147" s="15">
        <f>(READING!AM147*100/(24*80))</f>
        <v>4.6875</v>
      </c>
      <c r="AN147" s="15">
        <f>(READING!AN147*100/(24*125))</f>
        <v>17</v>
      </c>
      <c r="AO147" s="15">
        <f>(READING!AO147*100/(24*100))</f>
        <v>20.358333333333334</v>
      </c>
      <c r="AP147" s="15">
        <f>(READING!AP147*100/(24*30))</f>
        <v>19.555555555555557</v>
      </c>
      <c r="AQ147" s="15">
        <f>(READING!AQ147*100/(24*20))</f>
        <v>14.895833333333334</v>
      </c>
      <c r="AR147" s="15">
        <f>(READING!AR147*100/(24*10))</f>
        <v>19.166666666666668</v>
      </c>
      <c r="AS147" s="15">
        <f>(READING!AS147*100/(24*70))</f>
        <v>15.654761904761905</v>
      </c>
      <c r="AT147" s="15">
        <f>(READING!AT147*100/(24*20))</f>
        <v>13.020833333333334</v>
      </c>
      <c r="AU147" s="15">
        <f>(READING!AU147*100/(24*70))</f>
        <v>19.017142857142858</v>
      </c>
      <c r="AV147" s="15">
        <f>(READING!AV147*100/(24*50))</f>
        <v>19.958333333333332</v>
      </c>
      <c r="AW147" s="15">
        <f>(READING!AY147*100/(24*50))</f>
        <v>20.091666666666665</v>
      </c>
      <c r="AX147" s="15">
        <f>(READING!AX147*100/(24*50))</f>
        <v>18.55</v>
      </c>
      <c r="AY147" s="15">
        <f>(READING!AY147*100/(24*50))</f>
        <v>20.091666666666665</v>
      </c>
      <c r="AZ147" s="15">
        <f>(READING!AZ147*100/(24*20))</f>
        <v>15.729166666666666</v>
      </c>
      <c r="BA147" s="15">
        <f>(READING!BA147*100/(24*50))</f>
        <v>20.690666666666669</v>
      </c>
      <c r="BB147" s="15">
        <f>(READING!BB147*100/(24*20))</f>
        <v>13.979166666666664</v>
      </c>
      <c r="BC147" s="15">
        <f>(READING!BC147*100/(24*100))</f>
        <v>24.212499999999999</v>
      </c>
      <c r="BD147" s="15">
        <f>(READING!BD147*100/(24*100))</f>
        <v>19.537333333333333</v>
      </c>
      <c r="BE147" s="15">
        <f>(READING!BE147*100/(24*20))</f>
        <v>12.541666666666666</v>
      </c>
      <c r="BF147" s="15">
        <f>(READING!BF147*100/(24*50))</f>
        <v>18.925000000000001</v>
      </c>
      <c r="BG147" s="15">
        <f>(READING!BG147*100/(24*15))</f>
        <v>20.361111111111111</v>
      </c>
      <c r="BH147" s="15">
        <f>(READING!BH147*100/(24*80))</f>
        <v>16.578125</v>
      </c>
      <c r="BI147" s="15">
        <f>(READING!BI147*100/(24*20))</f>
        <v>20.166666666666668</v>
      </c>
      <c r="BJ147" s="15">
        <f>(READING!BJ147*100/(24*50))</f>
        <v>16.783333333333335</v>
      </c>
      <c r="BK147" s="25">
        <f>(READING!BK147*100/(24*20))</f>
        <v>0</v>
      </c>
      <c r="BL147" s="25">
        <f>(READING!BL147*100/(24*20))</f>
        <v>17.9375</v>
      </c>
      <c r="BM147" s="25">
        <f>(READING!BM147*100/(24*40))</f>
        <v>17.791666666666668</v>
      </c>
      <c r="BN147" s="3">
        <f t="shared" si="4"/>
        <v>1</v>
      </c>
      <c r="BO147" s="3">
        <f t="shared" si="5"/>
        <v>25</v>
      </c>
    </row>
    <row r="148" spans="1:67" x14ac:dyDescent="0.35">
      <c r="A148" s="12">
        <v>45071</v>
      </c>
      <c r="B148" s="15">
        <f>(READING!B148*100/(24*50))</f>
        <v>11.016666666666666</v>
      </c>
      <c r="C148" s="15">
        <f>(READING!C148*100/(24*40))</f>
        <v>10.802083333333334</v>
      </c>
      <c r="D148" s="15">
        <f>(READING!D148*100/(24*20))</f>
        <v>12.083333333333334</v>
      </c>
      <c r="E148" s="15">
        <f>(READING!E148*100/(24*20))</f>
        <v>12.020833333333334</v>
      </c>
      <c r="F148" s="15">
        <f>(READING!F148*100/(24*40))</f>
        <v>12.145833333333334</v>
      </c>
      <c r="G148" s="15">
        <f>(READING!G148*100/(24*40))</f>
        <v>12.354166666666666</v>
      </c>
      <c r="H148" s="15">
        <f>(READING!H148*100/(24*40))</f>
        <v>12.25</v>
      </c>
      <c r="I148" s="15">
        <f>(READING!I148*100/(24*20))</f>
        <v>12.125</v>
      </c>
      <c r="J148" s="15">
        <f>(READING!J148*100/(24*20))</f>
        <v>12.083333333333334</v>
      </c>
      <c r="K148" s="15">
        <f>(READING!K148*100/(24*20))</f>
        <v>9</v>
      </c>
      <c r="L148" s="15">
        <f>(READING!L148*100/(24*40))</f>
        <v>11.885416666666666</v>
      </c>
      <c r="M148" s="15">
        <f>(READING!M148*100/(24*10))</f>
        <v>12.458333333333334</v>
      </c>
      <c r="N148" s="15">
        <f>(READING!N148*100/(24*10))</f>
        <v>12.541666666666666</v>
      </c>
      <c r="O148" s="15">
        <f>(READING!O148*100/(24*10))</f>
        <v>12.416666666666666</v>
      </c>
      <c r="P148" s="15">
        <f>(READING!P148*100/(24*20))</f>
        <v>17.25</v>
      </c>
      <c r="Q148" s="15">
        <f>(READING!Q148*100/(24*20))</f>
        <v>10.9375</v>
      </c>
      <c r="R148" s="15">
        <f>(READING!R148*100/(24*30))</f>
        <v>11.364444444444445</v>
      </c>
      <c r="S148" s="15">
        <f>(READING!S148*100/(24*30))</f>
        <v>9.5888888888888903</v>
      </c>
      <c r="T148" s="15">
        <f>(READING!T148*100/(24*30))</f>
        <v>9.2083333333333339</v>
      </c>
      <c r="U148" s="15">
        <f>(READING!U148*100/(24*30))</f>
        <v>10.291666666666666</v>
      </c>
      <c r="V148" s="15">
        <f>(READING!V148*100/(24*30))</f>
        <v>10.958333333333334</v>
      </c>
      <c r="W148" s="15">
        <f>(READING!W148*100/(24*30))</f>
        <v>10.305555555555555</v>
      </c>
      <c r="X148" s="15">
        <f>(READING!X148*100/(24*30))</f>
        <v>8.9583333333333339</v>
      </c>
      <c r="Y148" s="15">
        <f>(READING!Y148*100/(24*30))</f>
        <v>10.013888888888888</v>
      </c>
      <c r="Z148" s="15">
        <f>(READING!Z148*100/(24*30))</f>
        <v>12.013888888888889</v>
      </c>
      <c r="AA148" s="15">
        <f>(READING!AA148*100/(24*20))</f>
        <v>10.979166666666666</v>
      </c>
      <c r="AB148" s="15">
        <f>(READING!AB148*100/(24*20))</f>
        <v>9.8049999999999997</v>
      </c>
      <c r="AC148" s="15">
        <f>(READING!AC148*100/(24*20))</f>
        <v>7.9375</v>
      </c>
      <c r="AD148" s="15">
        <f>(READING!AD148*100/(24*20))</f>
        <v>10.651666666666667</v>
      </c>
      <c r="AE148" s="15">
        <f>(READING!AE148*100/(24*50))</f>
        <v>8.0641666666666687</v>
      </c>
      <c r="AF148" s="15">
        <f>(READING!AF148*100/(24*30))</f>
        <v>10.847222222222221</v>
      </c>
      <c r="AG148" s="15">
        <f>(READING!AG148*100/(24*15))</f>
        <v>11.166666666666668</v>
      </c>
      <c r="AH148" s="15">
        <f>(READING!AH148*100/(24*30))</f>
        <v>11.959999999999999</v>
      </c>
      <c r="AI148" s="15">
        <f>(READING!AI148*100/(24*50))</f>
        <v>11.125</v>
      </c>
      <c r="AJ148" s="15">
        <f>(READING!AJ148*100/(24*50))</f>
        <v>13.341666666666667</v>
      </c>
      <c r="AK148" s="15">
        <f>(READING!AK148*100/(24*50))</f>
        <v>10.058333333333334</v>
      </c>
      <c r="AL148" s="15">
        <f>(READING!AL148*100/(24*20))</f>
        <v>11.675000000000001</v>
      </c>
      <c r="AM148" s="15">
        <f>(READING!AM148*100/(24*80))</f>
        <v>2.6041666666666665</v>
      </c>
      <c r="AN148" s="15">
        <f>(READING!AN148*100/(24*125))</f>
        <v>9.8866666666666685</v>
      </c>
      <c r="AO148" s="15">
        <f>(READING!AO148*100/(24*100))</f>
        <v>10.987500000000001</v>
      </c>
      <c r="AP148" s="15">
        <f>(READING!AP148*100/(24*30))</f>
        <v>10.444444444444445</v>
      </c>
      <c r="AQ148" s="15">
        <f>(READING!AQ148*100/(24*20))</f>
        <v>8.0416666666666661</v>
      </c>
      <c r="AR148" s="15">
        <f>(READING!AR148*100/(24*10))</f>
        <v>15.833333333333334</v>
      </c>
      <c r="AS148" s="15">
        <f>(READING!AS148*100/(24*70))</f>
        <v>8.7559523809523814</v>
      </c>
      <c r="AT148" s="15">
        <f>(READING!AT148*100/(24*20))</f>
        <v>7.291666666666667</v>
      </c>
      <c r="AU148" s="15">
        <f>(READING!AU148*100/(24*70))</f>
        <v>10.897619047619047</v>
      </c>
      <c r="AV148" s="15">
        <f>(READING!AV148*100/(24*50))</f>
        <v>11.516666666666666</v>
      </c>
      <c r="AW148" s="15">
        <f>(READING!AY148*100/(24*50))</f>
        <v>11.041666666666666</v>
      </c>
      <c r="AX148" s="15">
        <f>(READING!AX148*100/(24*50))</f>
        <v>10.775000000000002</v>
      </c>
      <c r="AY148" s="15">
        <f>(READING!AY148*100/(24*50))</f>
        <v>11.041666666666666</v>
      </c>
      <c r="AZ148" s="15">
        <f>(READING!AZ148*100/(24*20))</f>
        <v>12.104166666666666</v>
      </c>
      <c r="BA148" s="15">
        <f>(READING!BA148*100/(24*50))</f>
        <v>10.149333333333335</v>
      </c>
      <c r="BB148" s="15">
        <f>(READING!BB148*100/(24*20))</f>
        <v>11.479166666666666</v>
      </c>
      <c r="BC148" s="15">
        <f>(READING!BC148*100/(24*100))</f>
        <v>11.4375</v>
      </c>
      <c r="BD148" s="15">
        <f>(READING!BD148*100/(24*100))</f>
        <v>10.492666666666667</v>
      </c>
      <c r="BE148" s="15">
        <f>(READING!BE148*100/(24*20))</f>
        <v>6.770833333333333</v>
      </c>
      <c r="BF148" s="15">
        <f>(READING!BF148*100/(24*50))</f>
        <v>10.233333333333333</v>
      </c>
      <c r="BG148" s="15">
        <f>(READING!BG148*100/(24*15))</f>
        <v>16.305555555555557</v>
      </c>
      <c r="BH148" s="15">
        <f>(READING!BH148*100/(24*80))</f>
        <v>16.322916666666664</v>
      </c>
      <c r="BI148" s="15">
        <f>(READING!BI148*100/(24*20))</f>
        <v>19.708333333333332</v>
      </c>
      <c r="BJ148" s="15">
        <f>(READING!BJ148*100/(24*50))</f>
        <v>14.116666666666667</v>
      </c>
      <c r="BK148" s="25">
        <f>(READING!BK148*100/(24*20))</f>
        <v>17.541666666666668</v>
      </c>
      <c r="BL148" s="25">
        <f>(READING!BL148*100/(24*20))</f>
        <v>17.083333333333332</v>
      </c>
      <c r="BM148" s="25">
        <f>(READING!BM148*100/(24*40))</f>
        <v>16.833333333333332</v>
      </c>
      <c r="BN148" s="3">
        <f t="shared" si="4"/>
        <v>0</v>
      </c>
      <c r="BO148" s="3">
        <f t="shared" si="5"/>
        <v>0</v>
      </c>
    </row>
    <row r="149" spans="1:67" x14ac:dyDescent="0.35">
      <c r="A149" s="12">
        <v>45072</v>
      </c>
      <c r="B149" s="15">
        <f>(READING!B149*100/(24*50))</f>
        <v>20.233333333333334</v>
      </c>
      <c r="C149" s="15">
        <f>(READING!C149*100/(24*40))</f>
        <v>20.291666666666668</v>
      </c>
      <c r="D149" s="15">
        <f>(READING!D149*100/(24*20))</f>
        <v>20.104166666666668</v>
      </c>
      <c r="E149" s="15">
        <f>(READING!E149*100/(24*20))</f>
        <v>21.083333333333332</v>
      </c>
      <c r="F149" s="15">
        <f>(READING!F149*100/(24*40))</f>
        <v>21.541666666666668</v>
      </c>
      <c r="G149" s="15">
        <f>(READING!G149*100/(24*40))</f>
        <v>21.90625</v>
      </c>
      <c r="H149" s="15">
        <f>(READING!H149*100/(24*40))</f>
        <v>21.895833333333332</v>
      </c>
      <c r="I149" s="15">
        <f>(READING!I149*100/(24*20))</f>
        <v>21.625</v>
      </c>
      <c r="J149" s="15">
        <f>(READING!J149*100/(24*20))</f>
        <v>21.666666666666668</v>
      </c>
      <c r="K149" s="15">
        <f>(READING!K149*100/(24*20))</f>
        <v>16.395833333333332</v>
      </c>
      <c r="L149" s="15">
        <f>(READING!L149*100/(24*40))</f>
        <v>21.46875</v>
      </c>
      <c r="M149" s="15">
        <f>(READING!M149*100/(24*10))</f>
        <v>22.541666666666668</v>
      </c>
      <c r="N149" s="15">
        <f>(READING!N149*100/(24*10))</f>
        <v>22.375</v>
      </c>
      <c r="O149" s="15">
        <f>(READING!O149*100/(24*10))</f>
        <v>22.458333333333332</v>
      </c>
      <c r="P149" s="15">
        <f>(READING!P149*100/(24*20))</f>
        <v>17.333333333333332</v>
      </c>
      <c r="Q149" s="15">
        <f>(READING!Q149*100/(24*20))</f>
        <v>19.8125</v>
      </c>
      <c r="R149" s="15">
        <f>(READING!R149*100/(24*30))</f>
        <v>19.89777777777778</v>
      </c>
      <c r="S149" s="15">
        <f>(READING!S149*100/(24*30))</f>
        <v>18.857777777777777</v>
      </c>
      <c r="T149" s="15">
        <f>(READING!T149*100/(24*30))</f>
        <v>16.75</v>
      </c>
      <c r="U149" s="15">
        <f>(READING!U149*100/(24*30))</f>
        <v>18.097222222222225</v>
      </c>
      <c r="V149" s="15">
        <f>(READING!V149*100/(24*30))</f>
        <v>20.111111111111114</v>
      </c>
      <c r="W149" s="15">
        <f>(READING!W149*100/(24*30))</f>
        <v>17.958333333333336</v>
      </c>
      <c r="X149" s="15">
        <f>(READING!X149*100/(24*30))</f>
        <v>16.166666666666668</v>
      </c>
      <c r="Y149" s="15">
        <f>(READING!Y149*100/(24*30))</f>
        <v>18.291666666666664</v>
      </c>
      <c r="Z149" s="15">
        <f>(READING!Z149*100/(24*30))</f>
        <v>21.666666666666668</v>
      </c>
      <c r="AA149" s="15">
        <f>(READING!AA149*100/(24*20))</f>
        <v>19.104166666666668</v>
      </c>
      <c r="AB149" s="15">
        <f>(READING!AB149*100/(24*20))</f>
        <v>18.91</v>
      </c>
      <c r="AC149" s="15">
        <f>(READING!AC149*100/(24*20))</f>
        <v>14.666666666666668</v>
      </c>
      <c r="AD149" s="15">
        <f>(READING!AD149*100/(24*20))</f>
        <v>19.478333333333335</v>
      </c>
      <c r="AE149" s="15">
        <f>(READING!AE149*100/(24*50))</f>
        <v>14.932833333333331</v>
      </c>
      <c r="AF149" s="15">
        <f>(READING!AF149*100/(24*30))</f>
        <v>18.541666666666668</v>
      </c>
      <c r="AG149" s="15">
        <f>(READING!AG149*100/(24*15))</f>
        <v>20.583333333333332</v>
      </c>
      <c r="AH149" s="15">
        <f>(READING!AH149*100/(24*30))</f>
        <v>19.826666666666668</v>
      </c>
      <c r="AI149" s="15">
        <f>(READING!AI149*100/(24*50))</f>
        <v>20.2</v>
      </c>
      <c r="AJ149" s="15">
        <f>(READING!AJ149*100/(24*50))</f>
        <v>21.158333333333335</v>
      </c>
      <c r="AK149" s="15">
        <f>(READING!AK149*100/(24*50))</f>
        <v>15.625</v>
      </c>
      <c r="AL149" s="15">
        <f>(READING!AL149*100/(24*20))</f>
        <v>20.845000000000002</v>
      </c>
      <c r="AM149" s="15">
        <f>(READING!AM149*100/(24*80))</f>
        <v>4.6875</v>
      </c>
      <c r="AN149" s="15">
        <f>(READING!AN149*100/(24*125))</f>
        <v>18.43</v>
      </c>
      <c r="AO149" s="15">
        <f>(READING!AO149*100/(24*100))</f>
        <v>20.233333333333334</v>
      </c>
      <c r="AP149" s="15">
        <f>(READING!AP149*100/(24*30))</f>
        <v>19.416666666666668</v>
      </c>
      <c r="AQ149" s="15">
        <f>(READING!AQ149*100/(24*20))</f>
        <v>14.833333333333334</v>
      </c>
      <c r="AR149" s="15">
        <f>(READING!AR149*100/(24*10))</f>
        <v>20.416666666666668</v>
      </c>
      <c r="AS149" s="15">
        <f>(READING!AS149*100/(24*70))</f>
        <v>15.630952380952383</v>
      </c>
      <c r="AT149" s="15">
        <f>(READING!AT149*100/(24*20))</f>
        <v>13.041666666666666</v>
      </c>
      <c r="AU149" s="15">
        <f>(READING!AU149*100/(24*70))</f>
        <v>19.16</v>
      </c>
      <c r="AV149" s="15">
        <f>(READING!AV149*100/(24*50))</f>
        <v>21.175000000000001</v>
      </c>
      <c r="AW149" s="15">
        <f>(READING!AY149*100/(24*50))</f>
        <v>18.433333333333334</v>
      </c>
      <c r="AX149" s="15">
        <f>(READING!AX149*100/(24*50))</f>
        <v>19.558333333333334</v>
      </c>
      <c r="AY149" s="15">
        <f>(READING!AY149*100/(24*50))</f>
        <v>18.433333333333334</v>
      </c>
      <c r="AZ149" s="15">
        <f>(READING!AZ149*100/(24*20))</f>
        <v>14.041666666666668</v>
      </c>
      <c r="BA149" s="15">
        <f>(READING!BA149*100/(24*50))</f>
        <v>15.394666666666666</v>
      </c>
      <c r="BB149" s="15">
        <f>(READING!BB149*100/(24*20))</f>
        <v>14.291666666666664</v>
      </c>
      <c r="BC149" s="15">
        <f>(READING!BC149*100/(24*100))</f>
        <v>21.304166666666667</v>
      </c>
      <c r="BD149" s="15">
        <f>(READING!BD149*100/(24*100))</f>
        <v>19.398666666666664</v>
      </c>
      <c r="BE149" s="15">
        <f>(READING!BE149*100/(24*20))</f>
        <v>12.583333333333334</v>
      </c>
      <c r="BF149" s="15">
        <f>(READING!BF149*100/(24*50))</f>
        <v>18.933333333333334</v>
      </c>
      <c r="BG149" s="15">
        <f>(READING!BG149*100/(24*15))</f>
        <v>20.75</v>
      </c>
      <c r="BH149" s="15">
        <f>(READING!BH149*100/(24*80))</f>
        <v>17.682291666666668</v>
      </c>
      <c r="BI149" s="15">
        <f>(READING!BI149*100/(24*20))</f>
        <v>21.375</v>
      </c>
      <c r="BJ149" s="15">
        <f>(READING!BJ149*100/(24*50))</f>
        <v>17.850000000000001</v>
      </c>
      <c r="BK149" s="25">
        <f>(READING!BK149*100/(24*20))</f>
        <v>18.479166666666668</v>
      </c>
      <c r="BL149" s="25">
        <f>(READING!BL149*100/(24*20))</f>
        <v>11.1875</v>
      </c>
      <c r="BM149" s="25">
        <f>(READING!BM149*100/(24*40))</f>
        <v>11.208333333333334</v>
      </c>
      <c r="BN149" s="3">
        <f t="shared" si="4"/>
        <v>0</v>
      </c>
      <c r="BO149" s="3">
        <f t="shared" si="5"/>
        <v>24</v>
      </c>
    </row>
    <row r="150" spans="1:67" x14ac:dyDescent="0.35">
      <c r="A150" s="12">
        <v>45073</v>
      </c>
      <c r="B150" s="15">
        <f>(READING!B150*100/(24*50))</f>
        <v>20.416666666666668</v>
      </c>
      <c r="C150" s="15">
        <f>(READING!C150*100/(24*40))</f>
        <v>20.53125</v>
      </c>
      <c r="D150" s="15">
        <f>(READING!D150*100/(24*20))</f>
        <v>20</v>
      </c>
      <c r="E150" s="15">
        <f>(READING!E150*100/(24*20))</f>
        <v>21.208333333333332</v>
      </c>
      <c r="F150" s="15">
        <f>(READING!F150*100/(24*40))</f>
        <v>21.520833333333332</v>
      </c>
      <c r="G150" s="15">
        <f>(READING!G150*100/(24*40))</f>
        <v>22.010416666666668</v>
      </c>
      <c r="H150" s="15">
        <f>(READING!H150*100/(24*40))</f>
        <v>22.020833333333332</v>
      </c>
      <c r="I150" s="15">
        <f>(READING!I150*100/(24*20))</f>
        <v>21.8125</v>
      </c>
      <c r="J150" s="15">
        <f>(READING!J150*100/(24*20))</f>
        <v>21.833333333333332</v>
      </c>
      <c r="K150" s="15">
        <f>(READING!K150*100/(24*20))</f>
        <v>16.104166666666668</v>
      </c>
      <c r="L150" s="15">
        <f>(READING!L150*100/(24*40))</f>
        <v>21.614583333333332</v>
      </c>
      <c r="M150" s="15">
        <f>(READING!M150*100/(24*10))</f>
        <v>22.75</v>
      </c>
      <c r="N150" s="15">
        <f>(READING!N150*100/(24*10))</f>
        <v>22.666666666666668</v>
      </c>
      <c r="O150" s="15">
        <f>(READING!O150*100/(24*10))</f>
        <v>22.708333333333332</v>
      </c>
      <c r="P150" s="15">
        <f>(READING!P150*100/(24*20))</f>
        <v>15.5625</v>
      </c>
      <c r="Q150" s="15">
        <f>(READING!Q150*100/(24*20))</f>
        <v>19.916666666666668</v>
      </c>
      <c r="R150" s="15">
        <f>(READING!R150*100/(24*30))</f>
        <v>19.962222222222223</v>
      </c>
      <c r="S150" s="15">
        <f>(READING!S150*100/(24*30))</f>
        <v>18.897777777777776</v>
      </c>
      <c r="T150" s="15">
        <f>(READING!T150*100/(24*30))</f>
        <v>16.833333333333332</v>
      </c>
      <c r="U150" s="15">
        <f>(READING!U150*100/(24*30))</f>
        <v>18.111111111111111</v>
      </c>
      <c r="V150" s="15">
        <f>(READING!V150*100/(24*30))</f>
        <v>20.166666666666664</v>
      </c>
      <c r="W150" s="15">
        <f>(READING!W150*100/(24*30))</f>
        <v>18.013888888888886</v>
      </c>
      <c r="X150" s="15">
        <f>(READING!X150*100/(24*30))</f>
        <v>16.305555555555557</v>
      </c>
      <c r="Y150" s="15">
        <f>(READING!Y150*100/(24*30))</f>
        <v>18.402777777777779</v>
      </c>
      <c r="Z150" s="15">
        <f>(READING!Z150*100/(24*30))</f>
        <v>21.819444444444443</v>
      </c>
      <c r="AA150" s="15">
        <f>(READING!AA150*100/(24*20))</f>
        <v>19.229166666666668</v>
      </c>
      <c r="AB150" s="15">
        <f>(READING!AB150*100/(24*20))</f>
        <v>18.984999999999999</v>
      </c>
      <c r="AC150" s="15">
        <f>(READING!AC150*100/(24*20))</f>
        <v>14.833333333333334</v>
      </c>
      <c r="AD150" s="15">
        <f>(READING!AD150*100/(24*20))</f>
        <v>19.658333333333335</v>
      </c>
      <c r="AE150" s="15">
        <f>(READING!AE150*100/(24*50))</f>
        <v>15.339666666666666</v>
      </c>
      <c r="AF150" s="15">
        <f>(READING!AF150*100/(24*30))</f>
        <v>20.986111111111111</v>
      </c>
      <c r="AG150" s="15">
        <f>(READING!AG150*100/(24*15))</f>
        <v>20.75</v>
      </c>
      <c r="AH150" s="15">
        <f>(READING!AH150*100/(24*30))</f>
        <v>22.135555555555555</v>
      </c>
      <c r="AI150" s="15">
        <f>(READING!AI150*100/(24*50))</f>
        <v>20.350000000000001</v>
      </c>
      <c r="AJ150" s="15">
        <f>(READING!AJ150*100/(24*50))</f>
        <v>21.433333333333334</v>
      </c>
      <c r="AK150" s="15">
        <f>(READING!AK150*100/(24*50))</f>
        <v>17.991666666666667</v>
      </c>
      <c r="AL150" s="15">
        <f>(READING!AL150*100/(24*20))</f>
        <v>21.041666666666668</v>
      </c>
      <c r="AM150" s="15">
        <f>(READING!AM150*100/(24*80))</f>
        <v>4.739583333333333</v>
      </c>
      <c r="AN150" s="15">
        <f>(READING!AN150*100/(24*125))</f>
        <v>18.743333333333332</v>
      </c>
      <c r="AO150" s="15">
        <f>(READING!AO150*100/(24*100))</f>
        <v>20.508333333333333</v>
      </c>
      <c r="AP150" s="15">
        <f>(READING!AP150*100/(24*30))</f>
        <v>19.555555555555557</v>
      </c>
      <c r="AQ150" s="15">
        <f>(READING!AQ150*100/(24*20))</f>
        <v>14.854166666666666</v>
      </c>
      <c r="AR150" s="15">
        <f>(READING!AR150*100/(24*10))</f>
        <v>20.375</v>
      </c>
      <c r="AS150" s="15">
        <f>(READING!AS150*100/(24*70))</f>
        <v>15.803571428571429</v>
      </c>
      <c r="AT150" s="15">
        <f>(READING!AT150*100/(24*20))</f>
        <v>12.958333333333334</v>
      </c>
      <c r="AU150" s="15">
        <f>(READING!AU150*100/(24*70))</f>
        <v>19.21</v>
      </c>
      <c r="AV150" s="15">
        <f>(READING!AV150*100/(24*50))</f>
        <v>21.225000000000001</v>
      </c>
      <c r="AW150" s="15">
        <f>(READING!AY150*100/(24*50))</f>
        <v>20.2</v>
      </c>
      <c r="AX150" s="15">
        <f>(READING!AX150*100/(24*50))</f>
        <v>19.725000000000001</v>
      </c>
      <c r="AY150" s="15">
        <f>(READING!AY150*100/(24*50))</f>
        <v>20.2</v>
      </c>
      <c r="AZ150" s="15">
        <f>(READING!AZ150*100/(24*20))</f>
        <v>16.145833333333332</v>
      </c>
      <c r="BA150" s="15">
        <f>(READING!BA150*100/(24*50))</f>
        <v>18.184000000000001</v>
      </c>
      <c r="BB150" s="15">
        <f>(READING!BB150*100/(24*20))</f>
        <v>13.562499999999998</v>
      </c>
      <c r="BC150" s="15">
        <f>(READING!BC150*100/(24*100))</f>
        <v>21.695833333333336</v>
      </c>
      <c r="BD150" s="15">
        <f>(READING!BD150*100/(24*100))</f>
        <v>19.75</v>
      </c>
      <c r="BE150" s="15">
        <f>(READING!BE150*100/(24*20))</f>
        <v>12.645833333333334</v>
      </c>
      <c r="BF150" s="15">
        <f>(READING!BF150*100/(24*50))</f>
        <v>19.233333333333334</v>
      </c>
      <c r="BG150" s="15">
        <f>(READING!BG150*100/(24*15))</f>
        <v>21.083333333333336</v>
      </c>
      <c r="BH150" s="15">
        <f>(READING!BH150*100/(24*80))</f>
        <v>16.8125</v>
      </c>
      <c r="BI150" s="15">
        <f>(READING!BI150*100/(24*20))</f>
        <v>20.270833333333332</v>
      </c>
      <c r="BJ150" s="15">
        <f>(READING!BJ150*100/(24*50))</f>
        <v>16.925000000000001</v>
      </c>
      <c r="BK150" s="25">
        <f>(READING!BK150*100/(24*20))</f>
        <v>17.229166666666668</v>
      </c>
      <c r="BL150" s="25">
        <f>(READING!BL150*100/(24*20))</f>
        <v>19.208333333333332</v>
      </c>
      <c r="BM150" s="25">
        <f>(READING!BM150*100/(24*40))</f>
        <v>19.020833333333332</v>
      </c>
      <c r="BN150" s="3">
        <f t="shared" si="4"/>
        <v>0</v>
      </c>
      <c r="BO150" s="3">
        <f t="shared" si="5"/>
        <v>27</v>
      </c>
    </row>
    <row r="151" spans="1:67" x14ac:dyDescent="0.35">
      <c r="A151" s="12">
        <v>45074</v>
      </c>
      <c r="B151" s="15">
        <f>(READING!B151*100/(24*50))</f>
        <v>20.725000000000001</v>
      </c>
      <c r="C151" s="15">
        <f>(READING!C151*100/(24*40))</f>
        <v>20.8125</v>
      </c>
      <c r="D151" s="15">
        <f>(READING!D151*100/(24*20))</f>
        <v>19.979166666666668</v>
      </c>
      <c r="E151" s="15">
        <f>(READING!E151*100/(24*20))</f>
        <v>21.354166666666668</v>
      </c>
      <c r="F151" s="15">
        <f>(READING!F151*100/(24*40))</f>
        <v>21.822916666666668</v>
      </c>
      <c r="G151" s="15">
        <f>(READING!G151*100/(24*40))</f>
        <v>22.21875</v>
      </c>
      <c r="H151" s="15">
        <f>(READING!H151*100/(24*40))</f>
        <v>22.239583333333332</v>
      </c>
      <c r="I151" s="15">
        <f>(READING!I151*100/(24*20))</f>
        <v>21.041666666666668</v>
      </c>
      <c r="J151" s="15">
        <f>(READING!J151*100/(24*20))</f>
        <v>21.916666666666668</v>
      </c>
      <c r="K151" s="15">
        <f>(READING!K151*100/(24*20))</f>
        <v>16.354166666666668</v>
      </c>
      <c r="L151" s="15">
        <f>(READING!L151*100/(24*40))</f>
        <v>23.822916666666668</v>
      </c>
      <c r="M151" s="15">
        <f>(READING!M151*100/(24*10))</f>
        <v>23.125</v>
      </c>
      <c r="N151" s="15">
        <f>(READING!N151*100/(24*10))</f>
        <v>22.916666666666668</v>
      </c>
      <c r="O151" s="15">
        <f>(READING!O151*100/(24*10))</f>
        <v>22.875</v>
      </c>
      <c r="P151" s="15">
        <f>(READING!P151*100/(24*20))</f>
        <v>9.875</v>
      </c>
      <c r="Q151" s="15">
        <f>(READING!Q151*100/(24*20))</f>
        <v>20.145833333333332</v>
      </c>
      <c r="R151" s="15">
        <f>(READING!R151*100/(24*30))</f>
        <v>20.326666666666668</v>
      </c>
      <c r="S151" s="15">
        <f>(READING!S151*100/(24*30))</f>
        <v>19.375555555555554</v>
      </c>
      <c r="T151" s="15">
        <f>(READING!T151*100/(24*30))</f>
        <v>17.388888888888889</v>
      </c>
      <c r="U151" s="15">
        <f>(READING!U151*100/(24*30))</f>
        <v>18.402777777777779</v>
      </c>
      <c r="V151" s="15">
        <f>(READING!V151*100/(24*30))</f>
        <v>20.513888888888886</v>
      </c>
      <c r="W151" s="15">
        <f>(READING!W151*100/(24*30))</f>
        <v>18.166666666666668</v>
      </c>
      <c r="X151" s="15">
        <f>(READING!X151*100/(24*30))</f>
        <v>15.902777777777779</v>
      </c>
      <c r="Y151" s="15">
        <f>(READING!Y151*100/(24*30))</f>
        <v>18.791666666666668</v>
      </c>
      <c r="Z151" s="15">
        <f>(READING!Z151*100/(24*30))</f>
        <v>21.111111111111111</v>
      </c>
      <c r="AA151" s="15">
        <f>(READING!AA151*100/(24*20))</f>
        <v>19.395833333333332</v>
      </c>
      <c r="AB151" s="15">
        <f>(READING!AB151*100/(24*20))</f>
        <v>19.419999999999998</v>
      </c>
      <c r="AC151" s="15">
        <f>(READING!AC151*100/(24*20))</f>
        <v>15</v>
      </c>
      <c r="AD151" s="15">
        <f>(READING!AD151*100/(24*20))</f>
        <v>19.958333333333332</v>
      </c>
      <c r="AE151" s="15">
        <f>(READING!AE151*100/(24*50))</f>
        <v>15.568166666666668</v>
      </c>
      <c r="AF151" s="15">
        <f>(READING!AF151*100/(24*30))</f>
        <v>20.861111111111107</v>
      </c>
      <c r="AG151" s="15">
        <f>(READING!AG151*100/(24*15))</f>
        <v>21.055555555555557</v>
      </c>
      <c r="AH151" s="15">
        <f>(READING!AH151*100/(24*30))</f>
        <v>22.351111111111109</v>
      </c>
      <c r="AI151" s="15">
        <f>(READING!AI151*100/(24*50))</f>
        <v>20.608333333333334</v>
      </c>
      <c r="AJ151" s="15">
        <f>(READING!AJ151*100/(24*50))</f>
        <v>21.6</v>
      </c>
      <c r="AK151" s="15">
        <f>(READING!AK151*100/(24*50))</f>
        <v>16.591666666666665</v>
      </c>
      <c r="AL151" s="15">
        <f>(READING!AL151*100/(24*20))</f>
        <v>21.271666666666665</v>
      </c>
      <c r="AM151" s="15">
        <f>(READING!AM151*100/(24*80))</f>
        <v>4.791666666666667</v>
      </c>
      <c r="AN151" s="15">
        <f>(READING!AN151*100/(24*125))</f>
        <v>17.18</v>
      </c>
      <c r="AO151" s="15">
        <f>(READING!AO151*100/(24*100))</f>
        <v>20.699999999999996</v>
      </c>
      <c r="AP151" s="15">
        <f>(READING!AP151*100/(24*30))</f>
        <v>19.930555555555557</v>
      </c>
      <c r="AQ151" s="15">
        <f>(READING!AQ151*100/(24*20))</f>
        <v>15.0625</v>
      </c>
      <c r="AR151" s="15">
        <f>(READING!AR151*100/(24*10))</f>
        <v>20.458333333333332</v>
      </c>
      <c r="AS151" s="15">
        <f>(READING!AS151*100/(24*70))</f>
        <v>15.970238095238095</v>
      </c>
      <c r="AT151" s="15">
        <f>(READING!AT151*100/(24*20))</f>
        <v>13.125</v>
      </c>
      <c r="AU151" s="15">
        <f>(READING!AU151*100/(24*70))</f>
        <v>19.408809523809524</v>
      </c>
      <c r="AV151" s="15">
        <f>(READING!AV151*100/(24*50))</f>
        <v>21.15</v>
      </c>
      <c r="AW151" s="15">
        <f>(READING!AY151*100/(24*50))</f>
        <v>20.533333333333335</v>
      </c>
      <c r="AX151" s="15">
        <f>(READING!AX151*100/(24*50))</f>
        <v>19.508333333333333</v>
      </c>
      <c r="AY151" s="15">
        <f>(READING!AY151*100/(24*50))</f>
        <v>20.533333333333335</v>
      </c>
      <c r="AZ151" s="15">
        <f>(READING!AZ151*100/(24*20))</f>
        <v>16.104166666666668</v>
      </c>
      <c r="BA151" s="15">
        <f>(READING!BA151*100/(24*50))</f>
        <v>18.941333333333333</v>
      </c>
      <c r="BB151" s="15">
        <f>(READING!BB151*100/(24*20))</f>
        <v>14.291666666666664</v>
      </c>
      <c r="BC151" s="15">
        <f>(READING!BC151*100/(24*100))</f>
        <v>21.8125</v>
      </c>
      <c r="BD151" s="15">
        <f>(READING!BD151*100/(24*100))</f>
        <v>19.87</v>
      </c>
      <c r="BE151" s="15">
        <f>(READING!BE151*100/(24*20))</f>
        <v>12.708333333333334</v>
      </c>
      <c r="BF151" s="15">
        <f>(READING!BF151*100/(24*50))</f>
        <v>19.216666666666665</v>
      </c>
      <c r="BG151" s="15">
        <f>(READING!BG151*100/(24*15))</f>
        <v>20.611111111111111</v>
      </c>
      <c r="BH151" s="15">
        <f>(READING!BH151*100/(24*80))</f>
        <v>17.052083333333332</v>
      </c>
      <c r="BI151" s="15">
        <f>(READING!BI151*100/(24*20))</f>
        <v>20.520833333333332</v>
      </c>
      <c r="BJ151" s="15">
        <f>(READING!BJ151*100/(24*50))</f>
        <v>16.966666666666665</v>
      </c>
      <c r="BK151" s="25">
        <f>(READING!BK151*100/(24*20))</f>
        <v>17.645833333333332</v>
      </c>
      <c r="BL151" s="25">
        <f>(READING!BL151*100/(24*20))</f>
        <v>16.583333333333332</v>
      </c>
      <c r="BM151" s="25">
        <f>(READING!BM151*100/(24*40))</f>
        <v>16.291666666666668</v>
      </c>
      <c r="BN151" s="3">
        <f t="shared" si="4"/>
        <v>0</v>
      </c>
      <c r="BO151" s="3">
        <f t="shared" si="5"/>
        <v>29</v>
      </c>
    </row>
    <row r="152" spans="1:67" x14ac:dyDescent="0.35">
      <c r="A152" s="12">
        <v>45075</v>
      </c>
      <c r="B152" s="15">
        <f>(READING!B152*100/(24*50))</f>
        <v>18.783333333333335</v>
      </c>
      <c r="C152" s="15">
        <f>(READING!C152*100/(24*40))</f>
        <v>18.697916666666668</v>
      </c>
      <c r="D152" s="15">
        <f>(READING!D152*100/(24*20))</f>
        <v>18.729166666666668</v>
      </c>
      <c r="E152" s="15">
        <f>(READING!E152*100/(24*20))</f>
        <v>19.645833333333332</v>
      </c>
      <c r="F152" s="15">
        <f>(READING!F152*100/(24*40))</f>
        <v>19.916666666666668</v>
      </c>
      <c r="G152" s="15">
        <f>(READING!G152*100/(24*40))</f>
        <v>20.34375</v>
      </c>
      <c r="H152" s="15">
        <f>(READING!H152*100/(24*40))</f>
        <v>20.270833333333332</v>
      </c>
      <c r="I152" s="15">
        <f>(READING!I152*100/(24*20))</f>
        <v>20.1875</v>
      </c>
      <c r="J152" s="15">
        <f>(READING!J152*100/(24*20))</f>
        <v>19.854166666666668</v>
      </c>
      <c r="K152" s="15">
        <f>(READING!K152*100/(24*20))</f>
        <v>15.500000000000002</v>
      </c>
      <c r="L152" s="15">
        <f>(READING!L152*100/(24*40))</f>
        <v>20.03125</v>
      </c>
      <c r="M152" s="15">
        <f>(READING!M152*100/(24*10))</f>
        <v>21.208333333333332</v>
      </c>
      <c r="N152" s="15">
        <f>(READING!N152*100/(24*10))</f>
        <v>21</v>
      </c>
      <c r="O152" s="15">
        <f>(READING!O152*100/(24*10))</f>
        <v>20.875</v>
      </c>
      <c r="P152" s="15">
        <f>(READING!P152*100/(24*20))</f>
        <v>17.333333333333332</v>
      </c>
      <c r="Q152" s="15">
        <f>(READING!Q152*100/(24*20))</f>
        <v>18.416666666666668</v>
      </c>
      <c r="R152" s="15">
        <f>(READING!R152*100/(24*30))</f>
        <v>18.84</v>
      </c>
      <c r="S152" s="15">
        <f>(READING!S152*100/(24*30))</f>
        <v>18.053333333333335</v>
      </c>
      <c r="T152" s="15">
        <f>(READING!T152*100/(24*30))</f>
        <v>16.458333333333332</v>
      </c>
      <c r="U152" s="15">
        <f>(READING!U152*100/(24*30))</f>
        <v>17.347222222222221</v>
      </c>
      <c r="V152" s="15">
        <f>(READING!V152*100/(24*30))</f>
        <v>19.444444444444443</v>
      </c>
      <c r="W152" s="15">
        <f>(READING!W152*100/(24*30))</f>
        <v>16.736111111111111</v>
      </c>
      <c r="X152" s="15">
        <f>(READING!X152*100/(24*30))</f>
        <v>15.208333333333334</v>
      </c>
      <c r="Y152" s="15">
        <f>(READING!Y152*100/(24*30))</f>
        <v>17.402777777777779</v>
      </c>
      <c r="Z152" s="15">
        <f>(READING!Z152*100/(24*30))</f>
        <v>20.347222222222221</v>
      </c>
      <c r="AA152" s="15">
        <f>(READING!AA152*100/(24*20))</f>
        <v>17.708333333333332</v>
      </c>
      <c r="AB152" s="15">
        <f>(READING!AB152*100/(24*20))</f>
        <v>18.056666666666665</v>
      </c>
      <c r="AC152" s="15">
        <f>(READING!AC152*100/(24*20))</f>
        <v>13.395833333333334</v>
      </c>
      <c r="AD152" s="15">
        <f>(READING!AD152*100/(24*20))</f>
        <v>17.995000000000001</v>
      </c>
      <c r="AE152" s="15">
        <f>(READING!AE152*100/(24*50))</f>
        <v>13.867666666666665</v>
      </c>
      <c r="AF152" s="15">
        <f>(READING!AF152*100/(24*30))</f>
        <v>18.777777777777775</v>
      </c>
      <c r="AG152" s="15">
        <f>(READING!AG152*100/(24*15))</f>
        <v>18.944444444444443</v>
      </c>
      <c r="AH152" s="15">
        <f>(READING!AH152*100/(24*30))</f>
        <v>20.148888888888891</v>
      </c>
      <c r="AI152" s="15">
        <f>(READING!AI152*100/(24*50))</f>
        <v>18.824999999999999</v>
      </c>
      <c r="AJ152" s="15">
        <f>(READING!AJ152*100/(24*50))</f>
        <v>19.774999999999999</v>
      </c>
      <c r="AK152" s="15">
        <f>(READING!AK152*100/(24*50))</f>
        <v>17.024999999999999</v>
      </c>
      <c r="AL152" s="15">
        <f>(READING!AL152*100/(24*20))</f>
        <v>19.241666666666667</v>
      </c>
      <c r="AM152" s="15">
        <f>(READING!AM152*100/(24*80))</f>
        <v>4.322916666666667</v>
      </c>
      <c r="AN152" s="15">
        <f>(READING!AN152*100/(24*125))</f>
        <v>18.716666666666665</v>
      </c>
      <c r="AO152" s="15">
        <f>(READING!AO152*100/(24*100))</f>
        <v>18.887499999999999</v>
      </c>
      <c r="AP152" s="15">
        <f>(READING!AP152*100/(24*30))</f>
        <v>18.555555555555557</v>
      </c>
      <c r="AQ152" s="15">
        <f>(READING!AQ152*100/(24*20))</f>
        <v>13.937500000000002</v>
      </c>
      <c r="AR152" s="15">
        <f>(READING!AR152*100/(24*10))</f>
        <v>20</v>
      </c>
      <c r="AS152" s="15">
        <f>(READING!AS152*100/(24*70))</f>
        <v>14.404761904761905</v>
      </c>
      <c r="AT152" s="15">
        <f>(READING!AT152*100/(24*20))</f>
        <v>12.541666666666666</v>
      </c>
      <c r="AU152" s="15">
        <f>(READING!AU152*100/(24*70))</f>
        <v>17.944047619047616</v>
      </c>
      <c r="AV152" s="15">
        <f>(READING!AV152*100/(24*50))</f>
        <v>19.141666666666666</v>
      </c>
      <c r="AW152" s="15">
        <f>(READING!AY152*100/(24*50))</f>
        <v>19.283333333333335</v>
      </c>
      <c r="AX152" s="15">
        <f>(READING!AX152*100/(24*50))</f>
        <v>17.883333333333333</v>
      </c>
      <c r="AY152" s="15">
        <f>(READING!AY152*100/(24*50))</f>
        <v>19.283333333333335</v>
      </c>
      <c r="AZ152" s="15">
        <f>(READING!AZ152*100/(24*20))</f>
        <v>15.166666666666666</v>
      </c>
      <c r="BA152" s="15">
        <f>(READING!BA152*100/(24*50))</f>
        <v>16.458666666666666</v>
      </c>
      <c r="BB152" s="15">
        <f>(READING!BB152*100/(24*20))</f>
        <v>13.854166666666666</v>
      </c>
      <c r="BC152" s="15">
        <f>(READING!BC152*100/(24*100))</f>
        <v>19.745833333333334</v>
      </c>
      <c r="BD152" s="15">
        <f>(READING!BD152*100/(24*100))</f>
        <v>17.850000000000001</v>
      </c>
      <c r="BE152" s="15">
        <f>(READING!BE152*100/(24*20))</f>
        <v>12.020833333333334</v>
      </c>
      <c r="BF152" s="15">
        <f>(READING!BF152*100/(24*50))</f>
        <v>17.608333333333334</v>
      </c>
      <c r="BG152" s="15">
        <f>(READING!BG152*100/(24*15))</f>
        <v>19.194444444444443</v>
      </c>
      <c r="BH152" s="15">
        <f>(READING!BH152*100/(24*80))</f>
        <v>15.505208333333334</v>
      </c>
      <c r="BI152" s="15">
        <f>(READING!BI152*100/(24*20))</f>
        <v>18.854166666666668</v>
      </c>
      <c r="BJ152" s="15">
        <f>(READING!BJ152*100/(24*50))</f>
        <v>16.125</v>
      </c>
      <c r="BK152" s="25">
        <f>(READING!BK152*100/(24*20))</f>
        <v>16.604166666666668</v>
      </c>
      <c r="BL152" s="25">
        <f>(READING!BL152*100/(24*20))</f>
        <v>15.979166666666666</v>
      </c>
      <c r="BM152" s="25">
        <f>(READING!BM152*100/(24*40))</f>
        <v>15.645833333333332</v>
      </c>
      <c r="BN152" s="3">
        <f t="shared" si="4"/>
        <v>0</v>
      </c>
      <c r="BO152" s="3">
        <f t="shared" si="5"/>
        <v>9</v>
      </c>
    </row>
    <row r="153" spans="1:67" x14ac:dyDescent="0.35">
      <c r="A153" s="12">
        <v>45076</v>
      </c>
      <c r="B153" s="15">
        <f>(READING!B153*100/(24*50))</f>
        <v>16.100000000000001</v>
      </c>
      <c r="C153" s="15">
        <f>(READING!C153*100/(24*40))</f>
        <v>15.947916666666666</v>
      </c>
      <c r="D153" s="15">
        <f>(READING!D153*100/(24*20))</f>
        <v>16.520833333333332</v>
      </c>
      <c r="E153" s="15">
        <f>(READING!E153*100/(24*20))</f>
        <v>16.708333333333332</v>
      </c>
      <c r="F153" s="15">
        <f>(READING!F153*100/(24*40))</f>
        <v>17.083333333333332</v>
      </c>
      <c r="G153" s="15">
        <f>(READING!G153*100/(24*40))</f>
        <v>17.541666666666668</v>
      </c>
      <c r="H153" s="15">
        <f>(READING!H153*100/(24*40))</f>
        <v>17.5</v>
      </c>
      <c r="I153" s="15">
        <f>(READING!I153*100/(24*20))</f>
        <v>17.229166666666668</v>
      </c>
      <c r="J153" s="15">
        <f>(READING!J153*100/(24*20))</f>
        <v>17.375</v>
      </c>
      <c r="K153" s="15">
        <f>(READING!K153*100/(24*20))</f>
        <v>10.375</v>
      </c>
      <c r="L153" s="15">
        <f>(READING!L153*100/(24*40))</f>
        <v>17.21875</v>
      </c>
      <c r="M153" s="15">
        <f>(READING!M153*100/(24*10))</f>
        <v>18.25</v>
      </c>
      <c r="N153" s="15">
        <f>(READING!N153*100/(24*10))</f>
        <v>18.166666666666668</v>
      </c>
      <c r="O153" s="15">
        <f>(READING!O153*100/(24*10))</f>
        <v>18</v>
      </c>
      <c r="P153" s="15">
        <f>(READING!P153*100/(24*20))</f>
        <v>16.437500000000004</v>
      </c>
      <c r="Q153" s="15">
        <f>(READING!Q153*100/(24*20))</f>
        <v>15.770833333333334</v>
      </c>
      <c r="R153" s="15">
        <f>(READING!R153*100/(24*30))</f>
        <v>16.29111111111111</v>
      </c>
      <c r="S153" s="15">
        <f>(READING!S153*100/(24*30))</f>
        <v>15.148888888888889</v>
      </c>
      <c r="T153" s="15">
        <f>(READING!T153*100/(24*30))</f>
        <v>13.958333333333334</v>
      </c>
      <c r="U153" s="15">
        <f>(READING!U153*100/(24*30))</f>
        <v>15.263888888888889</v>
      </c>
      <c r="V153" s="15">
        <f>(READING!V153*100/(24*30))</f>
        <v>16.666666666666668</v>
      </c>
      <c r="W153" s="15">
        <f>(READING!W153*100/(24*30))</f>
        <v>14.708333333333334</v>
      </c>
      <c r="X153" s="15">
        <f>(READING!X153*100/(24*30))</f>
        <v>13.111111111111111</v>
      </c>
      <c r="Y153" s="15">
        <f>(READING!Y153*100/(24*30))</f>
        <v>14.791666666666666</v>
      </c>
      <c r="Z153" s="15">
        <f>(READING!Z153*100/(24*30))</f>
        <v>17.527777777777779</v>
      </c>
      <c r="AA153" s="15">
        <f>(READING!AA153*100/(24*20))</f>
        <v>15.5625</v>
      </c>
      <c r="AB153" s="15">
        <f>(READING!AB153*100/(24*20))</f>
        <v>15.45</v>
      </c>
      <c r="AC153" s="15">
        <f>(READING!AC153*100/(24*20))</f>
        <v>11.416666666666666</v>
      </c>
      <c r="AD153" s="15">
        <f>(READING!AD153*100/(24*20))</f>
        <v>15.513333333333332</v>
      </c>
      <c r="AE153" s="15">
        <f>(READING!AE153*100/(24*50))</f>
        <v>11.824833333333332</v>
      </c>
      <c r="AF153" s="15">
        <f>(READING!AF153*100/(24*30))</f>
        <v>16.986111111111111</v>
      </c>
      <c r="AG153" s="15">
        <f>(READING!AG153*100/(24*15))</f>
        <v>16.194444444444443</v>
      </c>
      <c r="AH153" s="15">
        <f>(READING!AH153*100/(24*30))</f>
        <v>10.606666666666666</v>
      </c>
      <c r="AI153" s="15">
        <f>(READING!AI153*100/(24*50))</f>
        <v>16</v>
      </c>
      <c r="AJ153" s="15">
        <f>(READING!AJ153*100/(24*50))</f>
        <v>17</v>
      </c>
      <c r="AK153" s="15">
        <f>(READING!AK153*100/(24*50))</f>
        <v>15.175000000000001</v>
      </c>
      <c r="AL153" s="15">
        <f>(READING!AL153*100/(24*20))</f>
        <v>16.568333333333335</v>
      </c>
      <c r="AM153" s="15">
        <f>(READING!AM153*100/(24*80))</f>
        <v>3.6979166666666665</v>
      </c>
      <c r="AN153" s="15">
        <f>(READING!AN153*100/(24*125))</f>
        <v>16.316666666666666</v>
      </c>
      <c r="AO153" s="15">
        <f>(READING!AO153*100/(24*100))</f>
        <v>16.341666666666665</v>
      </c>
      <c r="AP153" s="15">
        <f>(READING!AP153*100/(24*30))</f>
        <v>15.805555555555555</v>
      </c>
      <c r="AQ153" s="15">
        <f>(READING!AQ153*100/(24*20))</f>
        <v>11.958333333333334</v>
      </c>
      <c r="AR153" s="15">
        <f>(READING!AR153*100/(24*10))</f>
        <v>17.083333333333332</v>
      </c>
      <c r="AS153" s="15">
        <f>(READING!AS153*100/(24*70))</f>
        <v>12.398809523809524</v>
      </c>
      <c r="AT153" s="15">
        <f>(READING!AT153*100/(24*20))</f>
        <v>10.854166666666666</v>
      </c>
      <c r="AU153" s="15">
        <f>(READING!AU153*100/(24*70))</f>
        <v>15.744285714285715</v>
      </c>
      <c r="AV153" s="15">
        <f>(READING!AV153*100/(24*50))</f>
        <v>17.175000000000001</v>
      </c>
      <c r="AW153" s="15">
        <f>(READING!AY153*100/(24*50))</f>
        <v>16.716666666666665</v>
      </c>
      <c r="AX153" s="15">
        <f>(READING!AX153*100/(24*50))</f>
        <v>15.891666666666667</v>
      </c>
      <c r="AY153" s="15">
        <f>(READING!AY153*100/(24*50))</f>
        <v>16.716666666666665</v>
      </c>
      <c r="AZ153" s="15">
        <f>(READING!AZ153*100/(24*20))</f>
        <v>12.833333333333334</v>
      </c>
      <c r="BA153" s="15">
        <f>(READING!BA153*100/(24*50))</f>
        <v>15.650666666666666</v>
      </c>
      <c r="BB153" s="15">
        <f>(READING!BB153*100/(24*20))</f>
        <v>12.4375</v>
      </c>
      <c r="BC153" s="15">
        <f>(READING!BC153*100/(24*100))</f>
        <v>17.149999999999999</v>
      </c>
      <c r="BD153" s="15">
        <f>(READING!BD153*100/(24*100))</f>
        <v>15.496666666666666</v>
      </c>
      <c r="BE153" s="15">
        <f>(READING!BE153*100/(24*20))</f>
        <v>10.604166666666666</v>
      </c>
      <c r="BF153" s="15">
        <f>(READING!BF153*100/(24*50))</f>
        <v>15.375</v>
      </c>
      <c r="BG153" s="15">
        <f>(READING!BG153*100/(24*15))</f>
        <v>16.222222222222221</v>
      </c>
      <c r="BH153" s="15">
        <f>(READING!BH153*100/(24*80))</f>
        <v>15.776041666666664</v>
      </c>
      <c r="BI153" s="15">
        <f>(READING!BI153*100/(24*20))</f>
        <v>19.291666666666668</v>
      </c>
      <c r="BJ153" s="15">
        <f>(READING!BJ153*100/(24*50))</f>
        <v>16.5</v>
      </c>
      <c r="BK153" s="25">
        <f>(READING!BK153*100/(24*20))</f>
        <v>16.395833333333332</v>
      </c>
      <c r="BL153" s="25">
        <f>(READING!BL153*100/(24*20))</f>
        <v>11.6875</v>
      </c>
      <c r="BM153" s="25">
        <f>(READING!BM153*100/(24*40))</f>
        <v>11.677083333333334</v>
      </c>
      <c r="BN153" s="3">
        <f t="shared" si="4"/>
        <v>0</v>
      </c>
      <c r="BO153" s="3">
        <f t="shared" si="5"/>
        <v>0</v>
      </c>
    </row>
    <row r="154" spans="1:67" x14ac:dyDescent="0.35">
      <c r="A154" s="12">
        <v>45077</v>
      </c>
      <c r="B154" s="15">
        <f>(READING!B154*100/(24*50))</f>
        <v>19.708333333333332</v>
      </c>
      <c r="C154" s="15">
        <f>(READING!C154*100/(24*40))</f>
        <v>19.78125</v>
      </c>
      <c r="D154" s="15">
        <f>(READING!D154*100/(24*20))</f>
        <v>19.291666666666668</v>
      </c>
      <c r="E154" s="15">
        <f>(READING!E154*100/(24*20))</f>
        <v>20.5625</v>
      </c>
      <c r="F154" s="15">
        <f>(READING!F154*100/(24*40))</f>
        <v>20.3125</v>
      </c>
      <c r="G154" s="15">
        <f>(READING!G154*100/(24*40))</f>
        <v>20.916666666666668</v>
      </c>
      <c r="H154" s="15">
        <f>(READING!H154*100/(24*40))</f>
        <v>20.833333333333332</v>
      </c>
      <c r="I154" s="15">
        <f>(READING!I154*100/(24*20))</f>
        <v>20.416666666666668</v>
      </c>
      <c r="J154" s="15">
        <f>(READING!J154*100/(24*20))</f>
        <v>20.625</v>
      </c>
      <c r="K154" s="15">
        <f>(READING!K154*100/(24*20))</f>
        <v>17.625</v>
      </c>
      <c r="L154" s="15">
        <f>(READING!L154*100/(24*40))</f>
        <v>20.53125</v>
      </c>
      <c r="M154" s="15">
        <f>(READING!M154*100/(24*10))</f>
        <v>21.75</v>
      </c>
      <c r="N154" s="15">
        <f>(READING!N154*100/(24*10))</f>
        <v>21.666666666666668</v>
      </c>
      <c r="O154" s="15">
        <f>(READING!O154*100/(24*10))</f>
        <v>21.625</v>
      </c>
      <c r="P154" s="15">
        <f>(READING!P154*100/(24*20))</f>
        <v>19.9375</v>
      </c>
      <c r="Q154" s="15">
        <f>(READING!Q154*100/(24*20))</f>
        <v>18.958333333333332</v>
      </c>
      <c r="R154" s="15">
        <f>(READING!R154*100/(24*30))</f>
        <v>19.63111111111111</v>
      </c>
      <c r="S154" s="15">
        <f>(READING!S154*100/(24*30))</f>
        <v>18.66888888888889</v>
      </c>
      <c r="T154" s="15">
        <f>(READING!T154*100/(24*30))</f>
        <v>16.541666666666668</v>
      </c>
      <c r="U154" s="15">
        <f>(READING!U154*100/(24*30))</f>
        <v>17.833333333333332</v>
      </c>
      <c r="V154" s="15">
        <f>(READING!V154*100/(24*30))</f>
        <v>19.791666666666668</v>
      </c>
      <c r="W154" s="15">
        <f>(READING!W154*100/(24*30))</f>
        <v>17.444444444444443</v>
      </c>
      <c r="X154" s="15">
        <f>(READING!X154*100/(24*30))</f>
        <v>15.430555555555555</v>
      </c>
      <c r="Y154" s="15">
        <f>(READING!Y154*100/(24*30))</f>
        <v>17.777777777777779</v>
      </c>
      <c r="Z154" s="15">
        <f>(READING!Z154*100/(24*30))</f>
        <v>20.916666666666668</v>
      </c>
      <c r="AA154" s="15">
        <f>(READING!AA154*100/(24*20))</f>
        <v>18.6875</v>
      </c>
      <c r="AB154" s="15">
        <f>(READING!AB154*100/(24*20))</f>
        <v>18.638333333333332</v>
      </c>
      <c r="AC154" s="15">
        <f>(READING!AC154*100/(24*20))</f>
        <v>14.125</v>
      </c>
      <c r="AD154" s="15">
        <f>(READING!AD154*100/(24*20))</f>
        <v>18.626666666666665</v>
      </c>
      <c r="AE154" s="15">
        <f>(READING!AE154*100/(24*50))</f>
        <v>14.540499999999998</v>
      </c>
      <c r="AF154" s="15">
        <f>(READING!AF154*100/(24*30))</f>
        <v>19.069444444444446</v>
      </c>
      <c r="AG154" s="15">
        <f>(READING!AG154*100/(24*15))</f>
        <v>19.972222222222225</v>
      </c>
      <c r="AH154" s="15">
        <f>(READING!AH154*100/(24*30))</f>
        <v>0</v>
      </c>
      <c r="AI154" s="15">
        <f>(READING!AI154*100/(24*50))</f>
        <v>19.55</v>
      </c>
      <c r="AJ154" s="15">
        <f>(READING!AJ154*100/(24*50))</f>
        <v>20.483333333333334</v>
      </c>
      <c r="AK154" s="15">
        <f>(READING!AK154*100/(24*50))</f>
        <v>16.7</v>
      </c>
      <c r="AL154" s="15">
        <f>(READING!AL154*100/(24*20))</f>
        <v>20.265000000000001</v>
      </c>
      <c r="AM154" s="15">
        <f>(READING!AM154*100/(24*80))</f>
        <v>4.53125</v>
      </c>
      <c r="AN154" s="15">
        <f>(READING!AN154*100/(24*125))</f>
        <v>32.623333333333335</v>
      </c>
      <c r="AO154" s="15">
        <f>(READING!AO154*100/(24*100))</f>
        <v>19.583333333333332</v>
      </c>
      <c r="AP154" s="15">
        <f>(READING!AP154*100/(24*30))</f>
        <v>18.902777777777779</v>
      </c>
      <c r="AQ154" s="15">
        <f>(READING!AQ154*100/(24*20))</f>
        <v>14.250000000000002</v>
      </c>
      <c r="AR154" s="15">
        <f>(READING!AR154*100/(24*10))</f>
        <v>17.916666666666668</v>
      </c>
      <c r="AS154" s="15">
        <f>(READING!AS154*100/(24*70))</f>
        <v>15.119047619047619</v>
      </c>
      <c r="AT154" s="15">
        <f>(READING!AT154*100/(24*20))</f>
        <v>12.833333333333334</v>
      </c>
      <c r="AU154" s="15">
        <f>(READING!AU154*100/(24*70))</f>
        <v>18.473571428571429</v>
      </c>
      <c r="AV154" s="15">
        <f>(READING!AV154*100/(24*50))</f>
        <v>20.358333333333334</v>
      </c>
      <c r="AW154" s="15">
        <f>(READING!AY154*100/(24*50))</f>
        <v>19.541666666666668</v>
      </c>
      <c r="AX154" s="15">
        <f>(READING!AX154*100/(24*50))</f>
        <v>18.925000000000001</v>
      </c>
      <c r="AY154" s="15">
        <f>(READING!AY154*100/(24*50))</f>
        <v>19.541666666666668</v>
      </c>
      <c r="AZ154" s="15">
        <f>(READING!AZ154*100/(24*20))</f>
        <v>15.520833333333334</v>
      </c>
      <c r="BA154" s="15">
        <f>(READING!BA154*100/(24*50))</f>
        <v>15.738666666666667</v>
      </c>
      <c r="BB154" s="15">
        <f>(READING!BB154*100/(24*20))</f>
        <v>13.625000000000002</v>
      </c>
      <c r="BC154" s="15">
        <f>(READING!BC154*100/(24*100))</f>
        <v>20.545833333333334</v>
      </c>
      <c r="BD154" s="15">
        <f>(READING!BD154*100/(24*100))</f>
        <v>18.699333333333335</v>
      </c>
      <c r="BE154" s="15">
        <f>(READING!BE154*100/(24*20))</f>
        <v>12.208333333333334</v>
      </c>
      <c r="BF154" s="15">
        <f>(READING!BF154*100/(24*50))</f>
        <v>18.2</v>
      </c>
      <c r="BG154" s="15">
        <f>(READING!BG154*100/(24*15))</f>
        <v>20.083333333333332</v>
      </c>
      <c r="BH154" s="15">
        <f>(READING!BH154*100/(24*80))</f>
        <v>15.786458333333336</v>
      </c>
      <c r="BI154" s="15">
        <f>(READING!BI154*100/(24*20))</f>
        <v>19.166666666666668</v>
      </c>
      <c r="BJ154" s="15">
        <f>(READING!BJ154*100/(24*50))</f>
        <v>16.383333333333333</v>
      </c>
      <c r="BK154" s="25">
        <f>(READING!BK154*100/(24*20))</f>
        <v>16.104166666666668</v>
      </c>
      <c r="BL154" s="25">
        <f>(READING!BL154*100/(24*20))</f>
        <v>18.416666666666668</v>
      </c>
      <c r="BM154" s="25">
        <f>(READING!BM154*100/(24*40))</f>
        <v>18.65625</v>
      </c>
      <c r="BN154" s="3">
        <f t="shared" si="4"/>
        <v>1</v>
      </c>
      <c r="BO154" s="3">
        <f t="shared" si="5"/>
        <v>17</v>
      </c>
    </row>
    <row r="155" spans="1:67" x14ac:dyDescent="0.35">
      <c r="A155" s="13">
        <v>45078</v>
      </c>
      <c r="B155" s="15">
        <f>(READING!B155*100/(24*50))</f>
        <v>20</v>
      </c>
      <c r="C155" s="15">
        <f>(READING!C155*100/(24*40))</f>
        <v>20.03125</v>
      </c>
      <c r="D155" s="15">
        <f>(READING!D155*100/(24*20))</f>
        <v>20.5625</v>
      </c>
      <c r="E155" s="15">
        <f>(READING!E155*100/(24*20))</f>
        <v>21.354166666666668</v>
      </c>
      <c r="F155" s="15">
        <f>(READING!F155*100/(24*40))</f>
        <v>0</v>
      </c>
      <c r="G155" s="15">
        <f>(READING!G155*100/(24*40))</f>
        <v>21.864583333333332</v>
      </c>
      <c r="H155" s="15">
        <f>(READING!H155*100/(24*40))</f>
        <v>21.791666666666668</v>
      </c>
      <c r="I155" s="15">
        <f>(READING!I155*100/(24*20))</f>
        <v>18.75</v>
      </c>
      <c r="J155" s="15">
        <f>(READING!J155*100/(24*20))</f>
        <v>21.270833333333332</v>
      </c>
      <c r="K155" s="15">
        <f>(READING!K155*100/(24*20))</f>
        <v>15.208333333333334</v>
      </c>
      <c r="L155" s="15">
        <f>(READING!L155*100/(24*40))</f>
        <v>15.3125</v>
      </c>
      <c r="M155" s="15">
        <f>(READING!M155*100/(24*10))</f>
        <v>22.375</v>
      </c>
      <c r="N155" s="15">
        <f>(READING!N155*100/(24*10))</f>
        <v>22.375</v>
      </c>
      <c r="O155" s="15">
        <f>(READING!O155*100/(24*10))</f>
        <v>22.25</v>
      </c>
      <c r="P155" s="15">
        <f>(READING!P155*100/(24*20))</f>
        <v>20.75</v>
      </c>
      <c r="Q155" s="15">
        <f>(READING!Q155*100/(24*20))</f>
        <v>19.645833333333332</v>
      </c>
      <c r="R155" s="15">
        <f>(READING!R155*100/(24*30))</f>
        <v>20.308888888888887</v>
      </c>
      <c r="S155" s="15">
        <f>(READING!S155*100/(24*30))</f>
        <v>18.502222222222223</v>
      </c>
      <c r="T155" s="15">
        <f>(READING!T155*100/(24*30))</f>
        <v>16.833333333333332</v>
      </c>
      <c r="U155" s="15">
        <f>(READING!U155*100/(24*30))</f>
        <v>18.513888888888893</v>
      </c>
      <c r="V155" s="15">
        <f>(READING!V155*100/(24*30))</f>
        <v>20.263888888888889</v>
      </c>
      <c r="W155" s="15">
        <f>(READING!W155*100/(24*30))</f>
        <v>18.208333333333332</v>
      </c>
      <c r="X155" s="15">
        <f>(READING!X155*100/(24*30))</f>
        <v>16.041666666666668</v>
      </c>
      <c r="Y155" s="15">
        <f>(READING!Y155*100/(24*30))</f>
        <v>18.208333333333332</v>
      </c>
      <c r="Z155" s="15">
        <f>(READING!Z155*100/(24*30))</f>
        <v>21.694444444444443</v>
      </c>
      <c r="AA155" s="15">
        <f>(READING!AA155*100/(24*20))</f>
        <v>19.479166666666668</v>
      </c>
      <c r="AB155" s="15">
        <f>(READING!AB155*100/(24*20))</f>
        <v>18.731666666666669</v>
      </c>
      <c r="AC155" s="15">
        <f>(READING!AC155*100/(24*20))</f>
        <v>14.333333333333334</v>
      </c>
      <c r="AD155" s="15">
        <f>(READING!AD155*100/(24*20))</f>
        <v>19.209999999999997</v>
      </c>
      <c r="AE155" s="15">
        <f>(READING!AE155*100/(24*50))</f>
        <v>14.638833333333332</v>
      </c>
      <c r="AF155" s="15">
        <f>(READING!AF155*100/(24*30))</f>
        <v>19.000000000000004</v>
      </c>
      <c r="AG155" s="15">
        <f>(READING!AG155*100/(24*15))</f>
        <v>20.305555555555554</v>
      </c>
      <c r="AH155" s="15">
        <f>(READING!AH155*100/(24*30))</f>
        <v>11.493333333333332</v>
      </c>
      <c r="AI155" s="15">
        <f>(READING!AI155*100/(24*50))</f>
        <v>20.008333333333333</v>
      </c>
      <c r="AJ155" s="15">
        <f>(READING!AJ155*100/(24*50))</f>
        <v>21.024999999999999</v>
      </c>
      <c r="AK155" s="15">
        <f>(READING!AK155*100/(24*50))</f>
        <v>16.75</v>
      </c>
      <c r="AL155" s="15">
        <f>(READING!AL155*100/(24*20))</f>
        <v>20.834999999999997</v>
      </c>
      <c r="AM155" s="15">
        <f>(READING!AM155*100/(24*80))</f>
        <v>6.8291666666666666</v>
      </c>
      <c r="AN155" s="15">
        <f>(READING!AN155*100/(24*125))</f>
        <v>18.183333333333334</v>
      </c>
      <c r="AO155" s="15">
        <f>(READING!AO155*100/(24*100))</f>
        <v>19.866666666666667</v>
      </c>
      <c r="AP155" s="15">
        <f>(READING!AP155*100/(24*30))</f>
        <v>19.236111111111111</v>
      </c>
      <c r="AQ155" s="15">
        <f>(READING!AQ155*100/(24*20))</f>
        <v>14.583333333333334</v>
      </c>
      <c r="AR155" s="15">
        <f>(READING!AR155*100/(24*10))</f>
        <v>13.541666666666666</v>
      </c>
      <c r="AS155" s="15">
        <f>(READING!AS155*100/(24*70))</f>
        <v>15.529761904761903</v>
      </c>
      <c r="AT155" s="15">
        <f>(READING!AT155*100/(24*20))</f>
        <v>13.3125</v>
      </c>
      <c r="AU155" s="15">
        <f>(READING!AU155*100/(24*70))</f>
        <v>16.964285714285715</v>
      </c>
      <c r="AV155" s="15">
        <f>(READING!AV155*100/(24*50))</f>
        <v>21.091666666666665</v>
      </c>
      <c r="AW155" s="15">
        <f>(READING!AY155*100/(24*50))</f>
        <v>20.274999999999999</v>
      </c>
      <c r="AX155" s="15">
        <f>(READING!AX155*100/(24*50))</f>
        <v>19.233333333333334</v>
      </c>
      <c r="AY155" s="15">
        <f>(READING!AY155*100/(24*50))</f>
        <v>20.274999999999999</v>
      </c>
      <c r="AZ155" s="15">
        <f>(READING!AZ155*100/(24*20))</f>
        <v>14.75</v>
      </c>
      <c r="BA155" s="15">
        <f>(READING!BA155*100/(24*50))</f>
        <v>16.408333333333335</v>
      </c>
      <c r="BB155" s="15">
        <f>(READING!BB155*100/(24*20))</f>
        <v>14.3125</v>
      </c>
      <c r="BC155" s="15">
        <f>(READING!BC155*100/(24*100))</f>
        <v>21</v>
      </c>
      <c r="BD155" s="15">
        <f>(READING!BD155*100/(24*100))</f>
        <v>19.030666666666665</v>
      </c>
      <c r="BE155" s="15">
        <f>(READING!BE155*100/(24*20))</f>
        <v>12.625</v>
      </c>
      <c r="BF155" s="15">
        <f>(READING!BF155*100/(24*50))</f>
        <v>18.716666666666665</v>
      </c>
      <c r="BG155" s="15">
        <f>(READING!BG155*100/(24*15))</f>
        <v>19.777777777777779</v>
      </c>
      <c r="BH155" s="15">
        <f>(READING!BH155*100/(24*80))</f>
        <v>15.53125</v>
      </c>
      <c r="BI155" s="15">
        <f>(READING!BI155*100/(24*20))</f>
        <v>18.833333333333332</v>
      </c>
      <c r="BJ155" s="15">
        <f>(READING!BJ155*100/(24*50))</f>
        <v>16.149999999999999</v>
      </c>
      <c r="BK155" s="25">
        <f>(READING!BK155*100/(24*20))</f>
        <v>16.645833333333336</v>
      </c>
      <c r="BL155" s="25">
        <f>(READING!BL155*100/(24*20))</f>
        <v>8.5625</v>
      </c>
      <c r="BM155" s="25">
        <f>(READING!BM155*100/(24*40))</f>
        <v>20.513333333333332</v>
      </c>
      <c r="BN155" s="3">
        <f t="shared" si="4"/>
        <v>1</v>
      </c>
      <c r="BO155" s="3">
        <f t="shared" si="5"/>
        <v>22</v>
      </c>
    </row>
    <row r="156" spans="1:67" x14ac:dyDescent="0.35">
      <c r="A156" s="12">
        <v>45079</v>
      </c>
      <c r="B156" s="15">
        <f>(READING!B156*100/(24*50))</f>
        <v>17.625</v>
      </c>
      <c r="C156" s="15">
        <f>(READING!C156*100/(24*40))</f>
        <v>17.666666666666668</v>
      </c>
      <c r="D156" s="15">
        <f>(READING!D156*100/(24*20))</f>
        <v>18.4375</v>
      </c>
      <c r="E156" s="15">
        <f>(READING!E156*100/(24*20))</f>
        <v>18.6875</v>
      </c>
      <c r="F156" s="15">
        <f>(READING!F156*100/(24*40))</f>
        <v>18.666666666666668</v>
      </c>
      <c r="G156" s="15">
        <f>(READING!G156*100/(24*40))</f>
        <v>16.708333333333332</v>
      </c>
      <c r="H156" s="15">
        <f>(READING!H156*100/(24*40))</f>
        <v>16.71875</v>
      </c>
      <c r="I156" s="15">
        <f>(READING!I156*100/(24*20))</f>
        <v>20.208333333333332</v>
      </c>
      <c r="J156" s="15">
        <f>(READING!J156*100/(24*20))</f>
        <v>18.875</v>
      </c>
      <c r="K156" s="15">
        <f>(READING!K156*100/(24*20))</f>
        <v>13.229166666666666</v>
      </c>
      <c r="L156" s="15">
        <f>(READING!L156*100/(24*40))</f>
        <v>18.4375</v>
      </c>
      <c r="M156" s="15">
        <f>(READING!M156*100/(24*10))</f>
        <v>19.5</v>
      </c>
      <c r="N156" s="15">
        <f>(READING!N156*100/(24*10))</f>
        <v>19.625</v>
      </c>
      <c r="O156" s="15">
        <f>(READING!O156*100/(24*10))</f>
        <v>19.458333333333332</v>
      </c>
      <c r="P156" s="15">
        <f>(READING!P156*100/(24*20))</f>
        <v>18.229166666666668</v>
      </c>
      <c r="Q156" s="15">
        <f>(READING!Q156*100/(24*20))</f>
        <v>17.104166666666668</v>
      </c>
      <c r="R156" s="15">
        <f>(READING!R156*100/(24*30))</f>
        <v>17.951111111111111</v>
      </c>
      <c r="S156" s="15">
        <f>(READING!S156*100/(24*30))</f>
        <v>15.451111111111112</v>
      </c>
      <c r="T156" s="15">
        <f>(READING!T156*100/(24*30))</f>
        <v>14.388888888888889</v>
      </c>
      <c r="U156" s="15">
        <f>(READING!U156*100/(24*30))</f>
        <v>16.458333333333332</v>
      </c>
      <c r="V156" s="15">
        <f>(READING!V156*100/(24*30))</f>
        <v>17.652777777777779</v>
      </c>
      <c r="W156" s="15">
        <f>(READING!W156*100/(24*30))</f>
        <v>16.430555555555557</v>
      </c>
      <c r="X156" s="15">
        <f>(READING!X156*100/(24*30))</f>
        <v>14.430555555555555</v>
      </c>
      <c r="Y156" s="15">
        <f>(READING!Y156*100/(24*30))</f>
        <v>15.861111111111111</v>
      </c>
      <c r="Z156" s="15">
        <f>(READING!Z156*100/(24*30))</f>
        <v>19.000000000000004</v>
      </c>
      <c r="AA156" s="15">
        <f>(READING!AA156*100/(24*20))</f>
        <v>17.333333333333332</v>
      </c>
      <c r="AB156" s="15">
        <f>(READING!AB156*100/(24*20))</f>
        <v>15.99</v>
      </c>
      <c r="AC156" s="15">
        <f>(READING!AC156*100/(24*20))</f>
        <v>12.6875</v>
      </c>
      <c r="AD156" s="15">
        <f>(READING!AD156*100/(24*20))</f>
        <v>17.188333333333333</v>
      </c>
      <c r="AE156" s="15">
        <f>(READING!AE156*100/(24*50))</f>
        <v>12.6745</v>
      </c>
      <c r="AF156" s="15">
        <f>(READING!AF156*100/(24*30))</f>
        <v>16.486111111111111</v>
      </c>
      <c r="AG156" s="15">
        <f>(READING!AG156*100/(24*15))</f>
        <v>17.611111111111111</v>
      </c>
      <c r="AH156" s="15">
        <f>(READING!AH156*100/(24*30))</f>
        <v>18.855555555555554</v>
      </c>
      <c r="AI156" s="15">
        <f>(READING!AI156*100/(24*50))</f>
        <v>17.466666666666665</v>
      </c>
      <c r="AJ156" s="15">
        <f>(READING!AJ156*100/(24*50))</f>
        <v>18.458333333333332</v>
      </c>
      <c r="AK156" s="15">
        <f>(READING!AK156*100/(24*50))</f>
        <v>15.9</v>
      </c>
      <c r="AL156" s="15">
        <f>(READING!AL156*100/(24*20))</f>
        <v>18.358333333333334</v>
      </c>
      <c r="AM156" s="15">
        <f>(READING!AM156*100/(24*80))</f>
        <v>6.1608333333333327</v>
      </c>
      <c r="AN156" s="15">
        <f>(READING!AN156*100/(24*125))</f>
        <v>16</v>
      </c>
      <c r="AO156" s="15">
        <f>(READING!AO156*100/(24*100))</f>
        <v>11.345833333333333</v>
      </c>
      <c r="AP156" s="15">
        <f>(READING!AP156*100/(24*30))</f>
        <v>16.694444444444443</v>
      </c>
      <c r="AQ156" s="15">
        <f>(READING!AQ156*100/(24*20))</f>
        <v>12.75</v>
      </c>
      <c r="AR156" s="15">
        <f>(READING!AR156*100/(24*10))</f>
        <v>20.208333333333332</v>
      </c>
      <c r="AS156" s="15">
        <f>(READING!AS156*100/(24*70))</f>
        <v>13.571428571428571</v>
      </c>
      <c r="AT156" s="15">
        <f>(READING!AT156*100/(24*20))</f>
        <v>11.75</v>
      </c>
      <c r="AU156" s="15">
        <f>(READING!AU156*100/(24*70))</f>
        <v>17.857142857142858</v>
      </c>
      <c r="AV156" s="15">
        <f>(READING!AV156*100/(24*50))</f>
        <v>18.55</v>
      </c>
      <c r="AW156" s="15">
        <f>(READING!AY156*100/(24*50))</f>
        <v>17.733333333333334</v>
      </c>
      <c r="AX156" s="15">
        <f>(READING!AX156*100/(24*50))</f>
        <v>17.041666666666668</v>
      </c>
      <c r="AY156" s="15">
        <f>(READING!AY156*100/(24*50))</f>
        <v>17.733333333333334</v>
      </c>
      <c r="AZ156" s="15">
        <f>(READING!AZ156*100/(24*20))</f>
        <v>13.125</v>
      </c>
      <c r="BA156" s="15">
        <f>(READING!BA156*100/(24*50))</f>
        <v>14.041666666666666</v>
      </c>
      <c r="BB156" s="15">
        <f>(READING!BB156*100/(24*20))</f>
        <v>12.8125</v>
      </c>
      <c r="BC156" s="15">
        <f>(READING!BC156*100/(24*100))</f>
        <v>18.512499999999999</v>
      </c>
      <c r="BD156" s="15">
        <f>(READING!BD156*100/(24*100))</f>
        <v>13.560666666666668</v>
      </c>
      <c r="BE156" s="15">
        <f>(READING!BE156*100/(24*20))</f>
        <v>11.083333333333334</v>
      </c>
      <c r="BF156" s="15">
        <f>(READING!BF156*100/(24*50))</f>
        <v>16.316666666666666</v>
      </c>
      <c r="BG156" s="15">
        <f>(READING!BG156*100/(24*15))</f>
        <v>18.111111111111111</v>
      </c>
      <c r="BH156" s="15">
        <f>(READING!BH156*100/(24*80))</f>
        <v>17.046875</v>
      </c>
      <c r="BI156" s="15">
        <f>(READING!BI156*100/(24*20))</f>
        <v>20.770833333333332</v>
      </c>
      <c r="BJ156" s="15">
        <f>(READING!BJ156*100/(24*50))</f>
        <v>17.433333333333334</v>
      </c>
      <c r="BK156" s="25">
        <f>(READING!BK156*100/(24*20))</f>
        <v>17.979166666666668</v>
      </c>
      <c r="BL156" s="25">
        <f>(READING!BL156*100/(24*20))</f>
        <v>18.041666666666668</v>
      </c>
      <c r="BM156" s="25">
        <f>(READING!BM156*100/(24*40))</f>
        <v>17.556666666666668</v>
      </c>
      <c r="BN156" s="3">
        <f t="shared" si="4"/>
        <v>0</v>
      </c>
      <c r="BO156" s="3">
        <f t="shared" si="5"/>
        <v>3</v>
      </c>
    </row>
    <row r="157" spans="1:67" x14ac:dyDescent="0.35">
      <c r="A157" s="12">
        <v>45080</v>
      </c>
      <c r="B157" s="15">
        <f>(READING!B157*100/(24*50))</f>
        <v>16.824999999999999</v>
      </c>
      <c r="C157" s="15">
        <f>(READING!C157*100/(24*40))</f>
        <v>16.854166666666668</v>
      </c>
      <c r="D157" s="15">
        <f>(READING!D157*100/(24*20))</f>
        <v>17.708333333333332</v>
      </c>
      <c r="E157" s="15">
        <f>(READING!E157*100/(24*20))</f>
        <v>17.958333333333332</v>
      </c>
      <c r="F157" s="15">
        <f>(READING!F157*100/(24*40))</f>
        <v>18.083333333333332</v>
      </c>
      <c r="G157" s="15">
        <f>(READING!G157*100/(24*40))</f>
        <v>18.458333333333332</v>
      </c>
      <c r="H157" s="15">
        <f>(READING!H157*100/(24*40))</f>
        <v>18.416666666666668</v>
      </c>
      <c r="I157" s="15">
        <f>(READING!I157*100/(24*20))</f>
        <v>18.229166666666668</v>
      </c>
      <c r="J157" s="15">
        <f>(READING!J157*100/(24*20))</f>
        <v>18.104166666666668</v>
      </c>
      <c r="K157" s="15">
        <f>(READING!K157*100/(24*20))</f>
        <v>13.208333333333334</v>
      </c>
      <c r="L157" s="15">
        <f>(READING!L157*100/(24*40))</f>
        <v>17.947916666666668</v>
      </c>
      <c r="M157" s="15">
        <f>(READING!M157*100/(24*10))</f>
        <v>18.791666666666668</v>
      </c>
      <c r="N157" s="15">
        <f>(READING!N157*100/(24*10))</f>
        <v>18.916666666666668</v>
      </c>
      <c r="O157" s="15">
        <f>(READING!O157*100/(24*10))</f>
        <v>18.5</v>
      </c>
      <c r="P157" s="15">
        <f>(READING!P157*100/(24*20))</f>
        <v>17.479166666666668</v>
      </c>
      <c r="Q157" s="15">
        <f>(READING!Q157*100/(24*20))</f>
        <v>16.395833333333332</v>
      </c>
      <c r="R157" s="15">
        <f>(READING!R157*100/(24*30))</f>
        <v>17.253333333333334</v>
      </c>
      <c r="S157" s="15">
        <f>(READING!S157*100/(24*30))</f>
        <v>14.882222222222223</v>
      </c>
      <c r="T157" s="15">
        <f>(READING!T157*100/(24*30))</f>
        <v>13.652777777777779</v>
      </c>
      <c r="U157" s="15">
        <f>(READING!U157*100/(24*30))</f>
        <v>15.777777777777779</v>
      </c>
      <c r="V157" s="15">
        <f>(READING!V157*100/(24*30))</f>
        <v>17.013888888888889</v>
      </c>
      <c r="W157" s="15">
        <f>(READING!W157*100/(24*30))</f>
        <v>16.194444444444443</v>
      </c>
      <c r="X157" s="15">
        <f>(READING!X157*100/(24*30))</f>
        <v>13.805555555555555</v>
      </c>
      <c r="Y157" s="15">
        <f>(READING!Y157*100/(24*30))</f>
        <v>15.277777777777779</v>
      </c>
      <c r="Z157" s="15">
        <f>(READING!Z157*100/(24*30))</f>
        <v>18.152777777777775</v>
      </c>
      <c r="AA157" s="15">
        <f>(READING!AA157*100/(24*20))</f>
        <v>16.833333333333332</v>
      </c>
      <c r="AB157" s="15">
        <f>(READING!AB157*100/(24*20))</f>
        <v>15.594999999999999</v>
      </c>
      <c r="AC157" s="15">
        <f>(READING!AC157*100/(24*20))</f>
        <v>12.145833333333334</v>
      </c>
      <c r="AD157" s="15">
        <f>(READING!AD157*100/(24*20))</f>
        <v>16.565000000000001</v>
      </c>
      <c r="AE157" s="15">
        <f>(READING!AE157*100/(24*50))</f>
        <v>11.862</v>
      </c>
      <c r="AF157" s="15">
        <f>(READING!AF157*100/(24*30))</f>
        <v>15.277777777777779</v>
      </c>
      <c r="AG157" s="15">
        <f>(READING!AG157*100/(24*15))</f>
        <v>16.833333333333332</v>
      </c>
      <c r="AH157" s="15">
        <f>(READING!AH157*100/(24*30))</f>
        <v>18.077777777777779</v>
      </c>
      <c r="AI157" s="15">
        <f>(READING!AI157*100/(24*50))</f>
        <v>16.783333333333335</v>
      </c>
      <c r="AJ157" s="15">
        <f>(READING!AJ157*100/(24*50))</f>
        <v>10.666666666666666</v>
      </c>
      <c r="AK157" s="15">
        <f>(READING!AK157*100/(24*50))</f>
        <v>13.016666666666666</v>
      </c>
      <c r="AL157" s="15">
        <f>(READING!AL157*100/(24*20))</f>
        <v>17.536666666666669</v>
      </c>
      <c r="AM157" s="15">
        <f>(READING!AM157*100/(24*80))</f>
        <v>6.0750000000000002</v>
      </c>
      <c r="AN157" s="15">
        <f>(READING!AN157*100/(24*125))</f>
        <v>15.21</v>
      </c>
      <c r="AO157" s="15">
        <f>(READING!AO157*100/(24*100))</f>
        <v>16.754166666666666</v>
      </c>
      <c r="AP157" s="15">
        <f>(READING!AP157*100/(24*30))</f>
        <v>16.055555555555557</v>
      </c>
      <c r="AQ157" s="15">
        <f>(READING!AQ157*100/(24*20))</f>
        <v>12.166666666666666</v>
      </c>
      <c r="AR157" s="15">
        <f>(READING!AR157*100/(24*10))</f>
        <v>16.041666666666668</v>
      </c>
      <c r="AS157" s="15">
        <f>(READING!AS157*100/(24*70))</f>
        <v>12.970238095238095</v>
      </c>
      <c r="AT157" s="15">
        <f>(READING!AT157*100/(24*20))</f>
        <v>11.291666666666666</v>
      </c>
      <c r="AU157" s="15">
        <f>(READING!AU157*100/(24*70))</f>
        <v>16.702619047619045</v>
      </c>
      <c r="AV157" s="15">
        <f>(READING!AV157*100/(24*50))</f>
        <v>17.916666666666668</v>
      </c>
      <c r="AW157" s="15">
        <f>(READING!AY157*100/(24*50))</f>
        <v>17.066666666666666</v>
      </c>
      <c r="AX157" s="15">
        <f>(READING!AX157*100/(24*50))</f>
        <v>16.341666666666665</v>
      </c>
      <c r="AY157" s="15">
        <f>(READING!AY157*100/(24*50))</f>
        <v>17.066666666666666</v>
      </c>
      <c r="AZ157" s="15">
        <f>(READING!AZ157*100/(24*20))</f>
        <v>12.25</v>
      </c>
      <c r="BA157" s="15">
        <f>(READING!BA157*100/(24*50))</f>
        <v>12.341666666666667</v>
      </c>
      <c r="BB157" s="15">
        <f>(READING!BB157*100/(24*20))</f>
        <v>12.833333333333334</v>
      </c>
      <c r="BC157" s="15">
        <f>(READING!BC157*100/(24*100))</f>
        <v>17.583333333333332</v>
      </c>
      <c r="BD157" s="15">
        <f>(READING!BD157*100/(24*100))</f>
        <v>16.067999999999998</v>
      </c>
      <c r="BE157" s="15">
        <f>(READING!BE157*100/(24*20))</f>
        <v>10.8125</v>
      </c>
      <c r="BF157" s="15">
        <f>(READING!BF157*100/(24*50))</f>
        <v>15.733333333333333</v>
      </c>
      <c r="BG157" s="15">
        <f>(READING!BG157*100/(24*15))</f>
        <v>16.388888888888889</v>
      </c>
      <c r="BH157" s="15">
        <f>(READING!BH157*100/(24*80))</f>
        <v>17.130208333333332</v>
      </c>
      <c r="BI157" s="15">
        <f>(READING!BI157*100/(24*20))</f>
        <v>20.708333333333332</v>
      </c>
      <c r="BJ157" s="15">
        <f>(READING!BJ157*100/(24*50))</f>
        <v>17.574999999999999</v>
      </c>
      <c r="BK157" s="25">
        <f>(READING!BK157*100/(24*20))</f>
        <v>17.9375</v>
      </c>
      <c r="BL157" s="25">
        <f>(READING!BL157*100/(24*20))</f>
        <v>17.5625</v>
      </c>
      <c r="BM157" s="25">
        <f>(READING!BM157*100/(24*40))</f>
        <v>15.423333333333334</v>
      </c>
      <c r="BN157" s="3">
        <f t="shared" si="4"/>
        <v>0</v>
      </c>
      <c r="BO157" s="3">
        <f t="shared" si="5"/>
        <v>1</v>
      </c>
    </row>
    <row r="158" spans="1:67" x14ac:dyDescent="0.35">
      <c r="A158" s="12">
        <v>45081</v>
      </c>
      <c r="B158" s="15">
        <f>(READING!B158*100/(24*50))</f>
        <v>3.3500000000000005</v>
      </c>
      <c r="C158" s="15">
        <f>(READING!C158*100/(24*40))</f>
        <v>3.1458333333333335</v>
      </c>
      <c r="D158" s="15">
        <f>(READING!D158*100/(24*20))</f>
        <v>3.5625000000000004</v>
      </c>
      <c r="E158" s="15">
        <f>(READING!E158*100/(24*20))</f>
        <v>3.5833333333333335</v>
      </c>
      <c r="F158" s="15">
        <f>(READING!F158*100/(24*40))</f>
        <v>3.5833333333333335</v>
      </c>
      <c r="G158" s="15">
        <f>(READING!G158*100/(24*40))</f>
        <v>3.75</v>
      </c>
      <c r="H158" s="15">
        <f>(READING!H158*100/(24*40))</f>
        <v>3.6979166666666665</v>
      </c>
      <c r="I158" s="15">
        <f>(READING!I158*100/(24*20))</f>
        <v>11.25</v>
      </c>
      <c r="J158" s="15">
        <f>(READING!J158*100/(24*20))</f>
        <v>3.666666666666667</v>
      </c>
      <c r="K158" s="15">
        <f>(READING!K158*100/(24*20))</f>
        <v>3.1041666666666665</v>
      </c>
      <c r="L158" s="15">
        <f>(READING!L158*100/(24*40))</f>
        <v>3.59375</v>
      </c>
      <c r="M158" s="15">
        <f>(READING!M158*100/(24*10))</f>
        <v>3.9166666666666665</v>
      </c>
      <c r="N158" s="15">
        <f>(READING!N158*100/(24*10))</f>
        <v>3.8750000000000004</v>
      </c>
      <c r="O158" s="15">
        <f>(READING!O158*100/(24*10))</f>
        <v>3.833333333333333</v>
      </c>
      <c r="P158" s="15">
        <f>(READING!P158*100/(24*20))</f>
        <v>3.5</v>
      </c>
      <c r="Q158" s="15">
        <f>(READING!Q158*100/(24*20))</f>
        <v>3.3125</v>
      </c>
      <c r="R158" s="15">
        <f>(READING!R158*100/(24*30))</f>
        <v>3.5133333333333332</v>
      </c>
      <c r="S158" s="15">
        <f>(READING!S158*100/(24*30))</f>
        <v>3.3155555555555551</v>
      </c>
      <c r="T158" s="15">
        <f>(READING!T158*100/(24*30))</f>
        <v>3.0416666666666665</v>
      </c>
      <c r="U158" s="15">
        <f>(READING!U158*100/(24*30))</f>
        <v>3.2638888888888888</v>
      </c>
      <c r="V158" s="15">
        <f>(READING!V158*100/(24*30))</f>
        <v>3.5833333333333335</v>
      </c>
      <c r="W158" s="15">
        <f>(READING!W158*100/(24*30))</f>
        <v>3.0138888888888888</v>
      </c>
      <c r="X158" s="15">
        <f>(READING!X158*100/(24*30))</f>
        <v>2.6249999999999996</v>
      </c>
      <c r="Y158" s="15">
        <f>(READING!Y158*100/(24*30))</f>
        <v>3.0138888888888888</v>
      </c>
      <c r="Z158" s="15">
        <f>(READING!Z158*100/(24*30))</f>
        <v>3.5416666666666665</v>
      </c>
      <c r="AA158" s="15">
        <f>(READING!AA158*100/(24*20))</f>
        <v>3.1875</v>
      </c>
      <c r="AB158" s="15">
        <f>(READING!AB158*100/(24*20))</f>
        <v>3.2816666666666667</v>
      </c>
      <c r="AC158" s="15">
        <f>(READING!AC158*100/(24*20))</f>
        <v>2.1458333333333335</v>
      </c>
      <c r="AD158" s="15">
        <f>(READING!AD158*100/(24*20))</f>
        <v>2.8166666666666669</v>
      </c>
      <c r="AE158" s="15">
        <f>(READING!AE158*100/(24*50))</f>
        <v>2.2091666666666665</v>
      </c>
      <c r="AF158" s="15">
        <f>(READING!AF158*100/(24*30))</f>
        <v>3.3888888888888888</v>
      </c>
      <c r="AG158" s="15">
        <f>(READING!AG158*100/(24*15))</f>
        <v>3.25</v>
      </c>
      <c r="AH158" s="15">
        <f>(READING!AH158*100/(24*30))</f>
        <v>3.4733333333333332</v>
      </c>
      <c r="AI158" s="15">
        <f>(READING!AI158*100/(24*50))</f>
        <v>3.4916666666666667</v>
      </c>
      <c r="AJ158" s="15">
        <f>(READING!AJ158*100/(24*50))</f>
        <v>3.6416666666666666</v>
      </c>
      <c r="AK158" s="15">
        <f>(READING!AK158*100/(24*50))</f>
        <v>3.1833333333333336</v>
      </c>
      <c r="AL158" s="15">
        <f>(READING!AL158*100/(24*20))</f>
        <v>3.563333333333333</v>
      </c>
      <c r="AM158" s="15">
        <f>(READING!AM158*100/(24*80))</f>
        <v>1.1325000000000001</v>
      </c>
      <c r="AN158" s="15">
        <f>(READING!AN158*100/(24*125))</f>
        <v>3.0766666666666667</v>
      </c>
      <c r="AO158" s="15">
        <f>(READING!AO158*100/(24*100))</f>
        <v>3.4750000000000001</v>
      </c>
      <c r="AP158" s="15">
        <f>(READING!AP158*100/(24*30))</f>
        <v>3.1111111111111112</v>
      </c>
      <c r="AQ158" s="15">
        <f>(READING!AQ158*100/(24*20))</f>
        <v>2.375</v>
      </c>
      <c r="AR158" s="15">
        <f>(READING!AR158*100/(24*10))</f>
        <v>20.208333333333332</v>
      </c>
      <c r="AS158" s="15">
        <f>(READING!AS158*100/(24*70))</f>
        <v>2.7380952380952381</v>
      </c>
      <c r="AT158" s="15">
        <f>(READING!AT158*100/(24*20))</f>
        <v>2.1249999999999996</v>
      </c>
      <c r="AU158" s="15">
        <f>(READING!AU158*100/(24*70))</f>
        <v>3.3221428571428571</v>
      </c>
      <c r="AV158" s="15">
        <f>(READING!AV158*100/(24*50))</f>
        <v>3.4416666666666669</v>
      </c>
      <c r="AW158" s="15">
        <f>(READING!AY158*100/(24*50))</f>
        <v>3.5166666666666666</v>
      </c>
      <c r="AX158" s="15">
        <f>(READING!AX158*100/(24*50))</f>
        <v>3.2583333333333333</v>
      </c>
      <c r="AY158" s="15">
        <f>(READING!AY158*100/(24*50))</f>
        <v>3.5166666666666666</v>
      </c>
      <c r="AZ158" s="15">
        <f>(READING!AZ158*100/(24*20))</f>
        <v>2.5833333333333335</v>
      </c>
      <c r="BA158" s="15">
        <f>(READING!BA158*100/(24*50))</f>
        <v>3.5833333333333335</v>
      </c>
      <c r="BB158" s="15">
        <f>(READING!BB158*100/(24*20))</f>
        <v>2.3333333333333335</v>
      </c>
      <c r="BC158" s="15">
        <f>(READING!BC158*100/(24*100))</f>
        <v>3.6333333333333333</v>
      </c>
      <c r="BD158" s="15">
        <f>(READING!BD158*100/(24*100))</f>
        <v>3.2739999999999996</v>
      </c>
      <c r="BE158" s="15">
        <f>(READING!BE158*100/(24*20))</f>
        <v>2.1875</v>
      </c>
      <c r="BF158" s="15">
        <f>(READING!BF158*100/(24*50))</f>
        <v>3.3083333333333336</v>
      </c>
      <c r="BG158" s="15">
        <f>(READING!BG158*100/(24*15))</f>
        <v>2.9444444444444446</v>
      </c>
      <c r="BH158" s="15">
        <f>(READING!BH158*100/(24*80))</f>
        <v>4.0625</v>
      </c>
      <c r="BI158" s="15">
        <f>(READING!BI158*100/(24*20))</f>
        <v>4.958333333333333</v>
      </c>
      <c r="BJ158" s="15">
        <f>(READING!BJ158*100/(24*50))</f>
        <v>4.25</v>
      </c>
      <c r="BK158" s="25">
        <f>(READING!BK158*100/(24*20))</f>
        <v>4.375</v>
      </c>
      <c r="BL158" s="25">
        <f>(READING!BL158*100/(24*20))</f>
        <v>14.875000000000002</v>
      </c>
      <c r="BM158" s="25">
        <f>(READING!BM158*100/(24*40))</f>
        <v>4.4766666666666675</v>
      </c>
      <c r="BN158" s="3">
        <f t="shared" si="4"/>
        <v>0</v>
      </c>
      <c r="BO158" s="3">
        <f t="shared" si="5"/>
        <v>1</v>
      </c>
    </row>
    <row r="159" spans="1:67" x14ac:dyDescent="0.35">
      <c r="A159" s="12">
        <v>45082</v>
      </c>
      <c r="B159" s="15">
        <f>(READING!B159*100/(24*50))</f>
        <v>18.083333333333332</v>
      </c>
      <c r="C159" s="15">
        <f>(READING!C159*100/(24*40))</f>
        <v>18.072916666666668</v>
      </c>
      <c r="D159" s="15">
        <f>(READING!D159*100/(24*20))</f>
        <v>17.354166666666668</v>
      </c>
      <c r="E159" s="15">
        <f>(READING!E159*100/(24*20))</f>
        <v>18.604166666666668</v>
      </c>
      <c r="F159" s="15">
        <f>(READING!F159*100/(24*40))</f>
        <v>18.635416666666668</v>
      </c>
      <c r="G159" s="15">
        <f>(READING!G159*100/(24*40))</f>
        <v>19.1875</v>
      </c>
      <c r="H159" s="15">
        <f>(READING!H159*100/(24*40))</f>
        <v>19.145833333333332</v>
      </c>
      <c r="I159" s="15">
        <f>(READING!I159*100/(24*20))</f>
        <v>19.020833333333332</v>
      </c>
      <c r="J159" s="15">
        <f>(READING!J159*100/(24*20))</f>
        <v>19.479166666666668</v>
      </c>
      <c r="K159" s="15">
        <f>(READING!K159*100/(24*20))</f>
        <v>10.5</v>
      </c>
      <c r="L159" s="15">
        <f>(READING!L159*100/(24*40))</f>
        <v>19.03125</v>
      </c>
      <c r="M159" s="15">
        <f>(READING!M159*100/(24*10))</f>
        <v>20.041666666666668</v>
      </c>
      <c r="N159" s="15">
        <f>(READING!N159*100/(24*10))</f>
        <v>19.916666666666668</v>
      </c>
      <c r="O159" s="15">
        <f>(READING!O159*100/(24*10))</f>
        <v>19.833333333333332</v>
      </c>
      <c r="P159" s="15">
        <f>(READING!P159*100/(24*20))</f>
        <v>16.3125</v>
      </c>
      <c r="Q159" s="15">
        <f>(READING!Q159*100/(24*20))</f>
        <v>17.3125</v>
      </c>
      <c r="R159" s="15">
        <f>(READING!R159*100/(24*30))</f>
        <v>17.837777777777777</v>
      </c>
      <c r="S159" s="15">
        <f>(READING!S159*100/(24*30))</f>
        <v>16.66888888888889</v>
      </c>
      <c r="T159" s="15">
        <f>(READING!T159*100/(24*30))</f>
        <v>14.888888888888889</v>
      </c>
      <c r="U159" s="15">
        <f>(READING!U159*100/(24*30))</f>
        <v>15.875</v>
      </c>
      <c r="V159" s="15">
        <f>(READING!V159*100/(24*30))</f>
        <v>17.888888888888893</v>
      </c>
      <c r="W159" s="15">
        <f>(READING!W159*100/(24*30))</f>
        <v>15.916666666666666</v>
      </c>
      <c r="X159" s="15">
        <f>(READING!X159*100/(24*30))</f>
        <v>6.1805555555555554</v>
      </c>
      <c r="Y159" s="15">
        <f>(READING!Y159*100/(24*30))</f>
        <v>16.277777777777779</v>
      </c>
      <c r="Z159" s="15">
        <f>(READING!Z159*100/(24*30))</f>
        <v>19.083333333333332</v>
      </c>
      <c r="AA159" s="15">
        <f>(READING!AA159*100/(24*20))</f>
        <v>17.020833333333332</v>
      </c>
      <c r="AB159" s="15">
        <f>(READING!AB159*100/(24*20))</f>
        <v>16.910000000000004</v>
      </c>
      <c r="AC159" s="15">
        <f>(READING!AC159*100/(24*20))</f>
        <v>13.0625</v>
      </c>
      <c r="AD159" s="15">
        <f>(READING!AD159*100/(24*20))</f>
        <v>17.316666666666666</v>
      </c>
      <c r="AE159" s="15">
        <f>(READING!AE159*100/(24*50))</f>
        <v>12.409000000000001</v>
      </c>
      <c r="AF159" s="15">
        <f>(READING!AF159*100/(24*30))</f>
        <v>15.138888888888889</v>
      </c>
      <c r="AG159" s="15">
        <f>(READING!AG159*100/(24*15))</f>
        <v>18.333333333333332</v>
      </c>
      <c r="AH159" s="15">
        <f>(READING!AH159*100/(24*30))</f>
        <v>19.446666666666665</v>
      </c>
      <c r="AI159" s="15">
        <f>(READING!AI159*100/(24*50))</f>
        <v>17.899999999999999</v>
      </c>
      <c r="AJ159" s="15">
        <f>(READING!AJ159*100/(24*50))</f>
        <v>18.816666666666666</v>
      </c>
      <c r="AK159" s="15">
        <f>(READING!AK159*100/(24*50))</f>
        <v>13.708333333333334</v>
      </c>
      <c r="AL159" s="15">
        <f>(READING!AL159*100/(24*20))</f>
        <v>18.53166666666667</v>
      </c>
      <c r="AM159" s="15">
        <f>(READING!AM159*100/(24*80))</f>
        <v>5.97</v>
      </c>
      <c r="AN159" s="15">
        <f>(READING!AN159*100/(24*125))</f>
        <v>7.61</v>
      </c>
      <c r="AO159" s="15">
        <f>(READING!AO159*100/(24*100))</f>
        <v>8.1083333333333325</v>
      </c>
      <c r="AP159" s="15">
        <f>(READING!AP159*100/(24*30))</f>
        <v>16.25</v>
      </c>
      <c r="AQ159" s="15">
        <f>(READING!AQ159*100/(24*20))</f>
        <v>13.083333333333334</v>
      </c>
      <c r="AR159" s="15">
        <f>(READING!AR159*100/(24*10))</f>
        <v>19.625</v>
      </c>
      <c r="AS159" s="15">
        <f>(READING!AS159*100/(24*70))</f>
        <v>13.755952380952381</v>
      </c>
      <c r="AT159" s="15">
        <f>(READING!AT159*100/(24*20))</f>
        <v>11.375</v>
      </c>
      <c r="AU159" s="15">
        <f>(READING!AU159*100/(24*70))</f>
        <v>16.962142857142858</v>
      </c>
      <c r="AV159" s="15">
        <f>(READING!AV159*100/(24*50))</f>
        <v>18.758333333333333</v>
      </c>
      <c r="AW159" s="15">
        <f>(READING!AY159*100/(24*50))</f>
        <v>17.850000000000001</v>
      </c>
      <c r="AX159" s="15">
        <f>(READING!AX159*100/(24*50))</f>
        <v>17.25</v>
      </c>
      <c r="AY159" s="15">
        <f>(READING!AY159*100/(24*50))</f>
        <v>17.850000000000001</v>
      </c>
      <c r="AZ159" s="15">
        <f>(READING!AZ159*100/(24*20))</f>
        <v>13.75</v>
      </c>
      <c r="BA159" s="15">
        <f>(READING!BA159*100/(24*50))</f>
        <v>13.816666666666666</v>
      </c>
      <c r="BB159" s="15">
        <f>(READING!BB159*100/(24*20))</f>
        <v>13.520833333333336</v>
      </c>
      <c r="BC159" s="15">
        <f>(READING!BC159*100/(24*100))</f>
        <v>19.329166666666666</v>
      </c>
      <c r="BD159" s="15">
        <f>(READING!BD159*100/(24*100))</f>
        <v>17.446666666666665</v>
      </c>
      <c r="BE159" s="15">
        <f>(READING!BE159*100/(24*20))</f>
        <v>11.208333333333334</v>
      </c>
      <c r="BF159" s="15">
        <f>(READING!BF159*100/(24*50))</f>
        <v>17.033333333333335</v>
      </c>
      <c r="BG159" s="15">
        <f>(READING!BG159*100/(24*15))</f>
        <v>13.972222222222221</v>
      </c>
      <c r="BH159" s="15">
        <f>(READING!BH159*100/(24*80))</f>
        <v>16.697916666666668</v>
      </c>
      <c r="BI159" s="15">
        <f>(READING!BI159*100/(24*20))</f>
        <v>20.104166666666668</v>
      </c>
      <c r="BJ159" s="15">
        <f>(READING!BJ159*100/(24*50))</f>
        <v>17.158333333333335</v>
      </c>
      <c r="BK159" s="25">
        <f>(READING!BK159*100/(24*20))</f>
        <v>17.166666666666668</v>
      </c>
      <c r="BL159" s="25">
        <f>(READING!BL159*100/(24*20))</f>
        <v>18.666666666666668</v>
      </c>
      <c r="BM159" s="25">
        <f>(READING!BM159*100/(24*40))</f>
        <v>17.27</v>
      </c>
      <c r="BN159" s="3">
        <f t="shared" si="4"/>
        <v>0</v>
      </c>
      <c r="BO159" s="3">
        <f t="shared" si="5"/>
        <v>2</v>
      </c>
    </row>
    <row r="160" spans="1:67" x14ac:dyDescent="0.35">
      <c r="A160" s="12">
        <v>45083</v>
      </c>
      <c r="B160" s="15">
        <f>(READING!B160*100/(24*50))</f>
        <v>10.391666666666667</v>
      </c>
      <c r="C160" s="15">
        <f>(READING!C160*100/(24*40))</f>
        <v>18.09375</v>
      </c>
      <c r="D160" s="15">
        <f>(READING!D160*100/(24*20))</f>
        <v>16.979166666666668</v>
      </c>
      <c r="E160" s="15">
        <f>(READING!E160*100/(24*20))</f>
        <v>18.625</v>
      </c>
      <c r="F160" s="15">
        <f>(READING!F160*100/(24*40))</f>
        <v>18.760416666666668</v>
      </c>
      <c r="G160" s="15">
        <f>(READING!G160*100/(24*40))</f>
        <v>19.302083333333332</v>
      </c>
      <c r="H160" s="15">
        <f>(READING!H160*100/(24*40))</f>
        <v>19.40625</v>
      </c>
      <c r="I160" s="15">
        <f>(READING!I160*100/(24*20))</f>
        <v>19.229166666666668</v>
      </c>
      <c r="J160" s="15">
        <f>(READING!J160*100/(24*20))</f>
        <v>19.354166666666668</v>
      </c>
      <c r="K160" s="15">
        <f>(READING!K160*100/(24*20))</f>
        <v>14.0625</v>
      </c>
      <c r="L160" s="15">
        <f>(READING!L160*100/(24*40))</f>
        <v>19.322916666666668</v>
      </c>
      <c r="M160" s="15">
        <f>(READING!M160*100/(24*10))</f>
        <v>20.416666666666668</v>
      </c>
      <c r="N160" s="15">
        <f>(READING!N160*100/(24*10))</f>
        <v>20.166666666666668</v>
      </c>
      <c r="O160" s="15">
        <f>(READING!O160*100/(24*10))</f>
        <v>20.041666666666668</v>
      </c>
      <c r="P160" s="15">
        <f>(READING!P160*100/(24*20))</f>
        <v>18.479166666666668</v>
      </c>
      <c r="Q160" s="15">
        <f>(READING!Q160*100/(24*20))</f>
        <v>17.708333333333332</v>
      </c>
      <c r="R160" s="15">
        <f>(READING!R160*100/(24*30))</f>
        <v>17.746666666666666</v>
      </c>
      <c r="S160" s="15">
        <f>(READING!S160*100/(24*30))</f>
        <v>17.646666666666668</v>
      </c>
      <c r="T160" s="15">
        <f>(READING!T160*100/(24*30))</f>
        <v>15.847222222222221</v>
      </c>
      <c r="U160" s="15">
        <f>(READING!U160*100/(24*30))</f>
        <v>16.75</v>
      </c>
      <c r="V160" s="15">
        <f>(READING!V160*100/(24*30))</f>
        <v>18.472222222222221</v>
      </c>
      <c r="W160" s="15">
        <f>(READING!W160*100/(24*30))</f>
        <v>15.708333333333334</v>
      </c>
      <c r="X160" s="15">
        <f>(READING!X160*100/(24*30))</f>
        <v>22.916666666666668</v>
      </c>
      <c r="Y160" s="15">
        <f>(READING!Y160*100/(24*30))</f>
        <v>16.777777777777779</v>
      </c>
      <c r="Z160" s="15">
        <f>(READING!Z160*100/(24*30))</f>
        <v>19.388888888888889</v>
      </c>
      <c r="AA160" s="15">
        <f>(READING!AA160*100/(24*20))</f>
        <v>16.875</v>
      </c>
      <c r="AB160" s="15">
        <f>(READING!AB160*100/(24*20))</f>
        <v>17.633333333333333</v>
      </c>
      <c r="AC160" s="15">
        <f>(READING!AC160*100/(24*20))</f>
        <v>13.0625</v>
      </c>
      <c r="AD160" s="15">
        <f>(READING!AD160*100/(24*20))</f>
        <v>17.461666666666666</v>
      </c>
      <c r="AE160" s="15">
        <f>(READING!AE160*100/(24*50))</f>
        <v>13.192333333333332</v>
      </c>
      <c r="AF160" s="15">
        <f>(READING!AF160*100/(24*30))</f>
        <v>15.513888888888889</v>
      </c>
      <c r="AG160" s="15">
        <f>(READING!AG160*100/(24*15))</f>
        <v>18.111111111111111</v>
      </c>
      <c r="AH160" s="15">
        <f>(READING!AH160*100/(24*30))</f>
        <v>19.522222222222222</v>
      </c>
      <c r="AI160" s="15">
        <f>(READING!AI160*100/(24*50))</f>
        <v>18.091666666666665</v>
      </c>
      <c r="AJ160" s="15">
        <f>(READING!AJ160*100/(24*50))</f>
        <v>17.658333333333335</v>
      </c>
      <c r="AK160" s="15">
        <f>(READING!AK160*100/(24*50))</f>
        <v>15.925000000000001</v>
      </c>
      <c r="AL160" s="15">
        <f>(READING!AL160*100/(24*20))</f>
        <v>18.361666666666668</v>
      </c>
      <c r="AM160" s="15">
        <f>(READING!AM160*100/(24*80))</f>
        <v>5.8883333333333336</v>
      </c>
      <c r="AN160" s="15">
        <f>(READING!AN160*100/(24*125))</f>
        <v>25.966666666666665</v>
      </c>
      <c r="AO160" s="15">
        <f>(READING!AO160*100/(24*100))</f>
        <v>28.237500000000001</v>
      </c>
      <c r="AP160" s="15">
        <f>(READING!AP160*100/(24*30))</f>
        <v>17.75</v>
      </c>
      <c r="AQ160" s="15">
        <f>(READING!AQ160*100/(24*20))</f>
        <v>13.562499999999998</v>
      </c>
      <c r="AR160" s="15">
        <f>(READING!AR160*100/(24*10))</f>
        <v>20.666666666666668</v>
      </c>
      <c r="AS160" s="15">
        <f>(READING!AS160*100/(24*70))</f>
        <v>13.68452380952381</v>
      </c>
      <c r="AT160" s="15">
        <f>(READING!AT160*100/(24*20))</f>
        <v>11.708333333333334</v>
      </c>
      <c r="AU160" s="15">
        <f>(READING!AU160*100/(24*70))</f>
        <v>16.963809523809523</v>
      </c>
      <c r="AV160" s="15">
        <f>(READING!AV160*100/(24*50))</f>
        <v>19.233333333333334</v>
      </c>
      <c r="AW160" s="15">
        <f>(READING!AY160*100/(24*50))</f>
        <v>18.324999999999999</v>
      </c>
      <c r="AX160" s="15">
        <f>(READING!AX160*100/(24*50))</f>
        <v>17.808333333333334</v>
      </c>
      <c r="AY160" s="15">
        <f>(READING!AY160*100/(24*50))</f>
        <v>18.324999999999999</v>
      </c>
      <c r="AZ160" s="15">
        <f>(READING!AZ160*100/(24*20))</f>
        <v>14.9375</v>
      </c>
      <c r="BA160" s="15">
        <f>(READING!BA160*100/(24*50))</f>
        <v>15.633333333333333</v>
      </c>
      <c r="BB160" s="15">
        <f>(READING!BB160*100/(24*20))</f>
        <v>13.541666666666666</v>
      </c>
      <c r="BC160" s="15">
        <f>(READING!BC160*100/(24*100))</f>
        <v>19.441666666666666</v>
      </c>
      <c r="BD160" s="15">
        <f>(READING!BD160*100/(24*100))</f>
        <v>17.464666666666666</v>
      </c>
      <c r="BE160" s="15">
        <f>(READING!BE160*100/(24*20))</f>
        <v>11.604166666666666</v>
      </c>
      <c r="BF160" s="15">
        <f>(READING!BF160*100/(24*50))</f>
        <v>17.3</v>
      </c>
      <c r="BG160" s="15">
        <f>(READING!BG160*100/(24*15))</f>
        <v>18.666666666666668</v>
      </c>
      <c r="BH160" s="15">
        <f>(READING!BH160*100/(24*80))</f>
        <v>16.546875</v>
      </c>
      <c r="BI160" s="15">
        <f>(READING!BI160*100/(24*20))</f>
        <v>19.9375</v>
      </c>
      <c r="BJ160" s="15">
        <f>(READING!BJ160*100/(24*50))</f>
        <v>16.25</v>
      </c>
      <c r="BK160" s="25">
        <f>(READING!BK160*100/(24*20))</f>
        <v>17.104166666666668</v>
      </c>
      <c r="BL160" s="25">
        <f>(READING!BL160*100/(24*20))</f>
        <v>19.25</v>
      </c>
      <c r="BM160" s="25">
        <f>(READING!BM160*100/(24*40))</f>
        <v>19.546666666666667</v>
      </c>
      <c r="BN160" s="3">
        <f t="shared" si="4"/>
        <v>0</v>
      </c>
      <c r="BO160" s="3">
        <f t="shared" si="5"/>
        <v>7</v>
      </c>
    </row>
    <row r="161" spans="1:67" x14ac:dyDescent="0.35">
      <c r="A161" s="12">
        <v>45084</v>
      </c>
      <c r="B161" s="15">
        <f>(READING!B161*100/(24*50))</f>
        <v>10.824999999999999</v>
      </c>
      <c r="C161" s="15">
        <f>(READING!C161*100/(24*40))</f>
        <v>13.729166666666668</v>
      </c>
      <c r="D161" s="15">
        <f>(READING!D161*100/(24*20))</f>
        <v>17.770833333333332</v>
      </c>
      <c r="E161" s="15">
        <f>(READING!E161*100/(24*20))</f>
        <v>18.5</v>
      </c>
      <c r="F161" s="15">
        <f>(READING!F161*100/(24*40))</f>
        <v>18.4375</v>
      </c>
      <c r="G161" s="15">
        <f>(READING!G161*100/(24*40))</f>
        <v>19.0625</v>
      </c>
      <c r="H161" s="15">
        <f>(READING!H161*100/(24*40))</f>
        <v>19</v>
      </c>
      <c r="I161" s="15">
        <f>(READING!I161*100/(24*20))</f>
        <v>18.708333333333332</v>
      </c>
      <c r="J161" s="15">
        <f>(READING!J161*100/(24*20))</f>
        <v>18.875</v>
      </c>
      <c r="K161" s="15">
        <f>(READING!K161*100/(24*20))</f>
        <v>13.562499999999998</v>
      </c>
      <c r="L161" s="15">
        <f>(READING!L161*100/(24*40))</f>
        <v>18.041666666666668</v>
      </c>
      <c r="M161" s="15">
        <f>(READING!M161*100/(24*10))</f>
        <v>19.458333333333332</v>
      </c>
      <c r="N161" s="15">
        <f>(READING!N161*100/(24*10))</f>
        <v>19.458333333333332</v>
      </c>
      <c r="O161" s="15">
        <f>(READING!O161*100/(24*10))</f>
        <v>19.333333333333332</v>
      </c>
      <c r="P161" s="15">
        <f>(READING!P161*100/(24*20))</f>
        <v>17.979166666666668</v>
      </c>
      <c r="Q161" s="15">
        <f>(READING!Q161*100/(24*20))</f>
        <v>17.041666666666668</v>
      </c>
      <c r="R161" s="15">
        <f>(READING!R161*100/(24*30))</f>
        <v>17.666666666666668</v>
      </c>
      <c r="S161" s="15">
        <f>(READING!S161*100/(24*30))</f>
        <v>15.922222222222222</v>
      </c>
      <c r="T161" s="15">
        <f>(READING!T161*100/(24*30))</f>
        <v>14.791666666666666</v>
      </c>
      <c r="U161" s="15">
        <f>(READING!U161*100/(24*30))</f>
        <v>16.111111111111111</v>
      </c>
      <c r="V161" s="15">
        <f>(READING!V161*100/(24*30))</f>
        <v>17.708333333333332</v>
      </c>
      <c r="W161" s="15">
        <f>(READING!W161*100/(24*30))</f>
        <v>15.638888888888889</v>
      </c>
      <c r="X161" s="15">
        <f>(READING!X161*100/(24*30))</f>
        <v>13.930555555555555</v>
      </c>
      <c r="Y161" s="15">
        <f>(READING!Y161*100/(24*30))</f>
        <v>15.680555555555555</v>
      </c>
      <c r="Z161" s="15">
        <f>(READING!Z161*100/(24*30))</f>
        <v>18.597222222222221</v>
      </c>
      <c r="AA161" s="15">
        <f>(READING!AA161*100/(24*20))</f>
        <v>16.833333333333332</v>
      </c>
      <c r="AB161" s="15">
        <f>(READING!AB161*100/(24*20))</f>
        <v>16.48</v>
      </c>
      <c r="AC161" s="15">
        <f>(READING!AC161*100/(24*20))</f>
        <v>12.333333333333334</v>
      </c>
      <c r="AD161" s="15">
        <f>(READING!AD161*100/(24*20))</f>
        <v>16.491666666666667</v>
      </c>
      <c r="AE161" s="15">
        <f>(READING!AE161*100/(24*50))</f>
        <v>12.677</v>
      </c>
      <c r="AF161" s="15">
        <f>(READING!AF161*100/(24*30))</f>
        <v>18.055555555555557</v>
      </c>
      <c r="AG161" s="15">
        <f>(READING!AG161*100/(24*15))</f>
        <v>17.555555555555557</v>
      </c>
      <c r="AH161" s="15">
        <f>(READING!AH161*100/(24*30))</f>
        <v>18.577777777777779</v>
      </c>
      <c r="AI161" s="15">
        <f>(READING!AI161*100/(24*50))</f>
        <v>17.458333333333332</v>
      </c>
      <c r="AJ161" s="15">
        <f>(READING!AJ161*100/(24*50))</f>
        <v>19.616666666666667</v>
      </c>
      <c r="AK161" s="15">
        <f>(READING!AK161*100/(24*50))</f>
        <v>16.266666666666666</v>
      </c>
      <c r="AL161" s="15">
        <f>(READING!AL161*100/(24*20))</f>
        <v>18.220000000000002</v>
      </c>
      <c r="AM161" s="15">
        <f>(READING!AM161*100/(24*80))</f>
        <v>5.8624999999999998</v>
      </c>
      <c r="AN161" s="15">
        <f>(READING!AN161*100/(24*125))</f>
        <v>15.936666666666667</v>
      </c>
      <c r="AO161" s="15">
        <f>(READING!AO161*100/(24*100))</f>
        <v>17.279166666666665</v>
      </c>
      <c r="AP161" s="15">
        <f>(READING!AP161*100/(24*30))</f>
        <v>16.472222222222221</v>
      </c>
      <c r="AQ161" s="15">
        <f>(READING!AQ161*100/(24*20))</f>
        <v>12.708333333333334</v>
      </c>
      <c r="AR161" s="15">
        <f>(READING!AR161*100/(24*10))</f>
        <v>18.125</v>
      </c>
      <c r="AS161" s="15">
        <f>(READING!AS161*100/(24*70))</f>
        <v>13.5</v>
      </c>
      <c r="AT161" s="15">
        <f>(READING!AT161*100/(24*20))</f>
        <v>11.333333333333334</v>
      </c>
      <c r="AU161" s="15">
        <f>(READING!AU161*100/(24*70))</f>
        <v>18.452380952380953</v>
      </c>
      <c r="AV161" s="15">
        <f>(READING!AV161*100/(24*50))</f>
        <v>18.141666666666666</v>
      </c>
      <c r="AW161" s="15">
        <f>(READING!AY161*100/(24*50))</f>
        <v>17.600000000000001</v>
      </c>
      <c r="AX161" s="15">
        <f>(READING!AX161*100/(24*50))</f>
        <v>16.591666666666665</v>
      </c>
      <c r="AY161" s="15">
        <f>(READING!AY161*100/(24*50))</f>
        <v>17.600000000000001</v>
      </c>
      <c r="AZ161" s="15">
        <f>(READING!AZ161*100/(24*20))</f>
        <v>13.395833333333334</v>
      </c>
      <c r="BA161" s="15">
        <f>(READING!BA161*100/(24*50))</f>
        <v>16.308333333333334</v>
      </c>
      <c r="BB161" s="15">
        <f>(READING!BB161*100/(24*20))</f>
        <v>12.0625</v>
      </c>
      <c r="BC161" s="15">
        <f>(READING!BC161*100/(24*100))</f>
        <v>18.45</v>
      </c>
      <c r="BD161" s="15">
        <f>(READING!BD161*100/(24*100))</f>
        <v>16.63133333333333</v>
      </c>
      <c r="BE161" s="15">
        <f>(READING!BE161*100/(24*20))</f>
        <v>10.979166666666666</v>
      </c>
      <c r="BF161" s="15">
        <f>(READING!BF161*100/(24*50))</f>
        <v>16.5</v>
      </c>
      <c r="BG161" s="15">
        <f>(READING!BG161*100/(24*15))</f>
        <v>17.444444444444443</v>
      </c>
      <c r="BH161" s="15">
        <f>(READING!BH161*100/(24*80))</f>
        <v>13.291666666666666</v>
      </c>
      <c r="BI161" s="15">
        <f>(READING!BI161*100/(24*20))</f>
        <v>16.145833333333332</v>
      </c>
      <c r="BJ161" s="15">
        <f>(READING!BJ161*100/(24*50))</f>
        <v>13.5</v>
      </c>
      <c r="BK161" s="25">
        <f>(READING!BK161*100/(24*20))</f>
        <v>13.0625</v>
      </c>
      <c r="BL161" s="25">
        <f>(READING!BL161*100/(24*20))</f>
        <v>19.458333333333332</v>
      </c>
      <c r="BM161" s="25">
        <f>(READING!BM161*100/(24*40))</f>
        <v>20.39</v>
      </c>
      <c r="BN161" s="3">
        <f t="shared" si="4"/>
        <v>0</v>
      </c>
      <c r="BO161" s="3">
        <f t="shared" si="5"/>
        <v>1</v>
      </c>
    </row>
    <row r="162" spans="1:67" x14ac:dyDescent="0.35">
      <c r="A162" s="12">
        <v>45085</v>
      </c>
      <c r="B162" s="15">
        <f>(READING!B162*100/(24*50))</f>
        <v>20.149999999999999</v>
      </c>
      <c r="C162" s="15">
        <f>(READING!C162*100/(24*40))</f>
        <v>20.239583333333332</v>
      </c>
      <c r="D162" s="15">
        <f>(READING!D162*100/(24*20))</f>
        <v>19.708333333333332</v>
      </c>
      <c r="E162" s="15">
        <f>(READING!E162*100/(24*20))</f>
        <v>21.0625</v>
      </c>
      <c r="F162" s="15">
        <f>(READING!F162*100/(24*40))</f>
        <v>21.25</v>
      </c>
      <c r="G162" s="15">
        <f>(READING!G162*100/(24*40))</f>
        <v>21.78125</v>
      </c>
      <c r="H162" s="15">
        <f>(READING!H162*100/(24*40))</f>
        <v>21.739583333333332</v>
      </c>
      <c r="I162" s="15">
        <f>(READING!I162*100/(24*20))</f>
        <v>21.416666666666668</v>
      </c>
      <c r="J162" s="15">
        <f>(READING!J162*100/(24*20))</f>
        <v>21.416666666666668</v>
      </c>
      <c r="K162" s="15">
        <f>(READING!K162*100/(24*20))</f>
        <v>16.041666666666668</v>
      </c>
      <c r="L162" s="15">
        <f>(READING!L162*100/(24*40))</f>
        <v>20.9375</v>
      </c>
      <c r="M162" s="15">
        <f>(READING!M162*100/(24*10))</f>
        <v>22.375</v>
      </c>
      <c r="N162" s="15">
        <f>(READING!N162*100/(24*10))</f>
        <v>22.25</v>
      </c>
      <c r="O162" s="15">
        <f>(READING!O162*100/(24*10))</f>
        <v>22.166666666666668</v>
      </c>
      <c r="P162" s="15">
        <f>(READING!P162*100/(24*20))</f>
        <v>20.666666666666668</v>
      </c>
      <c r="Q162" s="15">
        <f>(READING!Q162*100/(24*20))</f>
        <v>19.583333333333332</v>
      </c>
      <c r="R162" s="15">
        <f>(READING!R162*100/(24*30))</f>
        <v>20.34888888888889</v>
      </c>
      <c r="S162" s="15">
        <f>(READING!S162*100/(24*30))</f>
        <v>18.644444444444446</v>
      </c>
      <c r="T162" s="15">
        <f>(READING!T162*100/(24*30))</f>
        <v>17.083333333333332</v>
      </c>
      <c r="U162" s="15">
        <f>(READING!U162*100/(24*30))</f>
        <v>18.291666666666664</v>
      </c>
      <c r="V162" s="15">
        <f>(READING!V162*100/(24*30))</f>
        <v>20.263888888888889</v>
      </c>
      <c r="W162" s="15">
        <f>(READING!W162*100/(24*30))</f>
        <v>17.972222222222221</v>
      </c>
      <c r="X162" s="15">
        <f>(READING!X162*100/(24*30))</f>
        <v>16.222222222222221</v>
      </c>
      <c r="Y162" s="15">
        <f>(READING!Y162*100/(24*30))</f>
        <v>18.361111111111107</v>
      </c>
      <c r="Z162" s="15">
        <f>(READING!Z162*100/(24*30))</f>
        <v>21.527777777777779</v>
      </c>
      <c r="AA162" s="15">
        <f>(READING!AA162*100/(24*20))</f>
        <v>19.270833333333332</v>
      </c>
      <c r="AB162" s="15">
        <f>(READING!AB162*100/(24*20))</f>
        <v>18.933333333333334</v>
      </c>
      <c r="AC162" s="15">
        <f>(READING!AC162*100/(24*20))</f>
        <v>14.583333333333334</v>
      </c>
      <c r="AD162" s="15">
        <f>(READING!AD162*100/(24*20))</f>
        <v>19.618333333333336</v>
      </c>
      <c r="AE162" s="15">
        <f>(READING!AE162*100/(24*50))</f>
        <v>14.932666666666668</v>
      </c>
      <c r="AF162" s="15">
        <f>(READING!AF162*100/(24*30))</f>
        <v>19.666666666666668</v>
      </c>
      <c r="AG162" s="15">
        <f>(READING!AG162*100/(24*15))</f>
        <v>20.333333333333332</v>
      </c>
      <c r="AH162" s="15">
        <f>(READING!AH162*100/(24*30))</f>
        <v>21.626666666666665</v>
      </c>
      <c r="AI162" s="15">
        <f>(READING!AI162*100/(24*50))</f>
        <v>19.991666666666667</v>
      </c>
      <c r="AJ162" s="15">
        <f>(READING!AJ162*100/(24*50))</f>
        <v>20.983333333333334</v>
      </c>
      <c r="AK162" s="15">
        <f>(READING!AK162*100/(24*50))</f>
        <v>13.891666666666667</v>
      </c>
      <c r="AL162" s="15">
        <f>(READING!AL162*100/(24*20))</f>
        <v>20.776666666666664</v>
      </c>
      <c r="AM162" s="15">
        <f>(READING!AM162*100/(24*80))</f>
        <v>6.7375000000000007</v>
      </c>
      <c r="AN162" s="15">
        <f>(READING!AN162*100/(24*125))</f>
        <v>16.846666666666668</v>
      </c>
      <c r="AO162" s="15">
        <f>(READING!AO162*100/(24*100))</f>
        <v>19.841666666666665</v>
      </c>
      <c r="AP162" s="15">
        <f>(READING!AP162*100/(24*30))</f>
        <v>19.208333333333336</v>
      </c>
      <c r="AQ162" s="15">
        <f>(READING!AQ162*100/(24*20))</f>
        <v>14.562500000000002</v>
      </c>
      <c r="AR162" s="15">
        <f>(READING!AR162*100/(24*10))</f>
        <v>20.208333333333332</v>
      </c>
      <c r="AS162" s="15">
        <f>(READING!AS162*100/(24*70))</f>
        <v>15.363095238095241</v>
      </c>
      <c r="AT162" s="15">
        <f>(READING!AT162*100/(24*20))</f>
        <v>13.125</v>
      </c>
      <c r="AU162" s="15">
        <f>(READING!AU162*100/(24*70))</f>
        <v>19.047619047619047</v>
      </c>
      <c r="AV162" s="15">
        <f>(READING!AV162*100/(24*50))</f>
        <v>21.241666666666667</v>
      </c>
      <c r="AW162" s="15">
        <f>(READING!AY162*100/(24*50))</f>
        <v>20.216666666666665</v>
      </c>
      <c r="AX162" s="15">
        <f>(READING!AX162*100/(24*50))</f>
        <v>19.416666666666668</v>
      </c>
      <c r="AY162" s="15">
        <f>(READING!AY162*100/(24*50))</f>
        <v>20.216666666666665</v>
      </c>
      <c r="AZ162" s="15">
        <f>(READING!AZ162*100/(24*20))</f>
        <v>15.375</v>
      </c>
      <c r="BA162" s="15">
        <f>(READING!BA162*100/(24*50))</f>
        <v>18.425000000000001</v>
      </c>
      <c r="BB162" s="15">
        <f>(READING!BB162*100/(24*20))</f>
        <v>14.020833333333334</v>
      </c>
      <c r="BC162" s="15">
        <f>(READING!BC162*100/(24*100))</f>
        <v>21.070833333333333</v>
      </c>
      <c r="BD162" s="15">
        <f>(READING!BD162*100/(24*100))</f>
        <v>19.080666666666666</v>
      </c>
      <c r="BE162" s="15">
        <f>(READING!BE162*100/(24*20))</f>
        <v>12.479166666666666</v>
      </c>
      <c r="BF162" s="15">
        <f>(READING!BF162*100/(24*50))</f>
        <v>18.791666666666668</v>
      </c>
      <c r="BG162" s="15">
        <f>(READING!BG162*100/(24*15))</f>
        <v>20.055555555555557</v>
      </c>
      <c r="BH162" s="15">
        <f>(READING!BH162*100/(24*80))</f>
        <v>15.5625</v>
      </c>
      <c r="BI162" s="15">
        <f>(READING!BI162*100/(24*20))</f>
        <v>18.9375</v>
      </c>
      <c r="BJ162" s="15">
        <f>(READING!BJ162*100/(24*50))</f>
        <v>15.775</v>
      </c>
      <c r="BK162" s="25">
        <f>(READING!BK162*100/(24*20))</f>
        <v>0</v>
      </c>
      <c r="BL162" s="25">
        <f>(READING!BL162*100/(24*20))</f>
        <v>16.687499999999996</v>
      </c>
      <c r="BM162" s="25">
        <f>(READING!BM162*100/(24*40))</f>
        <v>23.033333333333335</v>
      </c>
      <c r="BN162" s="3">
        <f t="shared" si="4"/>
        <v>1</v>
      </c>
      <c r="BO162" s="3">
        <f t="shared" si="5"/>
        <v>26</v>
      </c>
    </row>
    <row r="163" spans="1:67" x14ac:dyDescent="0.35">
      <c r="A163" s="12">
        <v>45086</v>
      </c>
      <c r="B163" s="15">
        <f>(READING!B163*100/(24*50))</f>
        <v>20.466666666666665</v>
      </c>
      <c r="C163" s="15">
        <f>(READING!C163*100/(24*40))</f>
        <v>20.520833333333332</v>
      </c>
      <c r="D163" s="15">
        <f>(READING!D163*100/(24*20))</f>
        <v>18.8125</v>
      </c>
      <c r="E163" s="15">
        <f>(READING!E163*100/(24*20))</f>
        <v>20.8125</v>
      </c>
      <c r="F163" s="15">
        <f>(READING!F163*100/(24*40))</f>
        <v>21</v>
      </c>
      <c r="G163" s="15">
        <f>(READING!G163*100/(24*40))</f>
        <v>21.520833333333332</v>
      </c>
      <c r="H163" s="15">
        <f>(READING!H163*100/(24*40))</f>
        <v>21.5</v>
      </c>
      <c r="I163" s="15">
        <f>(READING!I163*100/(24*20))</f>
        <v>21.270833333333332</v>
      </c>
      <c r="J163" s="15">
        <f>(READING!J163*100/(24*20))</f>
        <v>21.291666666666668</v>
      </c>
      <c r="K163" s="15">
        <f>(READING!K163*100/(24*20))</f>
        <v>15.666666666666666</v>
      </c>
      <c r="L163" s="15">
        <f>(READING!L163*100/(24*40))</f>
        <v>20.895833333333332</v>
      </c>
      <c r="M163" s="15">
        <f>(READING!M163*100/(24*10))</f>
        <v>22.5</v>
      </c>
      <c r="N163" s="15">
        <f>(READING!N163*100/(24*10))</f>
        <v>22.458333333333332</v>
      </c>
      <c r="O163" s="15">
        <f>(READING!O163*100/(24*10))</f>
        <v>22.333333333333332</v>
      </c>
      <c r="P163" s="15">
        <f>(READING!P163*100/(24*20))</f>
        <v>20.5</v>
      </c>
      <c r="Q163" s="15">
        <f>(READING!Q163*100/(24*20))</f>
        <v>19.604166666666668</v>
      </c>
      <c r="R163" s="15">
        <f>(READING!R163*100/(24*30))</f>
        <v>19.826666666666668</v>
      </c>
      <c r="S163" s="15">
        <f>(READING!S163*100/(24*30))</f>
        <v>18.946666666666665</v>
      </c>
      <c r="T163" s="15">
        <f>(READING!T163*100/(24*30))</f>
        <v>16.930555555555557</v>
      </c>
      <c r="U163" s="15">
        <f>(READING!U163*100/(24*30))</f>
        <v>17.986111111111111</v>
      </c>
      <c r="V163" s="15">
        <f>(READING!V163*100/(24*30))</f>
        <v>19.986111111111111</v>
      </c>
      <c r="W163" s="15">
        <f>(READING!W163*100/(24*30))</f>
        <v>17.819444444444446</v>
      </c>
      <c r="X163" s="15">
        <f>(READING!X163*100/(24*30))</f>
        <v>16.361111111111111</v>
      </c>
      <c r="Y163" s="15">
        <f>(READING!Y163*100/(24*30))</f>
        <v>18.486111111111111</v>
      </c>
      <c r="Z163" s="15">
        <f>(READING!Z163*100/(24*30))</f>
        <v>21.569444444444446</v>
      </c>
      <c r="AA163" s="15">
        <f>(READING!AA163*100/(24*20))</f>
        <v>18.9375</v>
      </c>
      <c r="AB163" s="15">
        <f>(READING!AB163*100/(24*20))</f>
        <v>19.071666666666665</v>
      </c>
      <c r="AC163" s="15">
        <f>(READING!AC163*100/(24*20))</f>
        <v>14.833333333333334</v>
      </c>
      <c r="AD163" s="15">
        <f>(READING!AD163*100/(24*20))</f>
        <v>19.711666666666666</v>
      </c>
      <c r="AE163" s="15">
        <f>(READING!AE163*100/(24*50))</f>
        <v>15.161833333333334</v>
      </c>
      <c r="AF163" s="15">
        <f>(READING!AF163*100/(24*30))</f>
        <v>20.972222222222221</v>
      </c>
      <c r="AG163" s="15">
        <f>(READING!AG163*100/(24*15))</f>
        <v>20.583333333333332</v>
      </c>
      <c r="AH163" s="15">
        <f>(READING!AH163*100/(24*30))</f>
        <v>20.964444444444442</v>
      </c>
      <c r="AI163" s="15">
        <f>(READING!AI163*100/(24*50))</f>
        <v>20.133333333333333</v>
      </c>
      <c r="AJ163" s="15">
        <f>(READING!AJ163*100/(24*50))</f>
        <v>21.033333333333335</v>
      </c>
      <c r="AK163" s="15">
        <f>(READING!AK163*100/(24*50))</f>
        <v>18.258333333333333</v>
      </c>
      <c r="AL163" s="15">
        <f>(READING!AL163*100/(24*20))</f>
        <v>20.791666666666668</v>
      </c>
      <c r="AM163" s="15">
        <f>(READING!AM163*100/(24*80))</f>
        <v>6.6825000000000001</v>
      </c>
      <c r="AN163" s="15">
        <f>(READING!AN163*100/(24*125))</f>
        <v>20.176666666666666</v>
      </c>
      <c r="AO163" s="15">
        <f>(READING!AO163*100/(24*100))</f>
        <v>20.029166666666669</v>
      </c>
      <c r="AP163" s="15">
        <f>(READING!AP163*100/(24*30))</f>
        <v>19.180555555555557</v>
      </c>
      <c r="AQ163" s="15">
        <f>(READING!AQ163*100/(24*20))</f>
        <v>14.75</v>
      </c>
      <c r="AR163" s="15">
        <f>(READING!AR163*100/(24*10))</f>
        <v>19.583333333333332</v>
      </c>
      <c r="AS163" s="15">
        <f>(READING!AS163*100/(24*70))</f>
        <v>15.476190476190476</v>
      </c>
      <c r="AT163" s="15">
        <f>(READING!AT163*100/(24*20))</f>
        <v>12.645833333333334</v>
      </c>
      <c r="AU163" s="15">
        <f>(READING!AU163*100/(24*70))</f>
        <v>18.900476190476191</v>
      </c>
      <c r="AV163" s="15">
        <f>(READING!AV163*100/(24*50))</f>
        <v>21.258333333333333</v>
      </c>
      <c r="AW163" s="15">
        <f>(READING!AY163*100/(24*50))</f>
        <v>19.25</v>
      </c>
      <c r="AX163" s="15">
        <f>(READING!AX163*100/(24*50))</f>
        <v>19.516666666666666</v>
      </c>
      <c r="AY163" s="15">
        <f>(READING!AY163*100/(24*50))</f>
        <v>19.25</v>
      </c>
      <c r="AZ163" s="15">
        <f>(READING!AZ163*100/(24*20))</f>
        <v>15.5625</v>
      </c>
      <c r="BA163" s="15">
        <f>(READING!BA163*100/(24*50))</f>
        <v>18.600000000000001</v>
      </c>
      <c r="BB163" s="15">
        <f>(READING!BB163*100/(24*20))</f>
        <v>13.916666666666666</v>
      </c>
      <c r="BC163" s="15">
        <f>(READING!BC163*100/(24*100))</f>
        <v>21.591666666666669</v>
      </c>
      <c r="BD163" s="15">
        <f>(READING!BD163*100/(24*100))</f>
        <v>19.499333333333333</v>
      </c>
      <c r="BE163" s="15">
        <f>(READING!BE163*100/(24*20))</f>
        <v>12.4375</v>
      </c>
      <c r="BF163" s="15">
        <f>(READING!BF163*100/(24*50))</f>
        <v>19.108333333333334</v>
      </c>
      <c r="BG163" s="15">
        <f>(READING!BG163*100/(24*15))</f>
        <v>20.833333333333332</v>
      </c>
      <c r="BH163" s="15">
        <f>(READING!BH163*100/(24*80))</f>
        <v>16.479166666666664</v>
      </c>
      <c r="BI163" s="15">
        <f>(READING!BI163*100/(24*20))</f>
        <v>19.583333333333332</v>
      </c>
      <c r="BJ163" s="15">
        <f>(READING!BJ163*100/(24*50))</f>
        <v>15.391666666666667</v>
      </c>
      <c r="BK163" s="25">
        <f>(READING!BK163*100/(24*20))</f>
        <v>0</v>
      </c>
      <c r="BL163" s="25">
        <f>(READING!BL163*100/(24*20))</f>
        <v>18.895833333333332</v>
      </c>
      <c r="BM163" s="25">
        <f>(READING!BM163*100/(24*40))</f>
        <v>23.246666666666666</v>
      </c>
      <c r="BN163" s="3">
        <f t="shared" si="4"/>
        <v>1</v>
      </c>
      <c r="BO163" s="3">
        <f t="shared" si="5"/>
        <v>25</v>
      </c>
    </row>
    <row r="164" spans="1:67" x14ac:dyDescent="0.35">
      <c r="A164" s="12">
        <v>45087</v>
      </c>
      <c r="B164" s="15">
        <f>(READING!B164*100/(24*50))</f>
        <v>19.566666666666666</v>
      </c>
      <c r="C164" s="15">
        <f>(READING!C164*100/(24*40))</f>
        <v>19.46875</v>
      </c>
      <c r="D164" s="15">
        <f>(READING!D164*100/(24*20))</f>
        <v>18.104166666666668</v>
      </c>
      <c r="E164" s="15">
        <f>(READING!E164*100/(24*20))</f>
        <v>20.291666666666668</v>
      </c>
      <c r="F164" s="15">
        <f>(READING!F164*100/(24*40))</f>
        <v>20.125</v>
      </c>
      <c r="G164" s="15">
        <f>(READING!G164*100/(24*40))</f>
        <v>20.697916666666668</v>
      </c>
      <c r="H164" s="15">
        <f>(READING!H164*100/(24*40))</f>
        <v>20.78125</v>
      </c>
      <c r="I164" s="15">
        <f>(READING!I164*100/(24*20))</f>
        <v>20.541666666666668</v>
      </c>
      <c r="J164" s="15">
        <f>(READING!J164*100/(24*20))</f>
        <v>20.520833333333332</v>
      </c>
      <c r="K164" s="15">
        <f>(READING!K164*100/(24*20))</f>
        <v>15.145833333333334</v>
      </c>
      <c r="L164" s="15">
        <f>(READING!L164*100/(24*40))</f>
        <v>20.4375</v>
      </c>
      <c r="M164" s="15">
        <f>(READING!M164*100/(24*10))</f>
        <v>21.625</v>
      </c>
      <c r="N164" s="15">
        <f>(READING!N164*100/(24*10))</f>
        <v>21.25</v>
      </c>
      <c r="O164" s="15">
        <f>(READING!O164*100/(24*10))</f>
        <v>21.5</v>
      </c>
      <c r="P164" s="15">
        <f>(READING!P164*100/(24*20))</f>
        <v>19.645833333333332</v>
      </c>
      <c r="Q164" s="15">
        <f>(READING!Q164*100/(24*20))</f>
        <v>18.708333333333332</v>
      </c>
      <c r="R164" s="15">
        <f>(READING!R164*100/(24*30))</f>
        <v>19.173333333333332</v>
      </c>
      <c r="S164" s="15">
        <f>(READING!S164*100/(24*30))</f>
        <v>18.344444444444449</v>
      </c>
      <c r="T164" s="15">
        <f>(READING!T164*100/(24*30))</f>
        <v>16.319444444444443</v>
      </c>
      <c r="U164" s="15">
        <f>(READING!U164*100/(24*30))</f>
        <v>17.333333333333332</v>
      </c>
      <c r="V164" s="15">
        <f>(READING!V164*100/(24*30))</f>
        <v>19.333333333333332</v>
      </c>
      <c r="W164" s="15">
        <f>(READING!W164*100/(24*30))</f>
        <v>16.819444444444443</v>
      </c>
      <c r="X164" s="15">
        <f>(READING!X164*100/(24*30))</f>
        <v>15.541666666666666</v>
      </c>
      <c r="Y164" s="15">
        <f>(READING!Y164*100/(24*30))</f>
        <v>17.555555555555557</v>
      </c>
      <c r="Z164" s="15">
        <f>(READING!Z164*100/(24*30))</f>
        <v>20.5</v>
      </c>
      <c r="AA164" s="15">
        <f>(READING!AA164*100/(24*20))</f>
        <v>18.083333333333332</v>
      </c>
      <c r="AB164" s="15">
        <f>(READING!AB164*100/(24*20))</f>
        <v>18.385000000000002</v>
      </c>
      <c r="AC164" s="15">
        <f>(READING!AC164*100/(24*20))</f>
        <v>14.104166666666666</v>
      </c>
      <c r="AD164" s="15">
        <f>(READING!AD164*100/(24*20))</f>
        <v>18.84333333333333</v>
      </c>
      <c r="AE164" s="15">
        <f>(READING!AE164*100/(24*50))</f>
        <v>14.314</v>
      </c>
      <c r="AF164" s="15">
        <f>(READING!AF164*100/(24*30))</f>
        <v>19.166666666666668</v>
      </c>
      <c r="AG164" s="15">
        <f>(READING!AG164*100/(24*15))</f>
        <v>19.749999999999996</v>
      </c>
      <c r="AH164" s="15">
        <f>(READING!AH164*100/(24*30))</f>
        <v>20.96</v>
      </c>
      <c r="AI164" s="15">
        <f>(READING!AI164*100/(24*50))</f>
        <v>19.45</v>
      </c>
      <c r="AJ164" s="15">
        <f>(READING!AJ164*100/(24*50))</f>
        <v>11.608333333333334</v>
      </c>
      <c r="AK164" s="15">
        <f>(READING!AK164*100/(24*50))</f>
        <v>16.333333333333332</v>
      </c>
      <c r="AL164" s="15">
        <f>(READING!AL164*100/(24*20))</f>
        <v>20.021666666666665</v>
      </c>
      <c r="AM164" s="15">
        <f>(READING!AM164*100/(24*80))</f>
        <v>6.3058333333333341</v>
      </c>
      <c r="AN164" s="15">
        <f>(READING!AN164*100/(24*125))</f>
        <v>17.953333333333333</v>
      </c>
      <c r="AO164" s="15">
        <f>(READING!AO164*100/(24*100))</f>
        <v>19.408333333333335</v>
      </c>
      <c r="AP164" s="15">
        <f>(READING!AP164*100/(24*30))</f>
        <v>18.569444444444443</v>
      </c>
      <c r="AQ164" s="15">
        <f>(READING!AQ164*100/(24*20))</f>
        <v>14.229166666666666</v>
      </c>
      <c r="AR164" s="15">
        <f>(READING!AR164*100/(24*10))</f>
        <v>20.666666666666668</v>
      </c>
      <c r="AS164" s="15">
        <f>(READING!AS164*100/(24*70))</f>
        <v>14.946428571428571</v>
      </c>
      <c r="AT164" s="15">
        <f>(READING!AT164*100/(24*20))</f>
        <v>12.0625</v>
      </c>
      <c r="AU164" s="15">
        <f>(READING!AU164*100/(24*70))</f>
        <v>18.01761904761905</v>
      </c>
      <c r="AV164" s="15">
        <f>(READING!AV164*100/(24*50))</f>
        <v>20.149999999999999</v>
      </c>
      <c r="AW164" s="15">
        <f>(READING!AY164*100/(24*50))</f>
        <v>19.216666666666665</v>
      </c>
      <c r="AX164" s="15">
        <f>(READING!AX164*100/(24*50))</f>
        <v>18.633333333333333</v>
      </c>
      <c r="AY164" s="15">
        <f>(READING!AY164*100/(24*50))</f>
        <v>19.216666666666665</v>
      </c>
      <c r="AZ164" s="15">
        <f>(READING!AZ164*100/(24*20))</f>
        <v>15.375</v>
      </c>
      <c r="BA164" s="15">
        <f>(READING!BA164*100/(24*50))</f>
        <v>19.733333333333334</v>
      </c>
      <c r="BB164" s="15">
        <f>(READING!BB164*100/(24*20))</f>
        <v>14.083333333333332</v>
      </c>
      <c r="BC164" s="15">
        <f>(READING!BC164*100/(24*100))</f>
        <v>20.625</v>
      </c>
      <c r="BD164" s="15">
        <f>(READING!BD164*100/(24*100))</f>
        <v>18.716000000000001</v>
      </c>
      <c r="BE164" s="15">
        <f>(READING!BE164*100/(24*20))</f>
        <v>11.875</v>
      </c>
      <c r="BF164" s="15">
        <f>(READING!BF164*100/(24*50))</f>
        <v>18.333333333333332</v>
      </c>
      <c r="BG164" s="15">
        <f>(READING!BG164*100/(24*15))</f>
        <v>19.833333333333336</v>
      </c>
      <c r="BH164" s="15">
        <f>(READING!BH164*100/(24*80))</f>
        <v>17.453125</v>
      </c>
      <c r="BI164" s="15">
        <f>(READING!BI164*100/(24*20))</f>
        <v>20.9375</v>
      </c>
      <c r="BJ164" s="15">
        <f>(READING!BJ164*100/(24*50))</f>
        <v>10.833333333333334</v>
      </c>
      <c r="BK164" s="25">
        <f>(READING!BK164*100/(24*20))</f>
        <v>0</v>
      </c>
      <c r="BL164" s="25">
        <f>(READING!BL164*100/(24*20))</f>
        <v>13.937500000000002</v>
      </c>
      <c r="BM164" s="25">
        <f>(READING!BM164*100/(24*40))</f>
        <v>24.666666666666668</v>
      </c>
      <c r="BN164" s="3">
        <f t="shared" si="4"/>
        <v>1</v>
      </c>
      <c r="BO164" s="3">
        <f t="shared" si="5"/>
        <v>18</v>
      </c>
    </row>
    <row r="165" spans="1:67" x14ac:dyDescent="0.35">
      <c r="A165" s="12">
        <v>45088</v>
      </c>
      <c r="B165" s="15">
        <f>(READING!B165*100/(24*50))</f>
        <v>18.658333333333335</v>
      </c>
      <c r="C165" s="15">
        <f>(READING!C165*100/(24*40))</f>
        <v>18.625</v>
      </c>
      <c r="D165" s="15">
        <f>(READING!D165*100/(24*20))</f>
        <v>18.041666666666668</v>
      </c>
      <c r="E165" s="15">
        <f>(READING!E165*100/(24*20))</f>
        <v>19.645833333333332</v>
      </c>
      <c r="F165" s="15">
        <f>(READING!F165*100/(24*40))</f>
        <v>19.71875</v>
      </c>
      <c r="G165" s="15">
        <f>(READING!G165*100/(24*40))</f>
        <v>20.15625</v>
      </c>
      <c r="H165" s="15">
        <f>(READING!H165*100/(24*40))</f>
        <v>20.354166666666668</v>
      </c>
      <c r="I165" s="15">
        <f>(READING!I165*100/(24*20))</f>
        <v>20.020833333333332</v>
      </c>
      <c r="J165" s="15">
        <f>(READING!J165*100/(24*20))</f>
        <v>19.958333333333332</v>
      </c>
      <c r="K165" s="15">
        <f>(READING!K165*100/(24*20))</f>
        <v>14.458333333333336</v>
      </c>
      <c r="L165" s="15">
        <f>(READING!L165*100/(24*40))</f>
        <v>19.979166666666668</v>
      </c>
      <c r="M165" s="15">
        <f>(READING!M165*100/(24*10))</f>
        <v>20.833333333333332</v>
      </c>
      <c r="N165" s="15">
        <f>(READING!N165*100/(24*10))</f>
        <v>20.75</v>
      </c>
      <c r="O165" s="15">
        <f>(READING!O165*100/(24*10))</f>
        <v>20.916666666666668</v>
      </c>
      <c r="P165" s="15">
        <f>(READING!P165*100/(24*20))</f>
        <v>12.75</v>
      </c>
      <c r="Q165" s="15">
        <f>(READING!Q165*100/(24*20))</f>
        <v>18.0625</v>
      </c>
      <c r="R165" s="15">
        <f>(READING!R165*100/(24*30))</f>
        <v>18.602222222222224</v>
      </c>
      <c r="S165" s="15">
        <f>(READING!S165*100/(24*30))</f>
        <v>17.040000000000003</v>
      </c>
      <c r="T165" s="15">
        <f>(READING!T165*100/(24*30))</f>
        <v>15.041666666666666</v>
      </c>
      <c r="U165" s="15">
        <f>(READING!U165*100/(24*30))</f>
        <v>16.625</v>
      </c>
      <c r="V165" s="15">
        <f>(READING!V165*100/(24*30))</f>
        <v>18.458333333333332</v>
      </c>
      <c r="W165" s="15">
        <f>(READING!W165*100/(24*30))</f>
        <v>16.583333333333332</v>
      </c>
      <c r="X165" s="15">
        <f>(READING!X165*100/(24*30))</f>
        <v>15.097222222222221</v>
      </c>
      <c r="Y165" s="15">
        <f>(READING!Y165*100/(24*30))</f>
        <v>16.833333333333332</v>
      </c>
      <c r="Z165" s="15">
        <f>(READING!Z165*100/(24*30))</f>
        <v>20.055555555555557</v>
      </c>
      <c r="AA165" s="15">
        <f>(READING!AA165*100/(24*20))</f>
        <v>17.6875</v>
      </c>
      <c r="AB165" s="15">
        <f>(READING!AB165*100/(24*20))</f>
        <v>17.238333333333333</v>
      </c>
      <c r="AC165" s="15">
        <f>(READING!AC165*100/(24*20))</f>
        <v>13.5</v>
      </c>
      <c r="AD165" s="15">
        <f>(READING!AD165*100/(24*20))</f>
        <v>18.116666666666667</v>
      </c>
      <c r="AE165" s="15">
        <f>(READING!AE165*100/(24*50))</f>
        <v>13.787333333333333</v>
      </c>
      <c r="AF165" s="15">
        <f>(READING!AF165*100/(24*30))</f>
        <v>18.486111111111111</v>
      </c>
      <c r="AG165" s="15">
        <f>(READING!AG165*100/(24*15))</f>
        <v>18.833333333333332</v>
      </c>
      <c r="AH165" s="15">
        <f>(READING!AH165*100/(24*30))</f>
        <v>20.484444444444442</v>
      </c>
      <c r="AI165" s="15">
        <f>(READING!AI165*100/(24*50))</f>
        <v>18.774999999999999</v>
      </c>
      <c r="AJ165" s="15">
        <f>(READING!AJ165*100/(24*50))</f>
        <v>27.925000000000001</v>
      </c>
      <c r="AK165" s="15">
        <f>(READING!AK165*100/(24*50))</f>
        <v>16.358333333333334</v>
      </c>
      <c r="AL165" s="15">
        <f>(READING!AL165*100/(24*20))</f>
        <v>19.378333333333334</v>
      </c>
      <c r="AM165" s="15">
        <f>(READING!AM165*100/(24*80))</f>
        <v>6.2166666666666668</v>
      </c>
      <c r="AN165" s="15">
        <f>(READING!AN165*100/(24*125))</f>
        <v>16.793333333333333</v>
      </c>
      <c r="AO165" s="15">
        <f>(READING!AO165*100/(24*100))</f>
        <v>18.466666666666665</v>
      </c>
      <c r="AP165" s="15">
        <f>(READING!AP165*100/(24*30))</f>
        <v>17.555555555555557</v>
      </c>
      <c r="AQ165" s="15">
        <f>(READING!AQ165*100/(24*20))</f>
        <v>13.4375</v>
      </c>
      <c r="AR165" s="15">
        <f>(READING!AR165*100/(24*10))</f>
        <v>18.708333333333332</v>
      </c>
      <c r="AS165" s="15">
        <f>(READING!AS165*100/(24*70))</f>
        <v>14.482142857142858</v>
      </c>
      <c r="AT165" s="15">
        <f>(READING!AT165*100/(24*20))</f>
        <v>11.9375</v>
      </c>
      <c r="AU165" s="15">
        <f>(READING!AU165*100/(24*70))</f>
        <v>17.868809523809524</v>
      </c>
      <c r="AV165" s="15">
        <f>(READING!AV165*100/(24*50))</f>
        <v>19.375</v>
      </c>
      <c r="AW165" s="15">
        <f>(READING!AY165*100/(24*50))</f>
        <v>18.7</v>
      </c>
      <c r="AX165" s="15">
        <f>(READING!AX165*100/(24*50))</f>
        <v>17.824999999999999</v>
      </c>
      <c r="AY165" s="15">
        <f>(READING!AY165*100/(24*50))</f>
        <v>18.7</v>
      </c>
      <c r="AZ165" s="15">
        <f>(READING!AZ165*100/(24*20))</f>
        <v>13.854166666666666</v>
      </c>
      <c r="BA165" s="15">
        <f>(READING!BA165*100/(24*50))</f>
        <v>17.883333333333333</v>
      </c>
      <c r="BB165" s="15">
        <f>(READING!BB165*100/(24*20))</f>
        <v>12.5</v>
      </c>
      <c r="BC165" s="15">
        <f>(READING!BC165*100/(24*100))</f>
        <v>19.370833333333334</v>
      </c>
      <c r="BD165" s="15">
        <f>(READING!BD165*100/(24*100))</f>
        <v>17.822666666666667</v>
      </c>
      <c r="BE165" s="15">
        <f>(READING!BE165*100/(24*20))</f>
        <v>11.083333333333334</v>
      </c>
      <c r="BF165" s="15">
        <f>(READING!BF165*100/(24*50))</f>
        <v>17.149999999999999</v>
      </c>
      <c r="BG165" s="15">
        <f>(READING!BG165*100/(24*15))</f>
        <v>18.444444444444446</v>
      </c>
      <c r="BH165" s="15">
        <f>(READING!BH165*100/(24*80))</f>
        <v>14.380208333333336</v>
      </c>
      <c r="BI165" s="15">
        <f>(READING!BI165*100/(24*20))</f>
        <v>18.104166666666668</v>
      </c>
      <c r="BJ165" s="15">
        <f>(READING!BJ165*100/(24*50))</f>
        <v>10.391666666666667</v>
      </c>
      <c r="BK165" s="25">
        <f>(READING!BK165*100/(24*20))</f>
        <v>0</v>
      </c>
      <c r="BL165" s="25">
        <f>(READING!BL165*100/(24*20))</f>
        <v>20.291666666666668</v>
      </c>
      <c r="BM165" s="25">
        <f>(READING!BM165*100/(24*40))</f>
        <v>22.353333333333335</v>
      </c>
      <c r="BN165" s="3">
        <f t="shared" si="4"/>
        <v>1</v>
      </c>
      <c r="BO165" s="3">
        <f t="shared" si="5"/>
        <v>11</v>
      </c>
    </row>
    <row r="166" spans="1:67" x14ac:dyDescent="0.35">
      <c r="A166" s="12">
        <v>45089</v>
      </c>
      <c r="B166" s="15">
        <f>(READING!B166*100/(24*50))</f>
        <v>20.425000000000001</v>
      </c>
      <c r="C166" s="15">
        <f>(READING!C166*100/(24*40))</f>
        <v>20.21875</v>
      </c>
      <c r="D166" s="15">
        <f>(READING!D166*100/(24*20))</f>
        <v>18.729166666666668</v>
      </c>
      <c r="E166" s="15">
        <f>(READING!E166*100/(24*20))</f>
        <v>20.958333333333332</v>
      </c>
      <c r="F166" s="15">
        <f>(READING!F166*100/(24*40))</f>
        <v>21.125</v>
      </c>
      <c r="G166" s="15">
        <f>(READING!G166*100/(24*40))</f>
        <v>21.5625</v>
      </c>
      <c r="H166" s="15">
        <f>(READING!H166*100/(24*40))</f>
        <v>21.583333333333332</v>
      </c>
      <c r="I166" s="15">
        <f>(READING!I166*100/(24*20))</f>
        <v>21.354166666666668</v>
      </c>
      <c r="J166" s="15">
        <f>(READING!J166*100/(24*20))</f>
        <v>21.458333333333332</v>
      </c>
      <c r="K166" s="15">
        <f>(READING!K166*100/(24*20))</f>
        <v>15.666666666666666</v>
      </c>
      <c r="L166" s="15">
        <f>(READING!L166*100/(24*40))</f>
        <v>20.4375</v>
      </c>
      <c r="M166" s="15">
        <f>(READING!M166*100/(24*10))</f>
        <v>22.458333333333332</v>
      </c>
      <c r="N166" s="15">
        <f>(READING!N166*100/(24*10))</f>
        <v>22.333333333333332</v>
      </c>
      <c r="O166" s="15">
        <f>(READING!O166*100/(24*10))</f>
        <v>22.333333333333332</v>
      </c>
      <c r="P166" s="15">
        <f>(READING!P166*100/(24*20))</f>
        <v>20.3125</v>
      </c>
      <c r="Q166" s="15">
        <f>(READING!Q166*100/(24*20))</f>
        <v>19.645833333333332</v>
      </c>
      <c r="R166" s="15">
        <f>(READING!R166*100/(24*30))</f>
        <v>19.722222222222221</v>
      </c>
      <c r="S166" s="15">
        <f>(READING!S166*100/(24*30))</f>
        <v>18.906666666666666</v>
      </c>
      <c r="T166" s="15">
        <f>(READING!T166*100/(24*30))</f>
        <v>16.763888888888889</v>
      </c>
      <c r="U166" s="15">
        <f>(READING!U166*100/(24*30))</f>
        <v>18.444444444444446</v>
      </c>
      <c r="V166" s="15">
        <f>(READING!V166*100/(24*30))</f>
        <v>19.888888888888886</v>
      </c>
      <c r="W166" s="15">
        <f>(READING!W166*100/(24*30))</f>
        <v>17.652777777777779</v>
      </c>
      <c r="X166" s="15">
        <f>(READING!X166*100/(24*30))</f>
        <v>16.236111111111111</v>
      </c>
      <c r="Y166" s="15">
        <f>(READING!Y166*100/(24*30))</f>
        <v>18.277777777777779</v>
      </c>
      <c r="Z166" s="15">
        <f>(READING!Z166*100/(24*30))</f>
        <v>21.430555555555557</v>
      </c>
      <c r="AA166" s="15">
        <f>(READING!AA166*100/(24*20))</f>
        <v>19</v>
      </c>
      <c r="AB166" s="15">
        <f>(READING!AB166*100/(24*20))</f>
        <v>19.021666666666665</v>
      </c>
      <c r="AC166" s="15">
        <f>(READING!AC166*100/(24*20))</f>
        <v>14.729166666666666</v>
      </c>
      <c r="AD166" s="15">
        <f>(READING!AD166*100/(24*20))</f>
        <v>19.673333333333336</v>
      </c>
      <c r="AE166" s="15">
        <f>(READING!AE166*100/(24*50))</f>
        <v>14.781500000000003</v>
      </c>
      <c r="AF166" s="15">
        <f>(READING!AF166*100/(24*30))</f>
        <v>18.791666666666668</v>
      </c>
      <c r="AG166" s="15">
        <f>(READING!AG166*100/(24*15))</f>
        <v>20.611111111111111</v>
      </c>
      <c r="AH166" s="15">
        <f>(READING!AH166*100/(24*30))</f>
        <v>21.988888888888887</v>
      </c>
      <c r="AI166" s="15">
        <f>(READING!AI166*100/(24*50))</f>
        <v>20.25</v>
      </c>
      <c r="AJ166" s="15">
        <f>(READING!AJ166*100/(24*50))</f>
        <v>21.449999999999996</v>
      </c>
      <c r="AK166" s="15">
        <f>(READING!AK166*100/(24*50))</f>
        <v>17.7</v>
      </c>
      <c r="AL166" s="15">
        <f>(READING!AL166*100/(24*20))</f>
        <v>20.941666666666666</v>
      </c>
      <c r="AM166" s="15">
        <f>(READING!AM166*100/(24*80))</f>
        <v>6.6183333333333341</v>
      </c>
      <c r="AN166" s="15">
        <f>(READING!AN166*100/(24*125))</f>
        <v>18.57</v>
      </c>
      <c r="AO166" s="15">
        <f>(READING!AO166*100/(24*100))</f>
        <v>20.008333333333333</v>
      </c>
      <c r="AP166" s="15">
        <f>(READING!AP166*100/(24*30))</f>
        <v>19.111111111111111</v>
      </c>
      <c r="AQ166" s="15">
        <f>(READING!AQ166*100/(24*20))</f>
        <v>14.75</v>
      </c>
      <c r="AR166" s="15">
        <f>(READING!AR166*100/(24*10))</f>
        <v>20.458333333333332</v>
      </c>
      <c r="AS166" s="15">
        <f>(READING!AS166*100/(24*70))</f>
        <v>15.642857142857142</v>
      </c>
      <c r="AT166" s="15">
        <f>(READING!AT166*100/(24*20))</f>
        <v>12.541666666666666</v>
      </c>
      <c r="AU166" s="15">
        <f>(READING!AU166*100/(24*70))</f>
        <v>18.878809523809522</v>
      </c>
      <c r="AV166" s="15">
        <f>(READING!AV166*100/(24*50))</f>
        <v>20.916666666666668</v>
      </c>
      <c r="AW166" s="15">
        <f>(READING!AY166*100/(24*50))</f>
        <v>19.866666666666667</v>
      </c>
      <c r="AX166" s="15">
        <f>(READING!AX166*100/(24*50))</f>
        <v>19.216666666666665</v>
      </c>
      <c r="AY166" s="15">
        <f>(READING!AY166*100/(24*50))</f>
        <v>19.866666666666667</v>
      </c>
      <c r="AZ166" s="15">
        <f>(READING!AZ166*100/(24*20))</f>
        <v>16.145833333333332</v>
      </c>
      <c r="BA166" s="15">
        <f>(READING!BA166*100/(24*50))</f>
        <v>16.658333333333335</v>
      </c>
      <c r="BB166" s="15">
        <f>(READING!BB166*100/(24*20))</f>
        <v>14.083333333333332</v>
      </c>
      <c r="BC166" s="15">
        <f>(READING!BC166*100/(24*100))</f>
        <v>21.3</v>
      </c>
      <c r="BD166" s="15">
        <f>(READING!BD166*100/(24*100))</f>
        <v>19.333333333333332</v>
      </c>
      <c r="BE166" s="15">
        <f>(READING!BE166*100/(24*20))</f>
        <v>12.166666666666666</v>
      </c>
      <c r="BF166" s="15">
        <f>(READING!BF166*100/(24*50))</f>
        <v>19.024999999999999</v>
      </c>
      <c r="BG166" s="15">
        <f>(READING!BG166*100/(24*15))</f>
        <v>21.083333333333336</v>
      </c>
      <c r="BH166" s="15">
        <f>(READING!BH166*100/(24*80))</f>
        <v>16.942708333333332</v>
      </c>
      <c r="BI166" s="15">
        <f>(READING!BI166*100/(24*20))</f>
        <v>20.395833333333332</v>
      </c>
      <c r="BJ166" s="15">
        <f>(READING!BJ166*100/(24*50))</f>
        <v>11.891666666666666</v>
      </c>
      <c r="BK166" s="25">
        <f>(READING!BK166*100/(24*20))</f>
        <v>0</v>
      </c>
      <c r="BL166" s="25">
        <f>(READING!BL166*100/(24*20))</f>
        <v>16.999999999999996</v>
      </c>
      <c r="BM166" s="25">
        <f>(READING!BM166*100/(24*40))</f>
        <v>20.82</v>
      </c>
      <c r="BN166" s="3">
        <f t="shared" si="4"/>
        <v>1</v>
      </c>
      <c r="BO166" s="3">
        <f t="shared" si="5"/>
        <v>25</v>
      </c>
    </row>
    <row r="167" spans="1:67" x14ac:dyDescent="0.35">
      <c r="A167" s="12">
        <v>45090</v>
      </c>
      <c r="B167" s="15">
        <f>(READING!B167*100/(24*50))</f>
        <v>21.508333333333336</v>
      </c>
      <c r="C167" s="15">
        <f>(READING!C167*100/(24*40))</f>
        <v>21.354166666666668</v>
      </c>
      <c r="D167" s="15">
        <f>(READING!D167*100/(24*20))</f>
        <v>19.729166666666668</v>
      </c>
      <c r="E167" s="15">
        <f>(READING!E167*100/(24*20))</f>
        <v>21.854166666666668</v>
      </c>
      <c r="F167" s="15">
        <f>(READING!F167*100/(24*40))</f>
        <v>21.770833333333332</v>
      </c>
      <c r="G167" s="15">
        <f>(READING!G167*100/(24*40))</f>
        <v>22.447916666666668</v>
      </c>
      <c r="H167" s="15">
        <f>(READING!H167*100/(24*40))</f>
        <v>22.53125</v>
      </c>
      <c r="I167" s="15">
        <f>(READING!I167*100/(24*20))</f>
        <v>22.395833333333332</v>
      </c>
      <c r="J167" s="15">
        <f>(READING!J167*100/(24*20))</f>
        <v>22.291666666666668</v>
      </c>
      <c r="K167" s="15">
        <f>(READING!K167*100/(24*20))</f>
        <v>11.541666666666666</v>
      </c>
      <c r="L167" s="15">
        <f>(READING!L167*100/(24*40))</f>
        <v>21.041666666666668</v>
      </c>
      <c r="M167" s="15">
        <f>(READING!M167*100/(24*10))</f>
        <v>23.75</v>
      </c>
      <c r="N167" s="15">
        <f>(READING!N167*100/(24*10))</f>
        <v>23.583333333333332</v>
      </c>
      <c r="O167" s="15">
        <f>(READING!O167*100/(24*10))</f>
        <v>23.458333333333332</v>
      </c>
      <c r="P167" s="15">
        <f>(READING!P167*100/(24*20))</f>
        <v>21.5</v>
      </c>
      <c r="Q167" s="15">
        <f>(READING!Q167*100/(24*20))</f>
        <v>20.479166666666668</v>
      </c>
      <c r="R167" s="15">
        <f>(READING!R167*100/(24*30))</f>
        <v>20.751111111111111</v>
      </c>
      <c r="S167" s="15">
        <f>(READING!S167*100/(24*30))</f>
        <v>19.611111111111107</v>
      </c>
      <c r="T167" s="15">
        <f>(READING!T167*100/(24*30))</f>
        <v>17.402777777777779</v>
      </c>
      <c r="U167" s="15">
        <f>(READING!U167*100/(24*30))</f>
        <v>19.111111111111111</v>
      </c>
      <c r="V167" s="15">
        <f>(READING!V167*100/(24*30))</f>
        <v>20.805555555555557</v>
      </c>
      <c r="W167" s="15">
        <f>(READING!W167*100/(24*30))</f>
        <v>18.666666666666668</v>
      </c>
      <c r="X167" s="15">
        <f>(READING!X167*100/(24*30))</f>
        <v>17.152777777777779</v>
      </c>
      <c r="Y167" s="15">
        <f>(READING!Y167*100/(24*30))</f>
        <v>19.180555555555557</v>
      </c>
      <c r="Z167" s="15">
        <f>(READING!Z167*100/(24*30))</f>
        <v>22.527777777777775</v>
      </c>
      <c r="AA167" s="15">
        <f>(READING!AA167*100/(24*20))</f>
        <v>20.145833333333332</v>
      </c>
      <c r="AB167" s="15">
        <f>(READING!AB167*100/(24*20))</f>
        <v>20.02333333333333</v>
      </c>
      <c r="AC167" s="15">
        <f>(READING!AC167*100/(24*20))</f>
        <v>15.583333333333334</v>
      </c>
      <c r="AD167" s="15">
        <f>(READING!AD167*100/(24*20))</f>
        <v>20.91</v>
      </c>
      <c r="AE167" s="15">
        <f>(READING!AE167*100/(24*50))</f>
        <v>15.864166666666666</v>
      </c>
      <c r="AF167" s="15">
        <f>(READING!AF167*100/(24*30))</f>
        <v>20.305555555555554</v>
      </c>
      <c r="AG167" s="15">
        <f>(READING!AG167*100/(24*15))</f>
        <v>21.666666666666668</v>
      </c>
      <c r="AH167" s="15">
        <f>(READING!AH167*100/(24*30))</f>
        <v>23.055555555555557</v>
      </c>
      <c r="AI167" s="15">
        <f>(READING!AI167*100/(24*50))</f>
        <v>21.033333333333335</v>
      </c>
      <c r="AJ167" s="15">
        <f>(READING!AJ167*100/(24*50))</f>
        <v>22.024999999999999</v>
      </c>
      <c r="AK167" s="15">
        <f>(READING!AK167*100/(24*50))</f>
        <v>21.25</v>
      </c>
      <c r="AL167" s="15">
        <f>(READING!AL167*100/(24*20))</f>
        <v>21.970000000000002</v>
      </c>
      <c r="AM167" s="15">
        <f>(READING!AM167*100/(24*80))</f>
        <v>7.001666666666666</v>
      </c>
      <c r="AN167" s="15">
        <f>(READING!AN167*100/(24*125))</f>
        <v>19.473333333333336</v>
      </c>
      <c r="AO167" s="15">
        <f>(READING!AO167*100/(24*100))</f>
        <v>21.024999999999999</v>
      </c>
      <c r="AP167" s="15">
        <f>(READING!AP167*100/(24*30))</f>
        <v>20.194444444444443</v>
      </c>
      <c r="AQ167" s="15">
        <f>(READING!AQ167*100/(24*20))</f>
        <v>15.604166666666668</v>
      </c>
      <c r="AR167" s="15">
        <f>(READING!AR167*100/(24*10))</f>
        <v>19.291666666666668</v>
      </c>
      <c r="AS167" s="15">
        <f>(READING!AS167*100/(24*70))</f>
        <v>16.333333333333332</v>
      </c>
      <c r="AT167" s="15">
        <f>(READING!AT167*100/(24*20))</f>
        <v>13.0625</v>
      </c>
      <c r="AU167" s="15">
        <f>(READING!AU167*100/(24*70))</f>
        <v>19.936666666666667</v>
      </c>
      <c r="AV167" s="15">
        <f>(READING!AV167*100/(24*50))</f>
        <v>22.141666666666666</v>
      </c>
      <c r="AW167" s="15">
        <f>(READING!AY167*100/(24*50))</f>
        <v>20.908333333333335</v>
      </c>
      <c r="AX167" s="15">
        <f>(READING!AX167*100/(24*50))</f>
        <v>20.408333333333335</v>
      </c>
      <c r="AY167" s="15">
        <f>(READING!AY167*100/(24*50))</f>
        <v>20.908333333333335</v>
      </c>
      <c r="AZ167" s="15">
        <f>(READING!AZ167*100/(24*20))</f>
        <v>16</v>
      </c>
      <c r="BA167" s="15">
        <f>(READING!BA167*100/(24*50))</f>
        <v>17.241666666666667</v>
      </c>
      <c r="BB167" s="15">
        <f>(READING!BB167*100/(24*20))</f>
        <v>13.729166666666668</v>
      </c>
      <c r="BC167" s="15">
        <f>(READING!BC167*100/(24*100))</f>
        <v>11.529166666666667</v>
      </c>
      <c r="BD167" s="15">
        <f>(READING!BD167*100/(24*100))</f>
        <v>20.361333333333334</v>
      </c>
      <c r="BE167" s="15">
        <f>(READING!BE167*100/(24*20))</f>
        <v>12.666666666666666</v>
      </c>
      <c r="BF167" s="15">
        <f>(READING!BF167*100/(24*50))</f>
        <v>19.691666666666666</v>
      </c>
      <c r="BG167" s="15">
        <f>(READING!BG167*100/(24*15))</f>
        <v>21.194444444444443</v>
      </c>
      <c r="BH167" s="15">
        <f>(READING!BH167*100/(24*80))</f>
        <v>17.822916666666668</v>
      </c>
      <c r="BI167" s="15">
        <f>(READING!BI167*100/(24*20))</f>
        <v>20.958333333333332</v>
      </c>
      <c r="BJ167" s="15">
        <f>(READING!BJ167*100/(24*50))</f>
        <v>16.608333333333334</v>
      </c>
      <c r="BK167" s="25">
        <f>(READING!BK167*100/(24*20))</f>
        <v>0</v>
      </c>
      <c r="BL167" s="25">
        <f>(READING!BL167*100/(24*20))</f>
        <v>19.3125</v>
      </c>
      <c r="BM167" s="25">
        <f>(READING!BM167*100/(24*40))</f>
        <v>21.556666666666665</v>
      </c>
      <c r="BN167" s="3">
        <f t="shared" si="4"/>
        <v>1</v>
      </c>
      <c r="BO167" s="3">
        <f t="shared" si="5"/>
        <v>36</v>
      </c>
    </row>
    <row r="168" spans="1:67" x14ac:dyDescent="0.35">
      <c r="A168" s="12">
        <v>45091</v>
      </c>
      <c r="B168" s="15">
        <f>(READING!B168*100/(24*50))</f>
        <v>20.433333333333334</v>
      </c>
      <c r="C168" s="15">
        <f>(READING!C168*100/(24*40))</f>
        <v>20.177083333333332</v>
      </c>
      <c r="D168" s="15">
        <f>(READING!D168*100/(24*20))</f>
        <v>19.604166666666668</v>
      </c>
      <c r="E168" s="15">
        <f>(READING!E168*100/(24*20))</f>
        <v>21.1875</v>
      </c>
      <c r="F168" s="15">
        <f>(READING!F168*100/(24*40))</f>
        <v>21.145833333333332</v>
      </c>
      <c r="G168" s="15">
        <f>(READING!G168*100/(24*40))</f>
        <v>21.729166666666668</v>
      </c>
      <c r="H168" s="15">
        <f>(READING!H168*100/(24*40))</f>
        <v>21.78125</v>
      </c>
      <c r="I168" s="15">
        <f>(READING!I168*100/(24*20))</f>
        <v>21.479166666666668</v>
      </c>
      <c r="J168" s="15">
        <f>(READING!J168*100/(24*20))</f>
        <v>21.208333333333332</v>
      </c>
      <c r="K168" s="15">
        <f>(READING!K168*100/(24*20))</f>
        <v>20.270833333333332</v>
      </c>
      <c r="L168" s="15">
        <f>(READING!L168*100/(24*40))</f>
        <v>18.739583333333332</v>
      </c>
      <c r="M168" s="15">
        <f>(READING!M168*100/(24*10))</f>
        <v>22.708333333333332</v>
      </c>
      <c r="N168" s="15">
        <f>(READING!N168*100/(24*10))</f>
        <v>22.458333333333332</v>
      </c>
      <c r="O168" s="15">
        <f>(READING!O168*100/(24*10))</f>
        <v>22.375</v>
      </c>
      <c r="P168" s="15">
        <f>(READING!P168*100/(24*20))</f>
        <v>20.645833333333332</v>
      </c>
      <c r="Q168" s="15">
        <f>(READING!Q168*100/(24*20))</f>
        <v>19.625</v>
      </c>
      <c r="R168" s="15">
        <f>(READING!R168*100/(24*30))</f>
        <v>20.13111111111111</v>
      </c>
      <c r="S168" s="15">
        <f>(READING!S168*100/(24*30))</f>
        <v>18.844444444444445</v>
      </c>
      <c r="T168" s="15">
        <f>(READING!T168*100/(24*30))</f>
        <v>16.875</v>
      </c>
      <c r="U168" s="15">
        <f>(READING!U168*100/(24*30))</f>
        <v>18.625</v>
      </c>
      <c r="V168" s="15">
        <f>(READING!V168*100/(24*30))</f>
        <v>20.194444444444443</v>
      </c>
      <c r="W168" s="15">
        <f>(READING!W168*100/(24*30))</f>
        <v>18.083333333333332</v>
      </c>
      <c r="X168" s="15">
        <f>(READING!X168*100/(24*30))</f>
        <v>16.416666666666668</v>
      </c>
      <c r="Y168" s="15">
        <f>(READING!Y168*100/(24*30))</f>
        <v>18.291666666666664</v>
      </c>
      <c r="Z168" s="15">
        <f>(READING!Z168*100/(24*30))</f>
        <v>21.527777777777779</v>
      </c>
      <c r="AA168" s="15">
        <f>(READING!AA168*100/(24*20))</f>
        <v>19.375</v>
      </c>
      <c r="AB168" s="15">
        <f>(READING!AB168*100/(24*20))</f>
        <v>19.27</v>
      </c>
      <c r="AC168" s="15">
        <f>(READING!AC168*100/(24*20))</f>
        <v>14.6875</v>
      </c>
      <c r="AD168" s="15">
        <f>(READING!AD168*100/(24*20))</f>
        <v>19.899999999999999</v>
      </c>
      <c r="AE168" s="15">
        <f>(READING!AE168*100/(24*50))</f>
        <v>13.736666666666666</v>
      </c>
      <c r="AF168" s="15">
        <f>(READING!AF168*100/(24*30))</f>
        <v>19.208333333333336</v>
      </c>
      <c r="AG168" s="15">
        <f>(READING!AG168*100/(24*15))</f>
        <v>20.583333333333332</v>
      </c>
      <c r="AH168" s="15">
        <f>(READING!AH168*100/(24*30))</f>
        <v>21.82</v>
      </c>
      <c r="AI168" s="15">
        <f>(READING!AI168*100/(24*50))</f>
        <v>20.125</v>
      </c>
      <c r="AJ168" s="15">
        <f>(READING!AJ168*100/(24*50))</f>
        <v>19.55</v>
      </c>
      <c r="AK168" s="15">
        <f>(READING!AK168*100/(24*50))</f>
        <v>21.25</v>
      </c>
      <c r="AL168" s="15">
        <f>(READING!AL168*100/(24*20))</f>
        <v>20.983333333333334</v>
      </c>
      <c r="AM168" s="15">
        <f>(READING!AM168*100/(24*80))</f>
        <v>6.7808333333333337</v>
      </c>
      <c r="AN168" s="15">
        <f>(READING!AN168*100/(24*125))</f>
        <v>18.513333333333332</v>
      </c>
      <c r="AO168" s="15">
        <f>(READING!AO168*100/(24*100))</f>
        <v>20.220833333333335</v>
      </c>
      <c r="AP168" s="15">
        <f>(READING!AP168*100/(24*30))</f>
        <v>19.069444444444446</v>
      </c>
      <c r="AQ168" s="15">
        <f>(READING!AQ168*100/(24*20))</f>
        <v>15.020833333333332</v>
      </c>
      <c r="AR168" s="15">
        <f>(READING!AR168*100/(24*10))</f>
        <v>19.833333333333332</v>
      </c>
      <c r="AS168" s="15">
        <f>(READING!AS168*100/(24*70))</f>
        <v>15.476190476190476</v>
      </c>
      <c r="AT168" s="15">
        <f>(READING!AT168*100/(24*20))</f>
        <v>12.958333333333334</v>
      </c>
      <c r="AU168" s="15">
        <f>(READING!AU168*100/(24*70))</f>
        <v>19.237142857142857</v>
      </c>
      <c r="AV168" s="15">
        <f>(READING!AV168*100/(24*50))</f>
        <v>21.083333333333332</v>
      </c>
      <c r="AW168" s="15">
        <f>(READING!AY168*100/(24*50))</f>
        <v>20.241666666666667</v>
      </c>
      <c r="AX168" s="15">
        <f>(READING!AX168*100/(24*50))</f>
        <v>19.508333333333333</v>
      </c>
      <c r="AY168" s="15">
        <f>(READING!AY168*100/(24*50))</f>
        <v>20.241666666666667</v>
      </c>
      <c r="AZ168" s="15">
        <f>(READING!AZ168*100/(24*20))</f>
        <v>15.520833333333334</v>
      </c>
      <c r="BA168" s="15">
        <f>(READING!BA168*100/(24*50))</f>
        <v>17.833333333333332</v>
      </c>
      <c r="BB168" s="15">
        <f>(READING!BB168*100/(24*20))</f>
        <v>13.625000000000002</v>
      </c>
      <c r="BC168" s="15">
        <f>(READING!BC168*100/(24*100))</f>
        <v>32.362499999999997</v>
      </c>
      <c r="BD168" s="15">
        <f>(READING!BD168*100/(24*100))</f>
        <v>19.502666666666666</v>
      </c>
      <c r="BE168" s="15">
        <f>(READING!BE168*100/(24*20))</f>
        <v>12.458333333333334</v>
      </c>
      <c r="BF168" s="15">
        <f>(READING!BF168*100/(24*50))</f>
        <v>18.833333333333332</v>
      </c>
      <c r="BG168" s="15">
        <f>(READING!BG168*100/(24*15))</f>
        <v>20.333333333333332</v>
      </c>
      <c r="BH168" s="15">
        <f>(READING!BH168*100/(24*80))</f>
        <v>16.885416666666668</v>
      </c>
      <c r="BI168" s="15">
        <f>(READING!BI168*100/(24*20))</f>
        <v>20.645833333333332</v>
      </c>
      <c r="BJ168" s="15">
        <f>(READING!BJ168*100/(24*50))</f>
        <v>12.741666666666667</v>
      </c>
      <c r="BK168" s="25">
        <f>(READING!BK168*100/(24*20))</f>
        <v>0</v>
      </c>
      <c r="BL168" s="25">
        <f>(READING!BL168*100/(24*20))</f>
        <v>19.145833333333332</v>
      </c>
      <c r="BM168" s="25">
        <f>(READING!BM168*100/(24*40))</f>
        <v>22.286666666666669</v>
      </c>
      <c r="BN168" s="3">
        <f t="shared" si="4"/>
        <v>1</v>
      </c>
      <c r="BO168" s="3">
        <f t="shared" si="5"/>
        <v>28</v>
      </c>
    </row>
    <row r="169" spans="1:67" x14ac:dyDescent="0.35">
      <c r="A169" s="12">
        <v>45092</v>
      </c>
      <c r="B169" s="15">
        <f>(READING!B169*100/(24*50))</f>
        <v>19.233333333333334</v>
      </c>
      <c r="C169" s="15">
        <f>(READING!C169*100/(24*40))</f>
        <v>19.114583333333332</v>
      </c>
      <c r="D169" s="15">
        <f>(READING!D169*100/(24*20))</f>
        <v>17.979166666666668</v>
      </c>
      <c r="E169" s="15">
        <f>(READING!E169*100/(24*20))</f>
        <v>19.895833333333332</v>
      </c>
      <c r="F169" s="15">
        <f>(READING!F169*100/(24*40))</f>
        <v>20.020833333333332</v>
      </c>
      <c r="G169" s="15">
        <f>(READING!G169*100/(24*40))</f>
        <v>20.5</v>
      </c>
      <c r="H169" s="15">
        <f>(READING!H169*100/(24*40))</f>
        <v>20.59375</v>
      </c>
      <c r="I169" s="15">
        <f>(READING!I169*100/(24*20))</f>
        <v>20.25</v>
      </c>
      <c r="J169" s="15">
        <f>(READING!J169*100/(24*20))</f>
        <v>20.583333333333332</v>
      </c>
      <c r="K169" s="15">
        <f>(READING!K169*100/(24*20))</f>
        <v>14.979166666666668</v>
      </c>
      <c r="L169" s="15">
        <f>(READING!L169*100/(24*40))</f>
        <v>17.21875</v>
      </c>
      <c r="M169" s="15">
        <f>(READING!M169*100/(24*10))</f>
        <v>21.416666666666668</v>
      </c>
      <c r="N169" s="15">
        <f>(READING!N169*100/(24*10))</f>
        <v>21.25</v>
      </c>
      <c r="O169" s="15">
        <f>(READING!O169*100/(24*10))</f>
        <v>21.166666666666668</v>
      </c>
      <c r="P169" s="15">
        <f>(READING!P169*100/(24*20))</f>
        <v>19.333333333333332</v>
      </c>
      <c r="Q169" s="15">
        <f>(READING!Q169*100/(24*20))</f>
        <v>18.416666666666668</v>
      </c>
      <c r="R169" s="15">
        <f>(READING!R169*100/(24*30))</f>
        <v>18.79111111111111</v>
      </c>
      <c r="S169" s="15">
        <f>(READING!S169*100/(24*30))</f>
        <v>17.566666666666666</v>
      </c>
      <c r="T169" s="15">
        <f>(READING!T169*100/(24*30))</f>
        <v>15.666666666666666</v>
      </c>
      <c r="U169" s="15">
        <f>(READING!U169*100/(24*30))</f>
        <v>17.138888888888889</v>
      </c>
      <c r="V169" s="15">
        <f>(READING!V169*100/(24*30))</f>
        <v>18.652777777777779</v>
      </c>
      <c r="W169" s="15">
        <f>(READING!W169*100/(24*30))</f>
        <v>16.666666666666668</v>
      </c>
      <c r="X169" s="15">
        <f>(READING!X169*100/(24*30))</f>
        <v>15.472222222222221</v>
      </c>
      <c r="Y169" s="15">
        <f>(READING!Y169*100/(24*30))</f>
        <v>17.333333333333332</v>
      </c>
      <c r="Z169" s="15">
        <f>(READING!Z169*100/(24*30))</f>
        <v>20.291666666666668</v>
      </c>
      <c r="AA169" s="15">
        <f>(READING!AA169*100/(24*20))</f>
        <v>17.979166666666668</v>
      </c>
      <c r="AB169" s="15">
        <f>(READING!AB169*100/(24*20))</f>
        <v>17.776666666666667</v>
      </c>
      <c r="AC169" s="15">
        <f>(READING!AC169*100/(24*20))</f>
        <v>13.958333333333334</v>
      </c>
      <c r="AD169" s="15">
        <f>(READING!AD169*100/(24*20))</f>
        <v>18.751666666666665</v>
      </c>
      <c r="AE169" s="15">
        <f>(READING!AE169*100/(24*50))</f>
        <v>14.254333333333333</v>
      </c>
      <c r="AF169" s="15">
        <f>(READING!AF169*100/(24*30))</f>
        <v>19.444444444444443</v>
      </c>
      <c r="AG169" s="15">
        <f>(READING!AG169*100/(24*15))</f>
        <v>19.388888888888889</v>
      </c>
      <c r="AH169" s="15">
        <f>(READING!AH169*100/(24*30))</f>
        <v>20.813333333333333</v>
      </c>
      <c r="AI169" s="15">
        <f>(READING!AI169*100/(24*50))</f>
        <v>19.008333333333333</v>
      </c>
      <c r="AJ169" s="15">
        <f>(READING!AJ169*100/(24*50))</f>
        <v>21.550000000000004</v>
      </c>
      <c r="AK169" s="15">
        <f>(READING!AK169*100/(24*50))</f>
        <v>17.475000000000001</v>
      </c>
      <c r="AL169" s="15">
        <f>(READING!AL169*100/(24*20))</f>
        <v>19.821666666666669</v>
      </c>
      <c r="AM169" s="15">
        <f>(READING!AM169*100/(24*80))</f>
        <v>6.2475000000000005</v>
      </c>
      <c r="AN169" s="15">
        <f>(READING!AN169*100/(24*125))</f>
        <v>18.149999999999999</v>
      </c>
      <c r="AO169" s="15">
        <f>(READING!AO169*100/(24*100))</f>
        <v>19.133333333333336</v>
      </c>
      <c r="AP169" s="15">
        <f>(READING!AP169*100/(24*30))</f>
        <v>18.125</v>
      </c>
      <c r="AQ169" s="15">
        <f>(READING!AQ169*100/(24*20))</f>
        <v>13.958333333333334</v>
      </c>
      <c r="AR169" s="15">
        <f>(READING!AR169*100/(24*10))</f>
        <v>22.166666666666668</v>
      </c>
      <c r="AS169" s="15">
        <f>(READING!AS169*100/(24*70))</f>
        <v>14.785714285714286</v>
      </c>
      <c r="AT169" s="15">
        <f>(READING!AT169*100/(24*20))</f>
        <v>11.875</v>
      </c>
      <c r="AU169" s="15">
        <f>(READING!AU169*100/(24*70))</f>
        <v>17.942857142857143</v>
      </c>
      <c r="AV169" s="15">
        <f>(READING!AV169*100/(24*50))</f>
        <v>20.083333333333332</v>
      </c>
      <c r="AW169" s="15">
        <f>(READING!AY169*100/(24*50))</f>
        <v>18.858333333333334</v>
      </c>
      <c r="AX169" s="15">
        <f>(READING!AX169*100/(24*50))</f>
        <v>18.425000000000001</v>
      </c>
      <c r="AY169" s="15">
        <f>(READING!AY169*100/(24*50))</f>
        <v>18.858333333333334</v>
      </c>
      <c r="AZ169" s="15">
        <f>(READING!AZ169*100/(24*20))</f>
        <v>14.854166666666666</v>
      </c>
      <c r="BA169" s="15">
        <f>(READING!BA169*100/(24*50))</f>
        <v>17.475000000000001</v>
      </c>
      <c r="BB169" s="15">
        <f>(READING!BB169*100/(24*20))</f>
        <v>14.6875</v>
      </c>
      <c r="BC169" s="15">
        <f>(READING!BC169*100/(24*100))</f>
        <v>20.4375</v>
      </c>
      <c r="BD169" s="15">
        <f>(READING!BD169*100/(24*100))</f>
        <v>18.514666666666667</v>
      </c>
      <c r="BE169" s="15">
        <f>(READING!BE169*100/(24*20))</f>
        <v>11.395833333333334</v>
      </c>
      <c r="BF169" s="15">
        <f>(READING!BF169*100/(24*50))</f>
        <v>17.983333333333334</v>
      </c>
      <c r="BG169" s="15">
        <f>(READING!BG169*100/(24*15))</f>
        <v>19.555555555555557</v>
      </c>
      <c r="BH169" s="15">
        <f>(READING!BH169*100/(24*80))</f>
        <v>17.526041666666668</v>
      </c>
      <c r="BI169" s="15">
        <f>(READING!BI169*100/(24*20))</f>
        <v>21.375</v>
      </c>
      <c r="BJ169" s="15">
        <f>(READING!BJ169*100/(24*50))</f>
        <v>12.283333333333333</v>
      </c>
      <c r="BK169" s="25">
        <f>(READING!BK169*100/(24*20))</f>
        <v>0</v>
      </c>
      <c r="BL169" s="25">
        <f>(READING!BL169*100/(24*20))</f>
        <v>15.625</v>
      </c>
      <c r="BM169" s="25">
        <f>(READING!BM169*100/(24*40))</f>
        <v>21.846666666666668</v>
      </c>
      <c r="BN169" s="3">
        <f t="shared" si="4"/>
        <v>1</v>
      </c>
      <c r="BO169" s="3">
        <f t="shared" si="5"/>
        <v>16</v>
      </c>
    </row>
    <row r="170" spans="1:67" x14ac:dyDescent="0.35">
      <c r="A170" s="12">
        <v>45093</v>
      </c>
      <c r="B170" s="15">
        <f>(READING!B170*100/(24*50))</f>
        <v>20.333333333333332</v>
      </c>
      <c r="C170" s="15">
        <f>(READING!C170*100/(24*40))</f>
        <v>20.260416666666668</v>
      </c>
      <c r="D170" s="15">
        <f>(READING!D170*100/(24*20))</f>
        <v>18.958333333333332</v>
      </c>
      <c r="E170" s="15">
        <f>(READING!E170*100/(24*20))</f>
        <v>21.083333333333332</v>
      </c>
      <c r="F170" s="15">
        <f>(READING!F170*100/(24*40))</f>
        <v>21.135416666666668</v>
      </c>
      <c r="G170" s="15">
        <f>(READING!G170*100/(24*40))</f>
        <v>21.677083333333332</v>
      </c>
      <c r="H170" s="15">
        <f>(READING!H170*100/(24*40))</f>
        <v>21.677083333333332</v>
      </c>
      <c r="I170" s="15">
        <f>(READING!I170*100/(24*20))</f>
        <v>21.395833333333332</v>
      </c>
      <c r="J170" s="15">
        <f>(READING!J170*100/(24*20))</f>
        <v>21.208333333333332</v>
      </c>
      <c r="K170" s="15">
        <f>(READING!K170*100/(24*20))</f>
        <v>15.791666666666666</v>
      </c>
      <c r="L170" s="15">
        <f>(READING!L170*100/(24*40))</f>
        <v>18.333333333333332</v>
      </c>
      <c r="M170" s="15">
        <f>(READING!M170*100/(24*10))</f>
        <v>22.416666666666668</v>
      </c>
      <c r="N170" s="15">
        <f>(READING!N170*100/(24*10))</f>
        <v>22.25</v>
      </c>
      <c r="O170" s="15">
        <f>(READING!O170*100/(24*10))</f>
        <v>22.291666666666668</v>
      </c>
      <c r="P170" s="15">
        <f>(READING!P170*100/(24*20))</f>
        <v>20.520833333333332</v>
      </c>
      <c r="Q170" s="15">
        <f>(READING!Q170*100/(24*20))</f>
        <v>19.583333333333332</v>
      </c>
      <c r="R170" s="15">
        <f>(READING!R170*100/(24*30))</f>
        <v>19.875555555555557</v>
      </c>
      <c r="S170" s="15">
        <f>(READING!S170*100/(24*30))</f>
        <v>18.875555555555554</v>
      </c>
      <c r="T170" s="15">
        <f>(READING!T170*100/(24*30))</f>
        <v>17.013888888888889</v>
      </c>
      <c r="U170" s="15">
        <f>(READING!U170*100/(24*30))</f>
        <v>18.236111111111114</v>
      </c>
      <c r="V170" s="15">
        <f>(READING!V170*100/(24*30))</f>
        <v>19.888888888888886</v>
      </c>
      <c r="W170" s="15">
        <f>(READING!W170*100/(24*30))</f>
        <v>17.597222222222221</v>
      </c>
      <c r="X170" s="15">
        <f>(READING!X170*100/(24*30))</f>
        <v>16.263888888888889</v>
      </c>
      <c r="Y170" s="15">
        <f>(READING!Y170*100/(24*30))</f>
        <v>18.361111111111107</v>
      </c>
      <c r="Z170" s="15">
        <f>(READING!Z170*100/(24*30))</f>
        <v>21.416666666666664</v>
      </c>
      <c r="AA170" s="15">
        <f>(READING!AA170*100/(24*20))</f>
        <v>18.958333333333332</v>
      </c>
      <c r="AB170" s="15">
        <f>(READING!AB170*100/(24*20))</f>
        <v>18.998333333333331</v>
      </c>
      <c r="AC170" s="15">
        <f>(READING!AC170*100/(24*20))</f>
        <v>14.666666666666668</v>
      </c>
      <c r="AD170" s="15">
        <f>(READING!AD170*100/(24*20))</f>
        <v>19.716666666666665</v>
      </c>
      <c r="AE170" s="15">
        <f>(READING!AE170*100/(24*50))</f>
        <v>14.904833333333332</v>
      </c>
      <c r="AF170" s="15">
        <f>(READING!AF170*100/(24*30))</f>
        <v>18.263888888888889</v>
      </c>
      <c r="AG170" s="15">
        <f>(READING!AG170*100/(24*15))</f>
        <v>20.444444444444443</v>
      </c>
      <c r="AH170" s="15">
        <f>(READING!AH170*100/(24*30))</f>
        <v>21.944444444444443</v>
      </c>
      <c r="AI170" s="15">
        <f>(READING!AI170*100/(24*50))</f>
        <v>20.116666666666667</v>
      </c>
      <c r="AJ170" s="15">
        <f>(READING!AJ170*100/(24*50))</f>
        <v>21.05</v>
      </c>
      <c r="AK170" s="15">
        <f>(READING!AK170*100/(24*50))</f>
        <v>16.383333333333333</v>
      </c>
      <c r="AL170" s="15">
        <f>(READING!AL170*100/(24*20))</f>
        <v>20.783333333333335</v>
      </c>
      <c r="AM170" s="15">
        <f>(READING!AM170*100/(24*80))</f>
        <v>6.5966666666666667</v>
      </c>
      <c r="AN170" s="15">
        <f>(READING!AN170*100/(24*125))</f>
        <v>18.59333333333333</v>
      </c>
      <c r="AO170" s="15">
        <f>(READING!AO170*100/(24*100))</f>
        <v>20.137499999999999</v>
      </c>
      <c r="AP170" s="15">
        <f>(READING!AP170*100/(24*30))</f>
        <v>18.972222222222221</v>
      </c>
      <c r="AQ170" s="15">
        <f>(READING!AQ170*100/(24*20))</f>
        <v>14.708333333333332</v>
      </c>
      <c r="AR170" s="15">
        <f>(READING!AR170*100/(24*10))</f>
        <v>19.75</v>
      </c>
      <c r="AS170" s="15">
        <f>(READING!AS170*100/(24*70))</f>
        <v>15.523809523809524</v>
      </c>
      <c r="AT170" s="15">
        <f>(READING!AT170*100/(24*20))</f>
        <v>12.416666666666666</v>
      </c>
      <c r="AU170" s="15">
        <f>(READING!AU170*100/(24*70))</f>
        <v>18.887142857142855</v>
      </c>
      <c r="AV170" s="15">
        <f>(READING!AV170*100/(24*50))</f>
        <v>20.866666666666667</v>
      </c>
      <c r="AW170" s="15">
        <f>(READING!AY170*100/(24*50))</f>
        <v>19.858333333333334</v>
      </c>
      <c r="AX170" s="15">
        <f>(READING!AX170*100/(24*50))</f>
        <v>19.283333333333335</v>
      </c>
      <c r="AY170" s="15">
        <f>(READING!AY170*100/(24*50))</f>
        <v>19.858333333333334</v>
      </c>
      <c r="AZ170" s="15">
        <f>(READING!AZ170*100/(24*20))</f>
        <v>15.791666666666666</v>
      </c>
      <c r="BA170" s="15">
        <f>(READING!BA170*100/(24*50))</f>
        <v>13.349999999999998</v>
      </c>
      <c r="BB170" s="15">
        <f>(READING!BB170*100/(24*20))</f>
        <v>13.979166666666664</v>
      </c>
      <c r="BC170" s="15">
        <f>(READING!BC170*100/(24*100))</f>
        <v>21.441666666666666</v>
      </c>
      <c r="BD170" s="15">
        <f>(READING!BD170*100/(24*100))</f>
        <v>19.477333333333334</v>
      </c>
      <c r="BE170" s="15">
        <f>(READING!BE170*100/(24*20))</f>
        <v>12.145833333333334</v>
      </c>
      <c r="BF170" s="15">
        <f>(READING!BF170*100/(24*50))</f>
        <v>18.841666666666665</v>
      </c>
      <c r="BG170" s="15">
        <f>(READING!BG170*100/(24*15))</f>
        <v>20.5</v>
      </c>
      <c r="BH170" s="15">
        <f>(READING!BH170*100/(24*80))</f>
        <v>18.145833333333332</v>
      </c>
      <c r="BI170" s="15">
        <f>(READING!BI170*100/(24*20))</f>
        <v>21.583333333333332</v>
      </c>
      <c r="BJ170" s="15">
        <f>(READING!BJ170*100/(24*50))</f>
        <v>17.916666666666668</v>
      </c>
      <c r="BK170" s="25">
        <f>(READING!BK170*100/(24*20))</f>
        <v>0</v>
      </c>
      <c r="BL170" s="25">
        <f>(READING!BL170*100/(24*20))</f>
        <v>19.041666666666668</v>
      </c>
      <c r="BM170" s="25">
        <f>(READING!BM170*100/(24*40))</f>
        <v>16.683333333333334</v>
      </c>
      <c r="BN170" s="3">
        <f t="shared" si="4"/>
        <v>1</v>
      </c>
      <c r="BO170" s="3">
        <f t="shared" si="5"/>
        <v>22</v>
      </c>
    </row>
    <row r="171" spans="1:67" x14ac:dyDescent="0.35">
      <c r="A171" s="12">
        <v>45094</v>
      </c>
      <c r="B171" s="15">
        <f>(READING!B171*100/(24*50))</f>
        <v>16.658333333333335</v>
      </c>
      <c r="C171" s="15">
        <f>(READING!C171*100/(24*40))</f>
        <v>16.083333333333332</v>
      </c>
      <c r="D171" s="15">
        <f>(READING!D171*100/(24*20))</f>
        <v>15.708333333333336</v>
      </c>
      <c r="E171" s="15">
        <f>(READING!E171*100/(24*20))</f>
        <v>17.291666666666668</v>
      </c>
      <c r="F171" s="15">
        <f>(READING!F171*100/(24*40))</f>
        <v>17.177083333333332</v>
      </c>
      <c r="G171" s="15">
        <f>(READING!G171*100/(24*40))</f>
        <v>14.927083333333336</v>
      </c>
      <c r="H171" s="15">
        <f>(READING!H171*100/(24*40))</f>
        <v>15.197916666666666</v>
      </c>
      <c r="I171" s="15">
        <f>(READING!I171*100/(24*20))</f>
        <v>17.708333333333332</v>
      </c>
      <c r="J171" s="15">
        <f>(READING!J171*100/(24*20))</f>
        <v>18.104166666666668</v>
      </c>
      <c r="K171" s="15">
        <f>(READING!K171*100/(24*20))</f>
        <v>13.854166666666666</v>
      </c>
      <c r="L171" s="15">
        <f>(READING!L171*100/(24*40))</f>
        <v>14.614583333333336</v>
      </c>
      <c r="M171" s="15">
        <f>(READING!M171*100/(24*10))</f>
        <v>18.5</v>
      </c>
      <c r="N171" s="15">
        <f>(READING!N171*100/(24*10))</f>
        <v>18.333333333333332</v>
      </c>
      <c r="O171" s="15">
        <f>(READING!O171*100/(24*10))</f>
        <v>18.541666666666668</v>
      </c>
      <c r="P171" s="15">
        <f>(READING!P171*100/(24*20))</f>
        <v>16.750000000000004</v>
      </c>
      <c r="Q171" s="15">
        <f>(READING!Q171*100/(24*20))</f>
        <v>16</v>
      </c>
      <c r="R171" s="15">
        <f>(READING!R171*100/(24*30))</f>
        <v>16.286666666666665</v>
      </c>
      <c r="S171" s="15">
        <f>(READING!S171*100/(24*30))</f>
        <v>15.608888888888888</v>
      </c>
      <c r="T171" s="15">
        <f>(READING!T171*100/(24*30))</f>
        <v>13.847222222222221</v>
      </c>
      <c r="U171" s="15">
        <f>(READING!U171*100/(24*30))</f>
        <v>14.680555555555555</v>
      </c>
      <c r="V171" s="15">
        <f>(READING!V171*100/(24*30))</f>
        <v>16.444444444444443</v>
      </c>
      <c r="W171" s="15">
        <f>(READING!W171*100/(24*30))</f>
        <v>14.277777777777779</v>
      </c>
      <c r="X171" s="15">
        <f>(READING!X171*100/(24*30))</f>
        <v>12.041666666666666</v>
      </c>
      <c r="Y171" s="15">
        <f>(READING!Y171*100/(24*30))</f>
        <v>14.652777777777779</v>
      </c>
      <c r="Z171" s="15">
        <f>(READING!Z171*100/(24*30))</f>
        <v>17.347222222222221</v>
      </c>
      <c r="AA171" s="15">
        <f>(READING!AA171*100/(24*20))</f>
        <v>15.3125</v>
      </c>
      <c r="AB171" s="15">
        <f>(READING!AB171*100/(24*20))</f>
        <v>15.754999999999999</v>
      </c>
      <c r="AC171" s="15">
        <f>(READING!AC171*100/(24*20))</f>
        <v>11.666666666666666</v>
      </c>
      <c r="AD171" s="15">
        <f>(READING!AD171*100/(24*20))</f>
        <v>14.216666666666665</v>
      </c>
      <c r="AE171" s="15">
        <f>(READING!AE171*100/(24*50))</f>
        <v>11.994999999999999</v>
      </c>
      <c r="AF171" s="15">
        <f>(READING!AF171*100/(24*30))</f>
        <v>17.125</v>
      </c>
      <c r="AG171" s="15">
        <f>(READING!AG171*100/(24*15))</f>
        <v>16.833333333333332</v>
      </c>
      <c r="AH171" s="15">
        <f>(READING!AH171*100/(24*30))</f>
        <v>14.975555555555555</v>
      </c>
      <c r="AI171" s="15">
        <f>(READING!AI171*100/(24*50))</f>
        <v>16.758333333333333</v>
      </c>
      <c r="AJ171" s="15">
        <f>(READING!AJ171*100/(24*50))</f>
        <v>17.491666666666667</v>
      </c>
      <c r="AK171" s="15">
        <f>(READING!AK171*100/(24*50))</f>
        <v>14.25</v>
      </c>
      <c r="AL171" s="15">
        <f>(READING!AL171*100/(24*20))</f>
        <v>17.28166666666667</v>
      </c>
      <c r="AM171" s="15">
        <f>(READING!AM171*100/(24*80))</f>
        <v>5.3525</v>
      </c>
      <c r="AN171" s="15">
        <f>(READING!AN171*100/(24*125))</f>
        <v>11.026666666666667</v>
      </c>
      <c r="AO171" s="15">
        <f>(READING!AO171*100/(24*100))</f>
        <v>16.204166666666666</v>
      </c>
      <c r="AP171" s="15">
        <f>(READING!AP171*100/(24*30))</f>
        <v>15.180555555555555</v>
      </c>
      <c r="AQ171" s="15">
        <f>(READING!AQ171*100/(24*20))</f>
        <v>11.875</v>
      </c>
      <c r="AR171" s="15">
        <f>(READING!AR171*100/(24*10))</f>
        <v>17.083333333333332</v>
      </c>
      <c r="AS171" s="15">
        <f>(READING!AS171*100/(24*70))</f>
        <v>13.035714285714286</v>
      </c>
      <c r="AT171" s="15">
        <f>(READING!AT171*100/(24*20))</f>
        <v>9.9583333333333339</v>
      </c>
      <c r="AU171" s="15">
        <f>(READING!AU171*100/(24*70))</f>
        <v>15.351428571428572</v>
      </c>
      <c r="AV171" s="15">
        <f>(READING!AV171*100/(24*50))</f>
        <v>16.633333333333333</v>
      </c>
      <c r="AW171" s="15">
        <f>(READING!AY171*100/(24*50))</f>
        <v>13.691666666666666</v>
      </c>
      <c r="AX171" s="15">
        <f>(READING!AX171*100/(24*50))</f>
        <v>15.316666666666666</v>
      </c>
      <c r="AY171" s="15">
        <f>(READING!AY171*100/(24*50))</f>
        <v>13.691666666666666</v>
      </c>
      <c r="AZ171" s="15">
        <f>(READING!AZ171*100/(24*20))</f>
        <v>12.541666666666666</v>
      </c>
      <c r="BA171" s="15">
        <f>(READING!BA171*100/(24*50))</f>
        <v>15.358333333333333</v>
      </c>
      <c r="BB171" s="15">
        <f>(READING!BB171*100/(24*20))</f>
        <v>11.416666666666666</v>
      </c>
      <c r="BC171" s="15">
        <f>(READING!BC171*100/(24*100))</f>
        <v>17.083333333333332</v>
      </c>
      <c r="BD171" s="15">
        <f>(READING!BD171*100/(24*100))</f>
        <v>15.541333333333336</v>
      </c>
      <c r="BE171" s="15">
        <f>(READING!BE171*100/(24*20))</f>
        <v>9.5416666666666661</v>
      </c>
      <c r="BF171" s="15">
        <f>(READING!BF171*100/(24*50))</f>
        <v>14.975</v>
      </c>
      <c r="BG171" s="15">
        <f>(READING!BG171*100/(24*15))</f>
        <v>16.055555555555557</v>
      </c>
      <c r="BH171" s="15">
        <f>(READING!BH171*100/(24*80))</f>
        <v>14.572916666666666</v>
      </c>
      <c r="BI171" s="15">
        <f>(READING!BI171*100/(24*20))</f>
        <v>17.5</v>
      </c>
      <c r="BJ171" s="15">
        <f>(READING!BJ171*100/(24*50))</f>
        <v>13.908333333333333</v>
      </c>
      <c r="BK171" s="25">
        <f>(READING!BK171*100/(24*20))</f>
        <v>0</v>
      </c>
      <c r="BL171" s="25">
        <f>(READING!BL171*100/(24*20))</f>
        <v>7.2291666666666679</v>
      </c>
      <c r="BM171" s="25">
        <f>(READING!BM171*100/(24*40))</f>
        <v>19.2</v>
      </c>
      <c r="BN171" s="3">
        <f t="shared" si="4"/>
        <v>1</v>
      </c>
      <c r="BO171" s="3">
        <f t="shared" si="5"/>
        <v>0</v>
      </c>
    </row>
    <row r="172" spans="1:67" x14ac:dyDescent="0.35">
      <c r="A172" s="12">
        <v>45095</v>
      </c>
      <c r="B172" s="15">
        <f>(READING!B172*100/(24*50))</f>
        <v>14.816666666666666</v>
      </c>
      <c r="C172" s="15">
        <f>(READING!C172*100/(24*40))</f>
        <v>14.3125</v>
      </c>
      <c r="D172" s="15">
        <f>(READING!D172*100/(24*20))</f>
        <v>15.875</v>
      </c>
      <c r="E172" s="15">
        <f>(READING!E172*100/(24*20))</f>
        <v>15.812500000000002</v>
      </c>
      <c r="F172" s="15">
        <f>(READING!F172*100/(24*40))</f>
        <v>15.9375</v>
      </c>
      <c r="G172" s="15">
        <f>(READING!G172*100/(24*40))</f>
        <v>16.5625</v>
      </c>
      <c r="H172" s="15">
        <f>(READING!H172*100/(24*40))</f>
        <v>16.427083333333332</v>
      </c>
      <c r="I172" s="15">
        <f>(READING!I172*100/(24*20))</f>
        <v>16.208333333333332</v>
      </c>
      <c r="J172" s="15">
        <f>(READING!J172*100/(24*20))</f>
        <v>16.229166666666668</v>
      </c>
      <c r="K172" s="15">
        <f>(READING!K172*100/(24*20))</f>
        <v>12.979166666666666</v>
      </c>
      <c r="L172" s="15">
        <f>(READING!L172*100/(24*40))</f>
        <v>11.708333333333334</v>
      </c>
      <c r="M172" s="15">
        <f>(READING!M172*100/(24*10))</f>
        <v>16.750000000000004</v>
      </c>
      <c r="N172" s="15">
        <f>(READING!N172*100/(24*10))</f>
        <v>16.916666666666668</v>
      </c>
      <c r="O172" s="15">
        <f>(READING!O172*100/(24*10))</f>
        <v>16.708333333333332</v>
      </c>
      <c r="P172" s="15">
        <f>(READING!P172*100/(24*20))</f>
        <v>15.5625</v>
      </c>
      <c r="Q172" s="15">
        <f>(READING!Q172*100/(24*20))</f>
        <v>14.6875</v>
      </c>
      <c r="R172" s="15">
        <f>(READING!R172*100/(24*30))</f>
        <v>15.306666666666665</v>
      </c>
      <c r="S172" s="15">
        <f>(READING!S172*100/(24*30))</f>
        <v>13.628888888888888</v>
      </c>
      <c r="T172" s="15">
        <f>(READING!T172*100/(24*30))</f>
        <v>12.541666666666666</v>
      </c>
      <c r="U172" s="15">
        <f>(READING!U172*100/(24*30))</f>
        <v>14.291666666666666</v>
      </c>
      <c r="V172" s="15">
        <f>(READING!V172*100/(24*30))</f>
        <v>15.263888888888889</v>
      </c>
      <c r="W172" s="15">
        <f>(READING!W172*100/(24*30))</f>
        <v>14.277777777777779</v>
      </c>
      <c r="X172" s="15">
        <f>(READING!X172*100/(24*30))</f>
        <v>12.041666666666666</v>
      </c>
      <c r="Y172" s="15">
        <f>(READING!Y172*100/(24*30))</f>
        <v>13.333333333333334</v>
      </c>
      <c r="Z172" s="15">
        <f>(READING!Z172*100/(24*30))</f>
        <v>15.916666666666666</v>
      </c>
      <c r="AA172" s="15">
        <f>(READING!AA172*100/(24*20))</f>
        <v>14.770833333333336</v>
      </c>
      <c r="AB172" s="15">
        <f>(READING!AB172*100/(24*20))</f>
        <v>14.138333333333334</v>
      </c>
      <c r="AC172" s="15">
        <f>(READING!AC172*100/(24*20))</f>
        <v>10.333333333333334</v>
      </c>
      <c r="AD172" s="15">
        <f>(READING!AD172*100/(24*20))</f>
        <v>12.208333333334542</v>
      </c>
      <c r="AE172" s="15">
        <f>(READING!AE172*100/(24*50))</f>
        <v>10.371333333333334</v>
      </c>
      <c r="AF172" s="15">
        <f>(READING!AF172*100/(24*30))</f>
        <v>14.180555555555555</v>
      </c>
      <c r="AG172" s="15">
        <f>(READING!AG172*100/(24*15))</f>
        <v>14.888888888888889</v>
      </c>
      <c r="AH172" s="15">
        <f>(READING!AH172*100/(24*30))</f>
        <v>15.866666666666667</v>
      </c>
      <c r="AI172" s="15">
        <f>(READING!AI172*100/(24*50))</f>
        <v>14.925000000000001</v>
      </c>
      <c r="AJ172" s="15">
        <f>(READING!AJ172*100/(24*50))</f>
        <v>11.933333333333332</v>
      </c>
      <c r="AK172" s="15">
        <f>(READING!AK172*100/(24*50))</f>
        <v>13.833333333333334</v>
      </c>
      <c r="AL172" s="15">
        <f>(READING!AL172*100/(24*20))</f>
        <v>15.73</v>
      </c>
      <c r="AM172" s="15">
        <f>(READING!AM172*100/(24*80))</f>
        <v>5.355833333333333</v>
      </c>
      <c r="AN172" s="15">
        <f>(READING!AN172*100/(24*125))</f>
        <v>10.16</v>
      </c>
      <c r="AO172" s="15">
        <f>(READING!AO172*100/(24*100))</f>
        <v>14.804166666666667</v>
      </c>
      <c r="AP172" s="15">
        <f>(READING!AP172*100/(24*30))</f>
        <v>13.763888888888889</v>
      </c>
      <c r="AQ172" s="15">
        <f>(READING!AQ172*100/(24*20))</f>
        <v>10.833333333333334</v>
      </c>
      <c r="AR172" s="15">
        <f>(READING!AR172*100/(24*10))</f>
        <v>14.083333333333332</v>
      </c>
      <c r="AS172" s="15">
        <f>(READING!AS172*100/(24*70))</f>
        <v>11.68452380952381</v>
      </c>
      <c r="AT172" s="15">
        <f>(READING!AT172*100/(24*20))</f>
        <v>9.8333333333333339</v>
      </c>
      <c r="AU172" s="15">
        <f>(READING!AU172*100/(24*70))</f>
        <v>14.895238095238096</v>
      </c>
      <c r="AV172" s="15">
        <f>(READING!AV172*100/(24*50))</f>
        <v>15.441666666666666</v>
      </c>
      <c r="AW172" s="15">
        <f>(READING!AY172*100/(24*50))</f>
        <v>15.233333333333333</v>
      </c>
      <c r="AX172" s="15">
        <f>(READING!AX172*100/(24*50))</f>
        <v>14.266666666666667</v>
      </c>
      <c r="AY172" s="15">
        <f>(READING!AY172*100/(24*50))</f>
        <v>15.233333333333333</v>
      </c>
      <c r="AZ172" s="15">
        <f>(READING!AZ172*100/(24*20))</f>
        <v>11.229166666666666</v>
      </c>
      <c r="BA172" s="15">
        <f>(READING!BA172*100/(24*50))</f>
        <v>13.466666666666667</v>
      </c>
      <c r="BB172" s="15">
        <f>(READING!BB172*100/(24*20))</f>
        <v>10.375</v>
      </c>
      <c r="BC172" s="15">
        <f>(READING!BC172*100/(24*100))</f>
        <v>15.525</v>
      </c>
      <c r="BD172" s="15">
        <f>(READING!BD172*100/(24*100))</f>
        <v>10.088000000000001</v>
      </c>
      <c r="BE172" s="15">
        <f>(READING!BE172*100/(24*20))</f>
        <v>9.7083333333333339</v>
      </c>
      <c r="BF172" s="15">
        <f>(READING!BF172*100/(24*50))</f>
        <v>14.191666666666666</v>
      </c>
      <c r="BG172" s="15">
        <f>(READING!BG172*100/(24*15))</f>
        <v>14.666666666666666</v>
      </c>
      <c r="BH172" s="15">
        <f>(READING!BH172*100/(24*80))</f>
        <v>13.020833333333334</v>
      </c>
      <c r="BI172" s="15">
        <f>(READING!BI172*100/(24*20))</f>
        <v>15.5625</v>
      </c>
      <c r="BJ172" s="15">
        <f>(READING!BJ172*100/(24*50))</f>
        <v>11.841666666666667</v>
      </c>
      <c r="BK172" s="25">
        <f>(READING!BK172*100/(24*20))</f>
        <v>0</v>
      </c>
      <c r="BL172" s="25">
        <f>(READING!BL172*100/(24*20))</f>
        <v>18.645833333333332</v>
      </c>
      <c r="BM172" s="25">
        <f>(READING!BM172*100/(24*40))</f>
        <v>16.833333333333332</v>
      </c>
      <c r="BN172" s="3">
        <f t="shared" si="4"/>
        <v>1</v>
      </c>
      <c r="BO172" s="3">
        <f t="shared" si="5"/>
        <v>0</v>
      </c>
    </row>
    <row r="173" spans="1:67" x14ac:dyDescent="0.35">
      <c r="A173" s="12">
        <v>45096</v>
      </c>
      <c r="B173" s="15">
        <f>(READING!B173*100/(24*50))</f>
        <v>14.341666666666667</v>
      </c>
      <c r="C173" s="15">
        <f>(READING!C173*100/(24*40))</f>
        <v>13.822916666666664</v>
      </c>
      <c r="D173" s="15">
        <f>(READING!D173*100/(24*20))</f>
        <v>13.791666666666666</v>
      </c>
      <c r="E173" s="15">
        <f>(READING!E173*100/(24*20))</f>
        <v>14.979166666666668</v>
      </c>
      <c r="F173" s="15">
        <f>(READING!F173*100/(24*40))</f>
        <v>15.9375</v>
      </c>
      <c r="G173" s="15">
        <f>(READING!G173*100/(24*40))</f>
        <v>15.500000000000002</v>
      </c>
      <c r="H173" s="15">
        <f>(READING!H173*100/(24*40))</f>
        <v>15.40625</v>
      </c>
      <c r="I173" s="15">
        <f>(READING!I173*100/(24*20))</f>
        <v>15.208333333333334</v>
      </c>
      <c r="J173" s="15">
        <f>(READING!J173*100/(24*20))</f>
        <v>15.416666666666666</v>
      </c>
      <c r="K173" s="15">
        <f>(READING!K173*100/(24*20))</f>
        <v>12</v>
      </c>
      <c r="L173" s="15">
        <f>(READING!L173*100/(24*40))</f>
        <v>8.3020833333333339</v>
      </c>
      <c r="M173" s="15">
        <f>(READING!M173*100/(24*10))</f>
        <v>16.166666666666664</v>
      </c>
      <c r="N173" s="15">
        <f>(READING!N173*100/(24*10))</f>
        <v>15.875</v>
      </c>
      <c r="O173" s="15">
        <f>(READING!O173*100/(24*10))</f>
        <v>15.916666666666668</v>
      </c>
      <c r="P173" s="15">
        <f>(READING!P173*100/(24*20))</f>
        <v>14.541666666666666</v>
      </c>
      <c r="Q173" s="15">
        <f>(READING!Q173*100/(24*20))</f>
        <v>13.916666666666666</v>
      </c>
      <c r="R173" s="15">
        <f>(READING!R173*100/(24*30))</f>
        <v>14.351111111111113</v>
      </c>
      <c r="S173" s="15">
        <f>(READING!S173*100/(24*30))</f>
        <v>14.177777777777777</v>
      </c>
      <c r="T173" s="15">
        <f>(READING!T173*100/(24*30))</f>
        <v>12.777777777777779</v>
      </c>
      <c r="U173" s="15">
        <f>(READING!U173*100/(24*30))</f>
        <v>13.166666666666666</v>
      </c>
      <c r="V173" s="15">
        <f>(READING!V173*100/(24*30))</f>
        <v>14.847222222222221</v>
      </c>
      <c r="W173" s="15">
        <f>(READING!W173*100/(24*30))</f>
        <v>12.472222222222221</v>
      </c>
      <c r="X173" s="15">
        <f>(READING!X173*100/(24*30))</f>
        <v>11.291666666666666</v>
      </c>
      <c r="Y173" s="15">
        <f>(READING!Y173*100/(24*30))</f>
        <v>12.902777777777779</v>
      </c>
      <c r="Z173" s="15">
        <f>(READING!Z173*100/(24*30))</f>
        <v>14.944444444444445</v>
      </c>
      <c r="AA173" s="15">
        <f>(READING!AA173*100/(24*20))</f>
        <v>13.5</v>
      </c>
      <c r="AB173" s="15">
        <f>(READING!AB173*100/(24*20))</f>
        <v>14.171666666666665</v>
      </c>
      <c r="AC173" s="15">
        <f>(READING!AC173*100/(24*20))</f>
        <v>9.9583333333333339</v>
      </c>
      <c r="AD173" s="15">
        <f>(READING!AD173*100/(24*20))</f>
        <v>24.433333333333334</v>
      </c>
      <c r="AE173" s="15">
        <f>(READING!AE173*100/(24*50))</f>
        <v>7.3471666666666673</v>
      </c>
      <c r="AF173" s="15">
        <f>(READING!AF173*100/(24*30))</f>
        <v>10.583333333333334</v>
      </c>
      <c r="AG173" s="15">
        <f>(READING!AG173*100/(24*15))</f>
        <v>14.555555555555555</v>
      </c>
      <c r="AH173" s="15">
        <f>(READING!AH173*100/(24*30))</f>
        <v>15.044444444444444</v>
      </c>
      <c r="AI173" s="15">
        <f>(READING!AI173*100/(24*50))</f>
        <v>14.416666666666666</v>
      </c>
      <c r="AJ173" s="15">
        <f>(READING!AJ173*100/(24*50))</f>
        <v>19.25</v>
      </c>
      <c r="AK173" s="15">
        <f>(READING!AK173*100/(24*50))</f>
        <v>9.2666666666666675</v>
      </c>
      <c r="AL173" s="15">
        <f>(READING!AL173*100/(24*20))</f>
        <v>14.896666666666668</v>
      </c>
      <c r="AM173" s="15">
        <f>(READING!AM173*100/(24*80))</f>
        <v>4.6775000000000002</v>
      </c>
      <c r="AN173" s="15">
        <f>(READING!AN173*100/(24*125))</f>
        <v>10.513333333333332</v>
      </c>
      <c r="AO173" s="15">
        <f>(READING!AO173*100/(24*100))</f>
        <v>14.479166666666666</v>
      </c>
      <c r="AP173" s="15">
        <f>(READING!AP173*100/(24*30))</f>
        <v>9.6527777777777786</v>
      </c>
      <c r="AQ173" s="15">
        <f>(READING!AQ173*100/(24*20))</f>
        <v>7.479166666666667</v>
      </c>
      <c r="AR173" s="15">
        <f>(READING!AR173*100/(24*10))</f>
        <v>15.749999999999998</v>
      </c>
      <c r="AS173" s="15">
        <f>(READING!AS173*100/(24*70))</f>
        <v>11.148809523809524</v>
      </c>
      <c r="AT173" s="15">
        <f>(READING!AT173*100/(24*20))</f>
        <v>9.0833333333333339</v>
      </c>
      <c r="AU173" s="15">
        <f>(READING!AU173*100/(24*70))</f>
        <v>13.426666666666668</v>
      </c>
      <c r="AV173" s="15">
        <f>(READING!AV173*100/(24*50))</f>
        <v>14.574999999999999</v>
      </c>
      <c r="AW173" s="15">
        <f>(READING!AY173*100/(24*50))</f>
        <v>14.366666666666667</v>
      </c>
      <c r="AX173" s="15">
        <f>(READING!AX173*100/(24*50))</f>
        <v>13.616666666666667</v>
      </c>
      <c r="AY173" s="15">
        <f>(READING!AY173*100/(24*50))</f>
        <v>14.366666666666667</v>
      </c>
      <c r="AZ173" s="15">
        <f>(READING!AZ173*100/(24*20))</f>
        <v>11.520833333333334</v>
      </c>
      <c r="BA173" s="15">
        <f>(READING!BA173*100/(24*50))</f>
        <v>10.525</v>
      </c>
      <c r="BB173" s="15">
        <f>(READING!BB173*100/(24*20))</f>
        <v>10.458333333333334</v>
      </c>
      <c r="BC173" s="15">
        <f>(READING!BC173*100/(24*100))</f>
        <v>15.320833333333333</v>
      </c>
      <c r="BD173" s="15">
        <f>(READING!BD173*100/(24*100))</f>
        <v>17.847999999999999</v>
      </c>
      <c r="BE173" s="15">
        <f>(READING!BE173*100/(24*20))</f>
        <v>9.2916666666666661</v>
      </c>
      <c r="BF173" s="15">
        <f>(READING!BF173*100/(24*50))</f>
        <v>13.641666666666666</v>
      </c>
      <c r="BG173" s="15">
        <f>(READING!BG173*100/(24*15))</f>
        <v>14.388888888888889</v>
      </c>
      <c r="BH173" s="15">
        <f>(READING!BH173*100/(24*80))</f>
        <v>12.796875</v>
      </c>
      <c r="BI173" s="15">
        <f>(READING!BI173*100/(24*20))</f>
        <v>15.25</v>
      </c>
      <c r="BJ173" s="15">
        <f>(READING!BJ173*100/(24*50))</f>
        <v>12.875</v>
      </c>
      <c r="BK173" s="25">
        <f>(READING!BK173*100/(24*20))</f>
        <v>0</v>
      </c>
      <c r="BL173" s="25">
        <f>(READING!BL173*100/(24*20))</f>
        <v>10.604166666666666</v>
      </c>
      <c r="BM173" s="25">
        <f>(READING!BM173*100/(24*40))</f>
        <v>13.156666666666666</v>
      </c>
      <c r="BN173" s="3">
        <f t="shared" si="4"/>
        <v>1</v>
      </c>
      <c r="BO173" s="3">
        <f t="shared" si="5"/>
        <v>1</v>
      </c>
    </row>
    <row r="174" spans="1:67" x14ac:dyDescent="0.35">
      <c r="A174" s="12">
        <v>45097</v>
      </c>
      <c r="B174" s="15">
        <f>(READING!B174*100/(24*50))</f>
        <v>13.208333333333334</v>
      </c>
      <c r="C174" s="15">
        <f>(READING!C174*100/(24*40))</f>
        <v>12.78125</v>
      </c>
      <c r="D174" s="15">
        <f>(READING!D174*100/(24*20))</f>
        <v>14.604166666666664</v>
      </c>
      <c r="E174" s="15">
        <f>(READING!E174*100/(24*20))</f>
        <v>14.520833333333334</v>
      </c>
      <c r="F174" s="15">
        <f>(READING!F174*100/(24*40))</f>
        <v>14.520833333333334</v>
      </c>
      <c r="G174" s="15">
        <f>(READING!G174*100/(24*40))</f>
        <v>15</v>
      </c>
      <c r="H174" s="15">
        <f>(READING!H174*100/(24*40))</f>
        <v>14.927083333333336</v>
      </c>
      <c r="I174" s="15">
        <f>(READING!I174*100/(24*20))</f>
        <v>14.583333333333334</v>
      </c>
      <c r="J174" s="15">
        <f>(READING!J174*100/(24*20))</f>
        <v>14.833333333333334</v>
      </c>
      <c r="K174" s="15">
        <f>(READING!K174*100/(24*20))</f>
        <v>11.645833333333334</v>
      </c>
      <c r="L174" s="15">
        <f>(READING!L174*100/(24*40))</f>
        <v>7.416666666666667</v>
      </c>
      <c r="M174" s="15">
        <f>(READING!M174*100/(24*10))</f>
        <v>15.041666666666666</v>
      </c>
      <c r="N174" s="15">
        <f>(READING!N174*100/(24*10))</f>
        <v>15.25</v>
      </c>
      <c r="O174" s="15">
        <f>(READING!O174*100/(24*10))</f>
        <v>15.041666666666666</v>
      </c>
      <c r="P174" s="15">
        <f>(READING!P174*100/(24*20))</f>
        <v>14.0625</v>
      </c>
      <c r="Q174" s="15">
        <f>(READING!Q174*100/(24*20))</f>
        <v>13.1875</v>
      </c>
      <c r="R174" s="15">
        <f>(READING!R174*100/(24*30))</f>
        <v>13.864444444444445</v>
      </c>
      <c r="S174" s="15">
        <f>(READING!S174*100/(24*30))</f>
        <v>11.63111111111111</v>
      </c>
      <c r="T174" s="15">
        <f>(READING!T174*100/(24*30))</f>
        <v>10.680555555555557</v>
      </c>
      <c r="U174" s="15">
        <f>(READING!U174*100/(24*30))</f>
        <v>12.708333333333334</v>
      </c>
      <c r="V174" s="15">
        <f>(READING!V174*100/(24*30))</f>
        <v>13.597222222222221</v>
      </c>
      <c r="W174" s="15">
        <f>(READING!W174*100/(24*30))</f>
        <v>12.958333333333334</v>
      </c>
      <c r="X174" s="15">
        <f>(READING!X174*100/(24*30))</f>
        <v>10.819444444444446</v>
      </c>
      <c r="Y174" s="15">
        <f>(READING!Y174*100/(24*30))</f>
        <v>11.819444444444445</v>
      </c>
      <c r="Z174" s="15">
        <f>(READING!Z174*100/(24*30))</f>
        <v>14.180555555555555</v>
      </c>
      <c r="AA174" s="15">
        <f>(READING!AA174*100/(24*20))</f>
        <v>13.416666666666668</v>
      </c>
      <c r="AB174" s="15">
        <f>(READING!AB174*100/(24*20))</f>
        <v>12.435</v>
      </c>
      <c r="AC174" s="15">
        <f>(READING!AC174*100/(24*20))</f>
        <v>9.1875</v>
      </c>
      <c r="AD174" s="15">
        <f>(READING!AD174*100/(24*20))</f>
        <v>12.568333333333333</v>
      </c>
      <c r="AE174" s="15">
        <f>(READING!AE174*100/(24*50))</f>
        <v>9.5808333333333326</v>
      </c>
      <c r="AF174" s="15">
        <f>(READING!AF174*100/(24*30))</f>
        <v>13.916666666666666</v>
      </c>
      <c r="AG174" s="15">
        <f>(READING!AG174*100/(24*15))</f>
        <v>13.444444444444445</v>
      </c>
      <c r="AH174" s="15">
        <f>(READING!AH174*100/(24*30))</f>
        <v>14.26888888888889</v>
      </c>
      <c r="AI174" s="15">
        <f>(READING!AI174*100/(24*50))</f>
        <v>13.491666666666667</v>
      </c>
      <c r="AJ174" s="15">
        <f>(READING!AJ174*100/(24*50))</f>
        <v>14.483333333333333</v>
      </c>
      <c r="AK174" s="15">
        <f>(READING!AK174*100/(24*50))</f>
        <v>6.9833333333333334</v>
      </c>
      <c r="AL174" s="15">
        <f>(READING!AL174*100/(24*20))</f>
        <v>14.336666666666668</v>
      </c>
      <c r="AM174" s="15">
        <f>(READING!AM174*100/(24*80))</f>
        <v>4.8583333333333334</v>
      </c>
      <c r="AN174" s="15">
        <f>(READING!AN174*100/(24*125))</f>
        <v>14.046666666666667</v>
      </c>
      <c r="AO174" s="15">
        <f>(READING!AO174*100/(24*100))</f>
        <v>13.266666666666666</v>
      </c>
      <c r="AP174" s="15">
        <f>(READING!AP174*100/(24*30))</f>
        <v>12.291666666666666</v>
      </c>
      <c r="AQ174" s="15">
        <f>(READING!AQ174*100/(24*20))</f>
        <v>9.6875</v>
      </c>
      <c r="AR174" s="15">
        <f>(READING!AR174*100/(24*10))</f>
        <v>14.75</v>
      </c>
      <c r="AS174" s="15">
        <f>(READING!AS174*100/(24*70))</f>
        <v>10.648809523809524</v>
      </c>
      <c r="AT174" s="15">
        <f>(READING!AT174*100/(24*20))</f>
        <v>8.625</v>
      </c>
      <c r="AU174" s="15">
        <f>(READING!AU174*100/(24*70))</f>
        <v>13.446190476190475</v>
      </c>
      <c r="AV174" s="15">
        <f>(READING!AV174*100/(24*50))</f>
        <v>13.991666666666667</v>
      </c>
      <c r="AW174" s="15">
        <f>(READING!AY174*100/(24*50))</f>
        <v>13.558333333333332</v>
      </c>
      <c r="AX174" s="15">
        <f>(READING!AX174*100/(24*50))</f>
        <v>12.733333333333334</v>
      </c>
      <c r="AY174" s="15">
        <f>(READING!AY174*100/(24*50))</f>
        <v>13.558333333333332</v>
      </c>
      <c r="AZ174" s="15">
        <f>(READING!AZ174*100/(24*20))</f>
        <v>9.9166666666666661</v>
      </c>
      <c r="BA174" s="15">
        <f>(READING!BA174*100/(24*50))</f>
        <v>13.841666666666667</v>
      </c>
      <c r="BB174" s="15">
        <f>(READING!BB174*100/(24*20))</f>
        <v>9.1875</v>
      </c>
      <c r="BC174" s="15">
        <f>(READING!BC174*100/(24*100))</f>
        <v>13.916666666666666</v>
      </c>
      <c r="BD174" s="15">
        <f>(READING!BD174*100/(24*100))</f>
        <v>12.713333333333333</v>
      </c>
      <c r="BE174" s="15">
        <f>(READING!BE174*100/(24*20))</f>
        <v>8.6458333333333339</v>
      </c>
      <c r="BF174" s="15">
        <f>(READING!BF174*100/(24*50))</f>
        <v>12.966666666666667</v>
      </c>
      <c r="BG174" s="15">
        <f>(READING!BG174*100/(24*15))</f>
        <v>13.055555555555555</v>
      </c>
      <c r="BH174" s="15">
        <f>(READING!BH174*100/(24*80))</f>
        <v>13.104166666666666</v>
      </c>
      <c r="BI174" s="15">
        <f>(READING!BI174*100/(24*20))</f>
        <v>15.666666666666666</v>
      </c>
      <c r="BJ174" s="15">
        <f>(READING!BJ174*100/(24*50))</f>
        <v>9.2166666666666668</v>
      </c>
      <c r="BK174" s="25">
        <f>(READING!BK174*100/(24*20))</f>
        <v>0</v>
      </c>
      <c r="BL174" s="25">
        <f>(READING!BL174*100/(24*20))</f>
        <v>13.041666666666666</v>
      </c>
      <c r="BM174" s="25">
        <f>(READING!BM174*100/(24*40))</f>
        <v>17.3</v>
      </c>
      <c r="BN174" s="3">
        <f t="shared" si="4"/>
        <v>1</v>
      </c>
      <c r="BO174" s="3">
        <f t="shared" si="5"/>
        <v>0</v>
      </c>
    </row>
    <row r="175" spans="1:67" x14ac:dyDescent="0.35">
      <c r="A175" s="12">
        <v>45098</v>
      </c>
      <c r="B175" s="15">
        <f>(READING!B175*100/(24*50))</f>
        <v>15.383333333333333</v>
      </c>
      <c r="C175" s="15">
        <f>(READING!C175*100/(24*40))</f>
        <v>15.0625</v>
      </c>
      <c r="D175" s="15">
        <f>(READING!D175*100/(24*20))</f>
        <v>15.020833333333332</v>
      </c>
      <c r="E175" s="15">
        <f>(READING!E175*100/(24*20))</f>
        <v>16.354166666666668</v>
      </c>
      <c r="F175" s="15">
        <f>(READING!F175*100/(24*40))</f>
        <v>16.395833333333332</v>
      </c>
      <c r="G175" s="15">
        <f>(READING!G175*100/(24*40))</f>
        <v>9.3645833333333339</v>
      </c>
      <c r="H175" s="15">
        <f>(READING!H175*100/(24*40))</f>
        <v>9.4270833333333339</v>
      </c>
      <c r="I175" s="15">
        <f>(READING!I175*100/(24*20))</f>
        <v>16.729166666666668</v>
      </c>
      <c r="J175" s="15">
        <f>(READING!J175*100/(24*20))</f>
        <v>16.708333333333332</v>
      </c>
      <c r="K175" s="15">
        <f>(READING!K175*100/(24*20))</f>
        <v>12.916666666666666</v>
      </c>
      <c r="L175" s="15">
        <f>(READING!L175*100/(24*40))</f>
        <v>13.885416666666668</v>
      </c>
      <c r="M175" s="15">
        <f>(READING!M175*100/(24*10))</f>
        <v>17.458333333333332</v>
      </c>
      <c r="N175" s="15">
        <f>(READING!N175*100/(24*10))</f>
        <v>17.25</v>
      </c>
      <c r="O175" s="15">
        <f>(READING!O175*100/(24*10))</f>
        <v>17.291666666666668</v>
      </c>
      <c r="P175" s="15">
        <f>(READING!P175*100/(24*20))</f>
        <v>16.104166666666668</v>
      </c>
      <c r="Q175" s="15">
        <f>(READING!Q175*100/(24*20))</f>
        <v>15.375</v>
      </c>
      <c r="R175" s="15">
        <f>(READING!R175*100/(24*30))</f>
        <v>15.835555555555556</v>
      </c>
      <c r="S175" s="15">
        <f>(READING!S175*100/(24*30))</f>
        <v>15.362222222222224</v>
      </c>
      <c r="T175" s="15">
        <f>(READING!T175*100/(24*30))</f>
        <v>14.319444444444445</v>
      </c>
      <c r="U175" s="15">
        <f>(READING!U175*100/(24*30))</f>
        <v>14.736111111111111</v>
      </c>
      <c r="V175" s="15">
        <f>(READING!V175*100/(24*30))</f>
        <v>16.277777777777779</v>
      </c>
      <c r="W175" s="15">
        <f>(READING!W175*100/(24*30))</f>
        <v>13.333333333333334</v>
      </c>
      <c r="X175" s="15">
        <f>(READING!X175*100/(24*30))</f>
        <v>12.319444444444445</v>
      </c>
      <c r="Y175" s="15">
        <f>(READING!Y175*100/(24*30))</f>
        <v>14.111111111111111</v>
      </c>
      <c r="Z175" s="15">
        <f>(READING!Z175*100/(24*30))</f>
        <v>16.472222222222221</v>
      </c>
      <c r="AA175" s="15">
        <f>(READING!AA175*100/(24*20))</f>
        <v>14.541666666666666</v>
      </c>
      <c r="AB175" s="15">
        <f>(READING!AB175*100/(24*20))</f>
        <v>15.248333333333331</v>
      </c>
      <c r="AC175" s="15">
        <f>(READING!AC175*100/(24*20))</f>
        <v>10.770833333333334</v>
      </c>
      <c r="AD175" s="15">
        <f>(READING!AD175*100/(24*20))</f>
        <v>14.455</v>
      </c>
      <c r="AE175" s="15">
        <f>(READING!AE175*100/(24*50))</f>
        <v>10.529000000000002</v>
      </c>
      <c r="AF175" s="15">
        <f>(READING!AF175*100/(24*30))</f>
        <v>12.875</v>
      </c>
      <c r="AG175" s="15">
        <f>(READING!AG175*100/(24*15))</f>
        <v>15.833333333333334</v>
      </c>
      <c r="AH175" s="15">
        <f>(READING!AH175*100/(24*30))</f>
        <v>15.224444444444446</v>
      </c>
      <c r="AI175" s="15">
        <f>(READING!AI175*100/(24*50))</f>
        <v>15.633333333333333</v>
      </c>
      <c r="AJ175" s="15">
        <f>(READING!AJ175*100/(24*50))</f>
        <v>16.600000000000001</v>
      </c>
      <c r="AK175" s="15">
        <f>(READING!AK175*100/(24*50))</f>
        <v>17.266666666666666</v>
      </c>
      <c r="AL175" s="15">
        <f>(READING!AL175*100/(24*20))</f>
        <v>16.115000000000002</v>
      </c>
      <c r="AM175" s="15">
        <f>(READING!AM175*100/(24*80))</f>
        <v>5.0008333333333335</v>
      </c>
      <c r="AN175" s="15">
        <f>(READING!AN175*100/(24*125))</f>
        <v>13.96</v>
      </c>
      <c r="AO175" s="15">
        <f>(READING!AO175*100/(24*100))</f>
        <v>14.237500000000002</v>
      </c>
      <c r="AP175" s="15">
        <f>(READING!AP175*100/(24*30))</f>
        <v>14.708333333333334</v>
      </c>
      <c r="AQ175" s="15">
        <f>(READING!AQ175*100/(24*20))</f>
        <v>11.375</v>
      </c>
      <c r="AR175" s="15">
        <f>(READING!AR175*100/(24*10))</f>
        <v>16.083333333333332</v>
      </c>
      <c r="AS175" s="15">
        <f>(READING!AS175*100/(24*70))</f>
        <v>11.952380952380953</v>
      </c>
      <c r="AT175" s="15">
        <f>(READING!AT175*100/(24*20))</f>
        <v>10.083333333333334</v>
      </c>
      <c r="AU175" s="15">
        <f>(READING!AU175*100/(24*70))</f>
        <v>14.523809523809524</v>
      </c>
      <c r="AV175" s="15">
        <f>(READING!AV175*100/(24*50))</f>
        <v>15.983333333333333</v>
      </c>
      <c r="AW175" s="15">
        <f>(READING!AY175*100/(24*50))</f>
        <v>14.558333333333334</v>
      </c>
      <c r="AX175" s="15">
        <f>(READING!AX175*100/(24*50))</f>
        <v>14.85</v>
      </c>
      <c r="AY175" s="15">
        <f>(READING!AY175*100/(24*50))</f>
        <v>14.558333333333334</v>
      </c>
      <c r="AZ175" s="15">
        <f>(READING!AZ175*100/(24*20))</f>
        <v>12.583333333333334</v>
      </c>
      <c r="BA175" s="15">
        <f>(READING!BA175*100/(24*50))</f>
        <v>12.375</v>
      </c>
      <c r="BB175" s="15">
        <f>(READING!BB175*100/(24*20))</f>
        <v>12.145833333333334</v>
      </c>
      <c r="BC175" s="15">
        <f>(READING!BC175*100/(24*100))</f>
        <v>16.162500000000001</v>
      </c>
      <c r="BD175" s="15">
        <f>(READING!BD175*100/(24*100))</f>
        <v>14.621333333333332</v>
      </c>
      <c r="BE175" s="15">
        <f>(READING!BE175*100/(24*20))</f>
        <v>8.5833333333333339</v>
      </c>
      <c r="BF175" s="15">
        <f>(READING!BF175*100/(24*50))</f>
        <v>12.933333333333332</v>
      </c>
      <c r="BG175" s="15">
        <f>(READING!BG175*100/(24*15))</f>
        <v>13.222222222222221</v>
      </c>
      <c r="BH175" s="15">
        <f>(READING!BH175*100/(24*80))</f>
        <v>12.479166666666666</v>
      </c>
      <c r="BI175" s="15">
        <f>(READING!BI175*100/(24*20))</f>
        <v>15.208333333333334</v>
      </c>
      <c r="BJ175" s="15">
        <f>(READING!BJ175*100/(24*50))</f>
        <v>11.658333333333333</v>
      </c>
      <c r="BK175" s="25">
        <f>(READING!BK175*100/(24*20))</f>
        <v>0</v>
      </c>
      <c r="BL175" s="25">
        <f>(READING!BL175*100/(24*20))</f>
        <v>17.916666666666668</v>
      </c>
      <c r="BM175" s="25">
        <f>(READING!BM175*100/(24*40))</f>
        <v>15.47</v>
      </c>
      <c r="BN175" s="3">
        <f t="shared" si="4"/>
        <v>1</v>
      </c>
      <c r="BO175" s="3">
        <f t="shared" si="5"/>
        <v>0</v>
      </c>
    </row>
    <row r="176" spans="1:67" x14ac:dyDescent="0.35">
      <c r="A176" s="12">
        <v>45099</v>
      </c>
      <c r="B176" s="15">
        <f>(READING!B176*100/(24*50))</f>
        <v>6.1916666666666664</v>
      </c>
      <c r="C176" s="15">
        <f>(READING!C176*100/(24*40))</f>
        <v>6.020833333333333</v>
      </c>
      <c r="D176" s="15">
        <f>(READING!D176*100/(24*20))</f>
        <v>13.270833333333334</v>
      </c>
      <c r="E176" s="15">
        <f>(READING!E176*100/(24*20))</f>
        <v>12.583333333333334</v>
      </c>
      <c r="F176" s="15">
        <f>(READING!F176*100/(24*40))</f>
        <v>14.083333333333332</v>
      </c>
      <c r="G176" s="15">
        <f>(READING!G176*100/(24*40))</f>
        <v>11.21875</v>
      </c>
      <c r="H176" s="15">
        <f>(READING!H176*100/(24*40))</f>
        <v>11.333333333333334</v>
      </c>
      <c r="I176" s="15">
        <f>(READING!I176*100/(24*20))</f>
        <v>14.270833333333334</v>
      </c>
      <c r="J176" s="15">
        <f>(READING!J176*100/(24*20))</f>
        <v>14.3125</v>
      </c>
      <c r="K176" s="15">
        <f>(READING!K176*100/(24*20))</f>
        <v>10.770833333333334</v>
      </c>
      <c r="L176" s="15">
        <f>(READING!L176*100/(24*40))</f>
        <v>13.770833333333332</v>
      </c>
      <c r="M176" s="15">
        <f>(READING!M176*100/(24*10))</f>
        <v>14.916666666666664</v>
      </c>
      <c r="N176" s="15">
        <f>(READING!N176*100/(24*10))</f>
        <v>14.708333333333332</v>
      </c>
      <c r="O176" s="15">
        <f>(READING!O176*100/(24*10))</f>
        <v>14.75</v>
      </c>
      <c r="P176" s="15">
        <f>(READING!P176*100/(24*20))</f>
        <v>13.6875</v>
      </c>
      <c r="Q176" s="15">
        <f>(READING!Q176*100/(24*20))</f>
        <v>13.1875</v>
      </c>
      <c r="R176" s="15">
        <f>(READING!R176*100/(24*30))</f>
        <v>13.406666666666668</v>
      </c>
      <c r="S176" s="15">
        <f>(READING!S176*100/(24*30))</f>
        <v>13.522222222222222</v>
      </c>
      <c r="T176" s="15">
        <f>(READING!T176*100/(24*30))</f>
        <v>12.611111111111111</v>
      </c>
      <c r="U176" s="15">
        <f>(READING!U176*100/(24*30))</f>
        <v>12.722222222222221</v>
      </c>
      <c r="V176" s="15">
        <f>(READING!V176*100/(24*30))</f>
        <v>13.875</v>
      </c>
      <c r="W176" s="15">
        <f>(READING!W176*100/(24*30))</f>
        <v>11.291666666666666</v>
      </c>
      <c r="X176" s="15">
        <f>(READING!X176*100/(24*30))</f>
        <v>10.499999999999998</v>
      </c>
      <c r="Y176" s="15">
        <f>(READING!Y176*100/(24*30))</f>
        <v>12.027777777777779</v>
      </c>
      <c r="Z176" s="15">
        <f>(READING!Z176*100/(24*30))</f>
        <v>14.041666666666666</v>
      </c>
      <c r="AA176" s="15">
        <f>(READING!AA176*100/(24*20))</f>
        <v>9.0416666666666661</v>
      </c>
      <c r="AB176" s="15">
        <f>(READING!AB176*100/(24*20))</f>
        <v>9.8183333333333334</v>
      </c>
      <c r="AC176" s="15">
        <f>(READING!AC176*100/(24*20))</f>
        <v>6.666666666666667</v>
      </c>
      <c r="AD176" s="15">
        <f>(READING!AD176*100/(24*20))</f>
        <v>12.068333333333332</v>
      </c>
      <c r="AE176" s="15">
        <f>(READING!AE176*100/(24*50))</f>
        <v>9.3871666666666655</v>
      </c>
      <c r="AF176" s="15">
        <f>(READING!AF176*100/(24*30))</f>
        <v>13.194444444444445</v>
      </c>
      <c r="AG176" s="15">
        <f>(READING!AG176*100/(24*15))</f>
        <v>9.8888888888888893</v>
      </c>
      <c r="AH176" s="15">
        <f>(READING!AH176*100/(24*30))</f>
        <v>14.084444444444443</v>
      </c>
      <c r="AI176" s="15">
        <f>(READING!AI176*100/(24*50))</f>
        <v>13.433333333333332</v>
      </c>
      <c r="AJ176" s="15">
        <f>(READING!AJ176*100/(24*50))</f>
        <v>14.116666666666667</v>
      </c>
      <c r="AK176" s="15">
        <f>(READING!AK176*100/(24*50))</f>
        <v>11.608333333333334</v>
      </c>
      <c r="AL176" s="15">
        <f>(READING!AL176*100/(24*20))</f>
        <v>13.74</v>
      </c>
      <c r="AM176" s="15">
        <f>(READING!AM176*100/(24*80))</f>
        <v>4.2350000000000003</v>
      </c>
      <c r="AN176" s="15">
        <f>(READING!AN176*100/(24*125))</f>
        <v>11.603333333333333</v>
      </c>
      <c r="AO176" s="15">
        <f>(READING!AO176*100/(24*100))</f>
        <v>13.7875</v>
      </c>
      <c r="AP176" s="15">
        <f>(READING!AP176*100/(24*30))</f>
        <v>12.958333333333334</v>
      </c>
      <c r="AQ176" s="15">
        <f>(READING!AQ176*100/(24*20))</f>
        <v>9.9583333333333339</v>
      </c>
      <c r="AR176" s="15">
        <f>(READING!AR176*100/(24*10))</f>
        <v>13.291666666666666</v>
      </c>
      <c r="AS176" s="15">
        <f>(READING!AS176*100/(24*70))</f>
        <v>10.261904761904763</v>
      </c>
      <c r="AT176" s="15">
        <f>(READING!AT176*100/(24*20))</f>
        <v>8.875</v>
      </c>
      <c r="AU176" s="15">
        <f>(READING!AU176*100/(24*70))</f>
        <v>12.411428571428571</v>
      </c>
      <c r="AV176" s="15">
        <f>(READING!AV176*100/(24*50))</f>
        <v>13.783333333333333</v>
      </c>
      <c r="AW176" s="15">
        <f>(READING!AY176*100/(24*50))</f>
        <v>13.508333333333333</v>
      </c>
      <c r="AX176" s="15">
        <f>(READING!AX176*100/(24*50))</f>
        <v>12.933333333333332</v>
      </c>
      <c r="AY176" s="15">
        <f>(READING!AY176*100/(24*50))</f>
        <v>13.508333333333333</v>
      </c>
      <c r="AZ176" s="15">
        <f>(READING!AZ176*100/(24*20))</f>
        <v>10.5</v>
      </c>
      <c r="BA176" s="15">
        <f>(READING!BA176*100/(24*50))</f>
        <v>13.283333333333333</v>
      </c>
      <c r="BB176" s="15">
        <f>(READING!BB176*100/(24*20))</f>
        <v>9.0208333333333339</v>
      </c>
      <c r="BC176" s="15">
        <f>(READING!BC176*100/(24*100))</f>
        <v>13.370833333333332</v>
      </c>
      <c r="BD176" s="15">
        <f>(READING!BD176*100/(24*100))</f>
        <v>12.149333333333335</v>
      </c>
      <c r="BE176" s="15">
        <f>(READING!BE176*100/(24*20))</f>
        <v>8.3750000000000018</v>
      </c>
      <c r="BF176" s="15">
        <f>(READING!BF176*100/(24*50))</f>
        <v>12.358333333333334</v>
      </c>
      <c r="BG176" s="15">
        <f>(READING!BG176*100/(24*15))</f>
        <v>12.805555555555555</v>
      </c>
      <c r="BH176" s="15">
        <f>(READING!BH176*100/(24*80))</f>
        <v>12.265625</v>
      </c>
      <c r="BI176" s="15">
        <f>(READING!BI176*100/(24*20))</f>
        <v>15.583333333333334</v>
      </c>
      <c r="BJ176" s="15">
        <f>(READING!BJ176*100/(24*50))</f>
        <v>12</v>
      </c>
      <c r="BK176" s="25">
        <f>(READING!BK176*100/(24*20))</f>
        <v>0</v>
      </c>
      <c r="BL176" s="25">
        <f>(READING!BL176*100/(24*20))</f>
        <v>12.541666666666666</v>
      </c>
      <c r="BM176" s="25">
        <f>(READING!BM176*100/(24*40))</f>
        <v>16.606666666666669</v>
      </c>
      <c r="BN176" s="3">
        <f t="shared" si="4"/>
        <v>1</v>
      </c>
      <c r="BO176" s="3">
        <f t="shared" si="5"/>
        <v>0</v>
      </c>
    </row>
    <row r="177" spans="1:67" x14ac:dyDescent="0.35">
      <c r="A177" s="12">
        <v>45100</v>
      </c>
      <c r="B177" s="15">
        <f>(READING!B177*100/(24*50))</f>
        <v>12.925000000000001</v>
      </c>
      <c r="C177" s="15">
        <f>(READING!C177*100/(24*40))</f>
        <v>12.520833333333334</v>
      </c>
      <c r="D177" s="15">
        <f>(READING!D177*100/(24*20))</f>
        <v>14.791666666666666</v>
      </c>
      <c r="E177" s="15">
        <f>(READING!E177*100/(24*20))</f>
        <v>15.145833333333334</v>
      </c>
      <c r="F177" s="15">
        <f>(READING!F177*100/(24*40))</f>
        <v>15.281249999999998</v>
      </c>
      <c r="G177" s="15">
        <f>(READING!G177*100/(24*40))</f>
        <v>11.197916666666666</v>
      </c>
      <c r="H177" s="15">
        <f>(READING!H177*100/(24*40))</f>
        <v>11.208333333333334</v>
      </c>
      <c r="I177" s="15">
        <f>(READING!I177*100/(24*20))</f>
        <v>15.5625</v>
      </c>
      <c r="J177" s="15">
        <f>(READING!J177*100/(24*20))</f>
        <v>15.6875</v>
      </c>
      <c r="K177" s="15">
        <f>(READING!K177*100/(24*20))</f>
        <v>12.270833333333334</v>
      </c>
      <c r="L177" s="15">
        <f>(READING!L177*100/(24*40))</f>
        <v>13.6875</v>
      </c>
      <c r="M177" s="15">
        <f>(READING!M177*100/(24*10))</f>
        <v>16.291666666666668</v>
      </c>
      <c r="N177" s="15">
        <f>(READING!N177*100/(24*10))</f>
        <v>16.208333333333332</v>
      </c>
      <c r="O177" s="15">
        <f>(READING!O177*100/(24*10))</f>
        <v>16.166666666666664</v>
      </c>
      <c r="P177" s="15">
        <f>(READING!P177*100/(24*20))</f>
        <v>15.0625</v>
      </c>
      <c r="Q177" s="15">
        <f>(READING!Q177*100/(24*20))</f>
        <v>14.333333333333334</v>
      </c>
      <c r="R177" s="15">
        <f>(READING!R177*100/(24*30))</f>
        <v>14.826666666666664</v>
      </c>
      <c r="S177" s="15">
        <f>(READING!S177*100/(24*30))</f>
        <v>14.286666666666665</v>
      </c>
      <c r="T177" s="15">
        <f>(READING!T177*100/(24*30))</f>
        <v>13.416666666666666</v>
      </c>
      <c r="U177" s="15">
        <f>(READING!U177*100/(24*30))</f>
        <v>13.680555555555555</v>
      </c>
      <c r="V177" s="15">
        <f>(READING!V177*100/(24*30))</f>
        <v>15.138888888888889</v>
      </c>
      <c r="W177" s="15">
        <f>(READING!W177*100/(24*30))</f>
        <v>12.861111111111111</v>
      </c>
      <c r="X177" s="15">
        <f>(READING!X177*100/(24*30))</f>
        <v>11.513888888888889</v>
      </c>
      <c r="Y177" s="15">
        <f>(READING!Y177*100/(24*30))</f>
        <v>13.208333333333334</v>
      </c>
      <c r="Z177" s="15">
        <f>(READING!Z177*100/(24*30))</f>
        <v>15.388888888888889</v>
      </c>
      <c r="AA177" s="15">
        <f>(READING!AA177*100/(24*20))</f>
        <v>13.75</v>
      </c>
      <c r="AB177" s="15">
        <f>(READING!AB177*100/(24*20))</f>
        <v>14.216666666666665</v>
      </c>
      <c r="AC177" s="15">
        <f>(READING!AC177*100/(24*20))</f>
        <v>9.875</v>
      </c>
      <c r="AD177" s="15">
        <f>(READING!AD177*100/(24*20))</f>
        <v>13.334999999999999</v>
      </c>
      <c r="AE177" s="15">
        <f>(READING!AE177*100/(24*50))</f>
        <v>10.239500000000001</v>
      </c>
      <c r="AF177" s="15">
        <f>(READING!AF177*100/(24*30))</f>
        <v>14.333333333333334</v>
      </c>
      <c r="AG177" s="15">
        <f>(READING!AG177*100/(24*15))</f>
        <v>14.611111111111111</v>
      </c>
      <c r="AH177" s="15">
        <f>(READING!AH177*100/(24*30))</f>
        <v>15.284444444444443</v>
      </c>
      <c r="AI177" s="15">
        <f>(READING!AI177*100/(24*50))</f>
        <v>14.633333333333333</v>
      </c>
      <c r="AJ177" s="15">
        <f>(READING!AJ177*100/(24*50))</f>
        <v>15.366666666666667</v>
      </c>
      <c r="AK177" s="15">
        <f>(READING!AK177*100/(24*50))</f>
        <v>13.391666666666666</v>
      </c>
      <c r="AL177" s="15">
        <f>(READING!AL177*100/(24*20))</f>
        <v>13.125</v>
      </c>
      <c r="AM177" s="15">
        <f>(READING!AM177*100/(24*80))</f>
        <v>4.8225000000000007</v>
      </c>
      <c r="AN177" s="15">
        <f>(READING!AN177*100/(24*125))</f>
        <v>12.556666666666667</v>
      </c>
      <c r="AO177" s="15">
        <f>(READING!AO177*100/(24*100))</f>
        <v>13.733333333333333</v>
      </c>
      <c r="AP177" s="15">
        <f>(READING!AP177*100/(24*30))</f>
        <v>13.833333333333334</v>
      </c>
      <c r="AQ177" s="15">
        <f>(READING!AQ177*100/(24*20))</f>
        <v>10.729166666666666</v>
      </c>
      <c r="AR177" s="15">
        <f>(READING!AR177*100/(24*10))</f>
        <v>15.749999999999998</v>
      </c>
      <c r="AS177" s="15">
        <f>(READING!AS177*100/(24*70))</f>
        <v>11.261904761904763</v>
      </c>
      <c r="AT177" s="15">
        <f>(READING!AT177*100/(24*20))</f>
        <v>9.6666666666666661</v>
      </c>
      <c r="AU177" s="15">
        <f>(READING!AU177*100/(24*70))</f>
        <v>13.810952380952381</v>
      </c>
      <c r="AV177" s="15">
        <f>(READING!AV177*100/(24*50))</f>
        <v>15.058333333333334</v>
      </c>
      <c r="AW177" s="15">
        <f>(READING!AY177*100/(24*50))</f>
        <v>14.733333333333333</v>
      </c>
      <c r="AX177" s="15">
        <f>(READING!AX177*100/(24*50))</f>
        <v>13.958333333333334</v>
      </c>
      <c r="AY177" s="15">
        <f>(READING!AY177*100/(24*50))</f>
        <v>14.733333333333333</v>
      </c>
      <c r="AZ177" s="15">
        <f>(READING!AZ177*100/(24*20))</f>
        <v>12.083333333333334</v>
      </c>
      <c r="BA177" s="15">
        <f>(READING!BA177*100/(24*50))</f>
        <v>14.958333333333334</v>
      </c>
      <c r="BB177" s="15">
        <f>(READING!BB177*100/(24*20))</f>
        <v>11.0625</v>
      </c>
      <c r="BC177" s="15">
        <f>(READING!BC177*100/(24*100))</f>
        <v>14.35</v>
      </c>
      <c r="BD177" s="15">
        <f>(READING!BD177*100/(24*100))</f>
        <v>13.146666666666667</v>
      </c>
      <c r="BE177" s="15">
        <f>(READING!BE177*100/(24*20))</f>
        <v>9.2708333333333339</v>
      </c>
      <c r="BF177" s="15">
        <f>(READING!BF177*100/(24*50))</f>
        <v>13.725</v>
      </c>
      <c r="BG177" s="15">
        <f>(READING!BG177*100/(24*15))</f>
        <v>14.805555555555555</v>
      </c>
      <c r="BH177" s="15">
        <f>(READING!BH177*100/(24*80))</f>
        <v>12.046875</v>
      </c>
      <c r="BI177" s="15">
        <f>(READING!BI177*100/(24*20))</f>
        <v>14.604166666666664</v>
      </c>
      <c r="BJ177" s="15">
        <f>(READING!BJ177*100/(24*50))</f>
        <v>12.45</v>
      </c>
      <c r="BK177" s="25">
        <f>(READING!BK177*100/(24*20))</f>
        <v>0</v>
      </c>
      <c r="BL177" s="25">
        <f>(READING!BL177*100/(24*20))</f>
        <v>6.8125000000000009</v>
      </c>
      <c r="BM177" s="25">
        <f>(READING!BM177*100/(24*40))</f>
        <v>18.693333333333332</v>
      </c>
      <c r="BN177" s="3">
        <f t="shared" si="4"/>
        <v>1</v>
      </c>
      <c r="BO177" s="3">
        <f t="shared" si="5"/>
        <v>0</v>
      </c>
    </row>
    <row r="178" spans="1:67" x14ac:dyDescent="0.35">
      <c r="A178" s="12">
        <v>45101</v>
      </c>
      <c r="B178" s="15">
        <f>(READING!B178*100/(24*50))</f>
        <v>10.208333333333334</v>
      </c>
      <c r="C178" s="15">
        <f>(READING!C178*100/(24*40))</f>
        <v>9.625</v>
      </c>
      <c r="D178" s="15">
        <f>(READING!D178*100/(24*20))</f>
        <v>10.541666666666666</v>
      </c>
      <c r="E178" s="15">
        <f>(READING!E178*100/(24*20))</f>
        <v>11.020833333333334</v>
      </c>
      <c r="F178" s="15">
        <f>(READING!F178*100/(24*40))</f>
        <v>10.802083333333334</v>
      </c>
      <c r="G178" s="15">
        <f>(READING!G178*100/(24*40))</f>
        <v>8.3229166666666679</v>
      </c>
      <c r="H178" s="15">
        <f>(READING!H178*100/(24*40))</f>
        <v>8.3854166666666661</v>
      </c>
      <c r="I178" s="15">
        <f>(READING!I178*100/(24*20))</f>
        <v>11.145833333333334</v>
      </c>
      <c r="J178" s="15">
        <f>(READING!J178*100/(24*20))</f>
        <v>11.270833333333334</v>
      </c>
      <c r="K178" s="15">
        <f>(READING!K178*100/(24*20))</f>
        <v>9.4791666666666661</v>
      </c>
      <c r="L178" s="15">
        <f>(READING!L178*100/(24*40))</f>
        <v>10.333333333333334</v>
      </c>
      <c r="M178" s="15">
        <f>(READING!M178*100/(24*10))</f>
        <v>11.833333333333334</v>
      </c>
      <c r="N178" s="15">
        <f>(READING!N178*100/(24*10))</f>
        <v>11.625</v>
      </c>
      <c r="O178" s="15">
        <f>(READING!O178*100/(24*10))</f>
        <v>11.625</v>
      </c>
      <c r="P178" s="15">
        <f>(READING!P178*100/(24*20))</f>
        <v>10.5625</v>
      </c>
      <c r="Q178" s="15">
        <f>(READING!Q178*100/(24*20))</f>
        <v>10.166666666666666</v>
      </c>
      <c r="R178" s="15">
        <f>(READING!R178*100/(24*30))</f>
        <v>10.453333333333333</v>
      </c>
      <c r="S178" s="15">
        <f>(READING!S178*100/(24*30))</f>
        <v>10.337777777777777</v>
      </c>
      <c r="T178" s="15">
        <f>(READING!T178*100/(24*30))</f>
        <v>9.4444444444444446</v>
      </c>
      <c r="U178" s="15">
        <f>(READING!U178*100/(24*30))</f>
        <v>10.25</v>
      </c>
      <c r="V178" s="15">
        <f>(READING!V178*100/(24*30))</f>
        <v>10.861111111111111</v>
      </c>
      <c r="W178" s="15">
        <f>(READING!W178*100/(24*30))</f>
        <v>9.0555555555555554</v>
      </c>
      <c r="X178" s="15">
        <f>(READING!X178*100/(24*30))</f>
        <v>8.0972222222222214</v>
      </c>
      <c r="Y178" s="15">
        <f>(READING!Y178*100/(24*30))</f>
        <v>9.3611111111111125</v>
      </c>
      <c r="Z178" s="15">
        <f>(READING!Z178*100/(24*30))</f>
        <v>10.875</v>
      </c>
      <c r="AA178" s="15">
        <f>(READING!AA178*100/(24*20))</f>
        <v>9.75</v>
      </c>
      <c r="AB178" s="15">
        <f>(READING!AB178*100/(24*20))</f>
        <v>10.25</v>
      </c>
      <c r="AC178" s="15">
        <f>(READING!AC178*100/(24*20))</f>
        <v>6.895833333333333</v>
      </c>
      <c r="AD178" s="15">
        <f>(READING!AD178*100/(24*20))</f>
        <v>8.0066666666666677</v>
      </c>
      <c r="AE178" s="15">
        <f>(READING!AE178*100/(24*50))</f>
        <v>2.1743333333333332</v>
      </c>
      <c r="AF178" s="15">
        <f>(READING!AF178*100/(24*30))</f>
        <v>9.3611111111111125</v>
      </c>
      <c r="AG178" s="15">
        <f>(READING!AG178*100/(24*15))</f>
        <v>10.527777777777779</v>
      </c>
      <c r="AH178" s="15">
        <f>(READING!AH178*100/(24*30))</f>
        <v>9.6911111111111108</v>
      </c>
      <c r="AI178" s="15">
        <f>(READING!AI178*100/(24*50))</f>
        <v>10.6</v>
      </c>
      <c r="AJ178" s="15">
        <f>(READING!AJ178*100/(24*50))</f>
        <v>2.2083333333333335</v>
      </c>
      <c r="AK178" s="15">
        <f>(READING!AK178*100/(24*50))</f>
        <v>8.5666666666666664</v>
      </c>
      <c r="AL178" s="15">
        <f>(READING!AL178*100/(24*20))</f>
        <v>13.125</v>
      </c>
      <c r="AM178" s="15">
        <f>(READING!AM178*100/(24*80))</f>
        <v>3.3975</v>
      </c>
      <c r="AN178" s="15">
        <f>(READING!AN178*100/(24*125))</f>
        <v>9.69</v>
      </c>
      <c r="AO178" s="15">
        <f>(READING!AO178*100/(24*100))</f>
        <v>10.175000000000001</v>
      </c>
      <c r="AP178" s="15">
        <f>(READING!AP178*100/(24*30))</f>
        <v>8.6666666666666661</v>
      </c>
      <c r="AQ178" s="15">
        <f>(READING!AQ178*100/(24*20))</f>
        <v>6.895833333333333</v>
      </c>
      <c r="AR178" s="15">
        <f>(READING!AR178*100/(24*10))</f>
        <v>12.041666666666666</v>
      </c>
      <c r="AS178" s="15">
        <f>(READING!AS178*100/(24*70))</f>
        <v>8.2261904761904745</v>
      </c>
      <c r="AT178" s="15">
        <f>(READING!AT178*100/(24*20))</f>
        <v>6.645833333333333</v>
      </c>
      <c r="AU178" s="15">
        <f>(READING!AU178*100/(24*70))</f>
        <v>8.4419047619047625</v>
      </c>
      <c r="AV178" s="15">
        <f>(READING!AV178*100/(24*50))</f>
        <v>10.508333333333333</v>
      </c>
      <c r="AW178" s="15">
        <f>(READING!AY178*100/(24*50))</f>
        <v>9.3583333333333325</v>
      </c>
      <c r="AX178" s="15">
        <f>(READING!AX178*100/(24*50))</f>
        <v>9.9166666666666661</v>
      </c>
      <c r="AY178" s="15">
        <f>(READING!AY178*100/(24*50))</f>
        <v>9.3583333333333325</v>
      </c>
      <c r="AZ178" s="15">
        <f>(READING!AZ178*100/(24*20))</f>
        <v>9.2291666666666661</v>
      </c>
      <c r="BA178" s="15">
        <f>(READING!BA178*100/(24*50))</f>
        <v>9.6666666666666661</v>
      </c>
      <c r="BB178" s="15">
        <f>(READING!BB178*100/(24*20))</f>
        <v>8.125</v>
      </c>
      <c r="BC178" s="15">
        <f>(READING!BC178*100/(24*100))</f>
        <v>11.279166666666667</v>
      </c>
      <c r="BD178" s="15">
        <f>(READING!BD178*100/(24*100))</f>
        <v>10.206666666666667</v>
      </c>
      <c r="BE178" s="15">
        <f>(READING!BE178*100/(24*20))</f>
        <v>6.9166666666666679</v>
      </c>
      <c r="BF178" s="15">
        <f>(READING!BF178*100/(24*50))</f>
        <v>10.216666666666667</v>
      </c>
      <c r="BG178" s="15">
        <f>(READING!BG178*100/(24*15))</f>
        <v>11.25</v>
      </c>
      <c r="BH178" s="15">
        <f>(READING!BH178*100/(24*80))</f>
        <v>11.8125</v>
      </c>
      <c r="BI178" s="15">
        <f>(READING!BI178*100/(24*20))</f>
        <v>15.791666666666666</v>
      </c>
      <c r="BJ178" s="15">
        <f>(READING!BJ178*100/(24*50))</f>
        <v>11.099999999999998</v>
      </c>
      <c r="BK178" s="25">
        <f>(READING!BK178*100/(24*20))</f>
        <v>0</v>
      </c>
      <c r="BL178" s="25">
        <f>(READING!BL178*100/(24*20))</f>
        <v>5.479166666666667</v>
      </c>
      <c r="BM178" s="25">
        <f>(READING!BM178*100/(24*40))</f>
        <v>12.080000000000002</v>
      </c>
      <c r="BN178" s="3">
        <f t="shared" si="4"/>
        <v>1</v>
      </c>
      <c r="BO178" s="3">
        <f t="shared" si="5"/>
        <v>0</v>
      </c>
    </row>
    <row r="179" spans="1:67" x14ac:dyDescent="0.35">
      <c r="A179" s="12">
        <v>45102</v>
      </c>
      <c r="B179" s="15">
        <f>(READING!B179*100/(24*50))</f>
        <v>12.441666666666668</v>
      </c>
      <c r="C179" s="15">
        <f>(READING!C179*100/(24*40))</f>
        <v>11.8125</v>
      </c>
      <c r="D179" s="15">
        <f>(READING!D179*100/(24*20))</f>
        <v>12.791666666666666</v>
      </c>
      <c r="E179" s="15">
        <f>(READING!E179*100/(24*20))</f>
        <v>13.291666666666666</v>
      </c>
      <c r="F179" s="15">
        <f>(READING!F179*100/(24*40))</f>
        <v>13.104166666666666</v>
      </c>
      <c r="G179" s="15">
        <f>(READING!G179*100/(24*40))</f>
        <v>10.125</v>
      </c>
      <c r="H179" s="15">
        <f>(READING!H179*100/(24*40))</f>
        <v>10.15625</v>
      </c>
      <c r="I179" s="15">
        <f>(READING!I179*100/(24*20))</f>
        <v>13.4375</v>
      </c>
      <c r="J179" s="15">
        <f>(READING!J179*100/(24*20))</f>
        <v>13.6875</v>
      </c>
      <c r="K179" s="15">
        <f>(READING!K179*100/(24*20))</f>
        <v>10.9375</v>
      </c>
      <c r="L179" s="15">
        <f>(READING!L179*100/(24*40))</f>
        <v>11.53125</v>
      </c>
      <c r="M179" s="15">
        <f>(READING!M179*100/(24*10))</f>
        <v>14</v>
      </c>
      <c r="N179" s="15">
        <f>(READING!N179*100/(24*10))</f>
        <v>14.041666666666668</v>
      </c>
      <c r="O179" s="15">
        <f>(READING!O179*100/(24*10))</f>
        <v>14.041666666666668</v>
      </c>
      <c r="P179" s="15">
        <f>(READING!P179*100/(24*20))</f>
        <v>12.666666666666666</v>
      </c>
      <c r="Q179" s="15">
        <f>(READING!Q179*100/(24*20))</f>
        <v>11.875</v>
      </c>
      <c r="R179" s="15">
        <f>(READING!R179*100/(24*30))</f>
        <v>12.477777777777778</v>
      </c>
      <c r="S179" s="15">
        <f>(READING!S179*100/(24*30))</f>
        <v>10.846666666666668</v>
      </c>
      <c r="T179" s="15">
        <f>(READING!T179*100/(24*30))</f>
        <v>9.7222222222222214</v>
      </c>
      <c r="U179" s="15">
        <f>(READING!U179*100/(24*30))</f>
        <v>11.291666666666666</v>
      </c>
      <c r="V179" s="15">
        <f>(READING!V179*100/(24*30))</f>
        <v>12.305555555555555</v>
      </c>
      <c r="W179" s="15">
        <f>(READING!W179*100/(24*30))</f>
        <v>11.291666666666666</v>
      </c>
      <c r="X179" s="15">
        <f>(READING!X179*100/(24*30))</f>
        <v>9.75</v>
      </c>
      <c r="Y179" s="15">
        <f>(READING!Y179*100/(24*30))</f>
        <v>11</v>
      </c>
      <c r="Z179" s="15">
        <f>(READING!Z179*100/(24*30))</f>
        <v>13.083333333333334</v>
      </c>
      <c r="AA179" s="15">
        <f>(READING!AA179*100/(24*20))</f>
        <v>11.916666666666666</v>
      </c>
      <c r="AB179" s="15">
        <f>(READING!AB179*100/(24*20))</f>
        <v>11.41</v>
      </c>
      <c r="AC179" s="15">
        <f>(READING!AC179*100/(24*20))</f>
        <v>8.4583333333333339</v>
      </c>
      <c r="AD179" s="15">
        <f>(READING!AD179*100/(24*20))</f>
        <v>11.333333333333334</v>
      </c>
      <c r="AE179" s="15">
        <f>(READING!AE179*100/(24*50))</f>
        <v>7.5078333333333331</v>
      </c>
      <c r="AF179" s="15">
        <f>(READING!AF179*100/(24*30))</f>
        <v>12.208333333333334</v>
      </c>
      <c r="AG179" s="15">
        <f>(READING!AG179*100/(24*15))</f>
        <v>12.722222222222221</v>
      </c>
      <c r="AH179" s="15">
        <f>(READING!AH179*100/(24*30))</f>
        <v>13.306666666666668</v>
      </c>
      <c r="AI179" s="15">
        <f>(READING!AI179*100/(24*50))</f>
        <v>12.566666666666668</v>
      </c>
      <c r="AJ179" s="15">
        <f>(READING!AJ179*100/(24*50))</f>
        <v>22.316666666666666</v>
      </c>
      <c r="AK179" s="15">
        <f>(READING!AK179*100/(24*50))</f>
        <v>10.458333333333334</v>
      </c>
      <c r="AL179" s="15">
        <f>(READING!AL179*100/(24*20))</f>
        <v>13.125</v>
      </c>
      <c r="AM179" s="15">
        <f>(READING!AM179*100/(24*80))</f>
        <v>4.2324999999999999</v>
      </c>
      <c r="AN179" s="15">
        <f>(READING!AN179*100/(24*125))</f>
        <v>6.51</v>
      </c>
      <c r="AO179" s="15">
        <f>(READING!AO179*100/(24*100))</f>
        <v>13.079166666666666</v>
      </c>
      <c r="AP179" s="15">
        <f>(READING!AP179*100/(24*30))</f>
        <v>11.402777777777779</v>
      </c>
      <c r="AQ179" s="15">
        <f>(READING!AQ179*100/(24*20))</f>
        <v>9.125</v>
      </c>
      <c r="AR179" s="15">
        <f>(READING!AR179*100/(24*10))</f>
        <v>12.75</v>
      </c>
      <c r="AS179" s="15">
        <f>(READING!AS179*100/(24*70))</f>
        <v>9.9702380952380949</v>
      </c>
      <c r="AT179" s="15">
        <f>(READING!AT179*100/(24*20))</f>
        <v>7.5624999999999991</v>
      </c>
      <c r="AU179" s="15">
        <f>(READING!AU179*100/(24*70))</f>
        <v>11.94095238095238</v>
      </c>
      <c r="AV179" s="15">
        <f>(READING!AV179*100/(24*50))</f>
        <v>12.733333333333334</v>
      </c>
      <c r="AW179" s="15">
        <f>(READING!AY179*100/(24*50))</f>
        <v>12.308333333333332</v>
      </c>
      <c r="AX179" s="15">
        <f>(READING!AX179*100/(24*50))</f>
        <v>11.583333333333334</v>
      </c>
      <c r="AY179" s="15">
        <f>(READING!AY179*100/(24*50))</f>
        <v>12.308333333333332</v>
      </c>
      <c r="AZ179" s="15">
        <f>(READING!AZ179*100/(24*20))</f>
        <v>9.4375</v>
      </c>
      <c r="BA179" s="15">
        <f>(READING!BA179*100/(24*50))</f>
        <v>13.083333333333334</v>
      </c>
      <c r="BB179" s="15">
        <f>(READING!BB179*100/(24*20))</f>
        <v>8.25</v>
      </c>
      <c r="BC179" s="15">
        <f>(READING!BC179*100/(24*100))</f>
        <v>13.283333333333333</v>
      </c>
      <c r="BD179" s="15">
        <f>(READING!BD179*100/(24*100))</f>
        <v>12.161999999999999</v>
      </c>
      <c r="BE179" s="15">
        <f>(READING!BE179*100/(24*20))</f>
        <v>7.6875</v>
      </c>
      <c r="BF179" s="15">
        <f>(READING!BF179*100/(24*50))</f>
        <v>12</v>
      </c>
      <c r="BG179" s="15">
        <f>(READING!BG179*100/(24*15))</f>
        <v>12.5</v>
      </c>
      <c r="BH179" s="15">
        <f>(READING!BH179*100/(24*80))</f>
        <v>9.453125</v>
      </c>
      <c r="BI179" s="15">
        <f>(READING!BI179*100/(24*20))</f>
        <v>12.270833333333334</v>
      </c>
      <c r="BJ179" s="15">
        <f>(READING!BJ179*100/(24*50))</f>
        <v>9.6583333333333332</v>
      </c>
      <c r="BK179" s="25">
        <f>(READING!BK179*100/(24*20))</f>
        <v>0</v>
      </c>
      <c r="BL179" s="25">
        <f>(READING!BL179*100/(24*20))</f>
        <v>11.270833333333334</v>
      </c>
      <c r="BM179" s="25">
        <f>(READING!BM179*100/(24*40))</f>
        <v>16.350000000000001</v>
      </c>
      <c r="BN179" s="3">
        <f t="shared" si="4"/>
        <v>1</v>
      </c>
      <c r="BO179" s="3">
        <f t="shared" si="5"/>
        <v>1</v>
      </c>
    </row>
    <row r="180" spans="1:67" x14ac:dyDescent="0.35">
      <c r="A180" s="12">
        <v>45103</v>
      </c>
      <c r="B180" s="15">
        <f>(READING!B180*100/(24*50))</f>
        <v>12.308333333333332</v>
      </c>
      <c r="C180" s="15">
        <f>(READING!C180*100/(24*40))</f>
        <v>11.84375</v>
      </c>
      <c r="D180" s="15">
        <f>(READING!D180*100/(24*20))</f>
        <v>12.666666666666666</v>
      </c>
      <c r="E180" s="15">
        <f>(READING!E180*100/(24*20))</f>
        <v>13.291666666666666</v>
      </c>
      <c r="F180" s="15">
        <f>(READING!F180*100/(24*40))</f>
        <v>13.145833333333334</v>
      </c>
      <c r="G180" s="15">
        <f>(READING!G180*100/(24*40))</f>
        <v>9.9166666666666661</v>
      </c>
      <c r="H180" s="15">
        <f>(READING!H180*100/(24*40))</f>
        <v>9.9583333333333339</v>
      </c>
      <c r="I180" s="15">
        <f>(READING!I180*100/(24*20))</f>
        <v>13.520833333333336</v>
      </c>
      <c r="J180" s="15">
        <f>(READING!J180*100/(24*20))</f>
        <v>13.604166666666666</v>
      </c>
      <c r="K180" s="15">
        <f>(READING!K180*100/(24*20))</f>
        <v>10.854166666666666</v>
      </c>
      <c r="L180" s="15">
        <f>(READING!L180*100/(24*40))</f>
        <v>10.802083333333334</v>
      </c>
      <c r="M180" s="15">
        <f>(READING!M180*100/(24*10))</f>
        <v>14.208333333333334</v>
      </c>
      <c r="N180" s="15">
        <f>(READING!N180*100/(24*10))</f>
        <v>14.041666666666668</v>
      </c>
      <c r="O180" s="15">
        <f>(READING!O180*100/(24*10))</f>
        <v>14</v>
      </c>
      <c r="P180" s="15">
        <f>(READING!P180*100/(24*20))</f>
        <v>12.875</v>
      </c>
      <c r="Q180" s="15">
        <f>(READING!Q180*100/(24*20))</f>
        <v>12.291666666666666</v>
      </c>
      <c r="R180" s="15">
        <f>(READING!R180*100/(24*30))</f>
        <v>12.684444444444447</v>
      </c>
      <c r="S180" s="15">
        <f>(READING!S180*100/(24*30))</f>
        <v>12.219999999999999</v>
      </c>
      <c r="T180" s="15">
        <f>(READING!T180*100/(24*30))</f>
        <v>11.236111111111112</v>
      </c>
      <c r="U180" s="15">
        <f>(READING!U180*100/(24*30))</f>
        <v>11.861111111111111</v>
      </c>
      <c r="V180" s="15">
        <f>(READING!V180*100/(24*30))</f>
        <v>13.013888888888889</v>
      </c>
      <c r="W180" s="15">
        <f>(READING!W180*100/(24*30))</f>
        <v>11.111111111111111</v>
      </c>
      <c r="X180" s="15">
        <f>(READING!X180*100/(24*30))</f>
        <v>9.9027777777777786</v>
      </c>
      <c r="Y180" s="15">
        <f>(READING!Y180*100/(24*30))</f>
        <v>11.236111111111112</v>
      </c>
      <c r="Z180" s="15">
        <f>(READING!Z180*100/(24*30))</f>
        <v>13.055555555555555</v>
      </c>
      <c r="AA180" s="15">
        <f>(READING!AA180*100/(24*20))</f>
        <v>11.895833333333334</v>
      </c>
      <c r="AB180" s="15">
        <f>(READING!AB180*100/(24*20))</f>
        <v>12.228333333333332</v>
      </c>
      <c r="AC180" s="15">
        <f>(READING!AC180*100/(24*20))</f>
        <v>8.4583333333333339</v>
      </c>
      <c r="AD180" s="15">
        <f>(READING!AD180*100/(24*20))</f>
        <v>11.431666666666667</v>
      </c>
      <c r="AE180" s="15">
        <f>(READING!AE180*100/(24*50))</f>
        <v>8.8594999999999988</v>
      </c>
      <c r="AF180" s="15">
        <f>(READING!AF180*100/(24*30))</f>
        <v>12.916666666666666</v>
      </c>
      <c r="AG180" s="15">
        <f>(READING!AG180*100/(24*15))</f>
        <v>12.611111111111111</v>
      </c>
      <c r="AH180" s="15">
        <f>(READING!AH180*100/(24*30))</f>
        <v>13.235555555555557</v>
      </c>
      <c r="AI180" s="15">
        <f>(READING!AI180*100/(24*50))</f>
        <v>12.708333333333334</v>
      </c>
      <c r="AJ180" s="15">
        <f>(READING!AJ180*100/(24*50))</f>
        <v>13.458333333333334</v>
      </c>
      <c r="AK180" s="15">
        <f>(READING!AK180*100/(24*50))</f>
        <v>11.741666666666667</v>
      </c>
      <c r="AL180" s="15">
        <f>(READING!AL180*100/(24*20))</f>
        <v>13.125</v>
      </c>
      <c r="AM180" s="15">
        <f>(READING!AM180*100/(24*80))</f>
        <v>4.1658333333333335</v>
      </c>
      <c r="AN180" s="15">
        <f>(READING!AN180*100/(24*125))</f>
        <v>16.526666666666667</v>
      </c>
      <c r="AO180" s="15">
        <f>(READING!AO180*100/(24*100))</f>
        <v>12.625</v>
      </c>
      <c r="AP180" s="15">
        <f>(READING!AP180*100/(24*30))</f>
        <v>11.861111111111111</v>
      </c>
      <c r="AQ180" s="15">
        <f>(READING!AQ180*100/(24*20))</f>
        <v>9.4166666666666661</v>
      </c>
      <c r="AR180" s="15">
        <f>(READING!AR180*100/(24*10))</f>
        <v>14.208333333333334</v>
      </c>
      <c r="AS180" s="15">
        <f>(READING!AS180*100/(24*70))</f>
        <v>9.875</v>
      </c>
      <c r="AT180" s="15">
        <f>(READING!AT180*100/(24*20))</f>
        <v>7.9583333333333339</v>
      </c>
      <c r="AU180" s="15">
        <f>(READING!AU180*100/(24*70))</f>
        <v>11.896666666666668</v>
      </c>
      <c r="AV180" s="15">
        <f>(READING!AV180*100/(24*50))</f>
        <v>12.783333333333333</v>
      </c>
      <c r="AW180" s="15">
        <f>(READING!AY180*100/(24*50))</f>
        <v>12.650000000000002</v>
      </c>
      <c r="AX180" s="15">
        <f>(READING!AX180*100/(24*50))</f>
        <v>11.925000000000001</v>
      </c>
      <c r="AY180" s="15">
        <f>(READING!AY180*100/(24*50))</f>
        <v>12.650000000000002</v>
      </c>
      <c r="AZ180" s="15">
        <f>(READING!AZ180*100/(24*20))</f>
        <v>10.291666666666666</v>
      </c>
      <c r="BA180" s="15">
        <f>(READING!BA180*100/(24*50))</f>
        <v>13.233333333333334</v>
      </c>
      <c r="BB180" s="15">
        <f>(READING!BB180*100/(24*20))</f>
        <v>9.4166666666666661</v>
      </c>
      <c r="BC180" s="15">
        <f>(READING!BC180*100/(24*100))</f>
        <v>13.445833333333333</v>
      </c>
      <c r="BD180" s="15">
        <f>(READING!BD180*100/(24*100))</f>
        <v>12.136000000000001</v>
      </c>
      <c r="BE180" s="15">
        <f>(READING!BE180*100/(24*20))</f>
        <v>8.0625000000000018</v>
      </c>
      <c r="BF180" s="15">
        <f>(READING!BF180*100/(24*50))</f>
        <v>12.033333333333333</v>
      </c>
      <c r="BG180" s="15">
        <f>(READING!BG180*100/(24*15))</f>
        <v>12.611111111111111</v>
      </c>
      <c r="BH180" s="15">
        <f>(READING!BH180*100/(24*80))</f>
        <v>16.192708333333332</v>
      </c>
      <c r="BI180" s="15">
        <f>(READING!BI180*100/(24*20))</f>
        <v>20</v>
      </c>
      <c r="BJ180" s="15">
        <f>(READING!BJ180*100/(24*50))</f>
        <v>10.941666666666668</v>
      </c>
      <c r="BK180" s="25">
        <f>(READING!BK180*100/(24*20))</f>
        <v>0</v>
      </c>
      <c r="BL180" s="25">
        <f>(READING!BL180*100/(24*20))</f>
        <v>10</v>
      </c>
      <c r="BM180" s="25">
        <f>(READING!BM180*100/(24*40))</f>
        <v>16.543333333333333</v>
      </c>
      <c r="BN180" s="3">
        <f t="shared" si="4"/>
        <v>1</v>
      </c>
      <c r="BO180" s="3">
        <f t="shared" si="5"/>
        <v>0</v>
      </c>
    </row>
    <row r="181" spans="1:67" x14ac:dyDescent="0.35">
      <c r="A181" s="12">
        <v>45104</v>
      </c>
      <c r="B181" s="15">
        <f>(READING!B181*100/(24*50))</f>
        <v>15.7</v>
      </c>
      <c r="C181" s="15">
        <f>(READING!C181*100/(24*40))</f>
        <v>15.343750000000002</v>
      </c>
      <c r="D181" s="15">
        <f>(READING!D181*100/(24*20))</f>
        <v>15.437499999999998</v>
      </c>
      <c r="E181" s="15">
        <f>(READING!E181*100/(24*20))</f>
        <v>16.708333333333332</v>
      </c>
      <c r="F181" s="15">
        <f>(READING!F181*100/(24*40))</f>
        <v>15.614583333333334</v>
      </c>
      <c r="G181" s="15">
        <f>(READING!G181*100/(24*40))</f>
        <v>10.145833333333334</v>
      </c>
      <c r="H181" s="15">
        <f>(READING!H181*100/(24*40))</f>
        <v>10.28125</v>
      </c>
      <c r="I181" s="15">
        <f>(READING!I181*100/(24*20))</f>
        <v>16.833333333333332</v>
      </c>
      <c r="J181" s="15">
        <f>(READING!J181*100/(24*20))</f>
        <v>16.916666666666668</v>
      </c>
      <c r="K181" s="15">
        <f>(READING!K181*100/(24*20))</f>
        <v>12.666666666666666</v>
      </c>
      <c r="L181" s="15">
        <f>(READING!L181*100/(24*40))</f>
        <v>13.041666666666666</v>
      </c>
      <c r="M181" s="15">
        <f>(READING!M181*100/(24*10))</f>
        <v>17.625</v>
      </c>
      <c r="N181" s="15">
        <f>(READING!N181*100/(24*10))</f>
        <v>17.375</v>
      </c>
      <c r="O181" s="15">
        <f>(READING!O181*100/(24*10))</f>
        <v>17.5</v>
      </c>
      <c r="P181" s="15">
        <f>(READING!P181*100/(24*20))</f>
        <v>16.166666666666664</v>
      </c>
      <c r="Q181" s="15">
        <f>(READING!Q181*100/(24*20))</f>
        <v>15.458333333333334</v>
      </c>
      <c r="R181" s="15">
        <f>(READING!R181*100/(24*30))</f>
        <v>15.851111111111111</v>
      </c>
      <c r="S181" s="15">
        <f>(READING!S181*100/(24*30))</f>
        <v>14.142222222222221</v>
      </c>
      <c r="T181" s="15">
        <f>(READING!T181*100/(24*30))</f>
        <v>14.069444444444445</v>
      </c>
      <c r="U181" s="15">
        <f>(READING!U181*100/(24*30))</f>
        <v>14.958333333333334</v>
      </c>
      <c r="V181" s="15">
        <f>(READING!V181*100/(24*30))</f>
        <v>16.222222222222221</v>
      </c>
      <c r="W181" s="15">
        <f>(READING!W181*100/(24*30))</f>
        <v>13.652777777777779</v>
      </c>
      <c r="X181" s="15">
        <f>(READING!X181*100/(24*30))</f>
        <v>12.5</v>
      </c>
      <c r="Y181" s="15">
        <f>(READING!Y181*100/(24*30))</f>
        <v>14.222222222222221</v>
      </c>
      <c r="Z181" s="15">
        <f>(READING!Z181*100/(24*30))</f>
        <v>16.583333333333332</v>
      </c>
      <c r="AA181" s="15">
        <f>(READING!AA181*100/(24*20))</f>
        <v>14.770833333333336</v>
      </c>
      <c r="AB181" s="15">
        <f>(READING!AB181*100/(24*20))</f>
        <v>15.488333333333333</v>
      </c>
      <c r="AC181" s="15">
        <f>(READING!AC181*100/(24*20))</f>
        <v>10.979166666666666</v>
      </c>
      <c r="AD181" s="15">
        <f>(READING!AD181*100/(24*20))</f>
        <v>14.729999999999999</v>
      </c>
      <c r="AE181" s="15">
        <f>(READING!AE181*100/(24*50))</f>
        <v>10.725333333333335</v>
      </c>
      <c r="AF181" s="15">
        <f>(READING!AF181*100/(24*30))</f>
        <v>16.625</v>
      </c>
      <c r="AG181" s="15">
        <f>(READING!AG181*100/(24*15))</f>
        <v>16</v>
      </c>
      <c r="AH181" s="15">
        <f>(READING!AH181*100/(24*30))</f>
        <v>16.697777777777777</v>
      </c>
      <c r="AI181" s="15">
        <f>(READING!AI181*100/(24*50))</f>
        <v>15.941666666666666</v>
      </c>
      <c r="AJ181" s="15">
        <f>(READING!AJ181*100/(24*50))</f>
        <v>16.75</v>
      </c>
      <c r="AK181" s="15">
        <f>(READING!AK181*100/(24*50))</f>
        <v>14.808333333333334</v>
      </c>
      <c r="AL181" s="15">
        <f>(READING!AL181*100/(24*20))</f>
        <v>16.420000000000002</v>
      </c>
      <c r="AM181" s="15">
        <f>(READING!AM181*100/(24*80))</f>
        <v>5.1191666666666666</v>
      </c>
      <c r="AN181" s="15">
        <f>(READING!AN181*100/(24*125))</f>
        <v>14.486666666666666</v>
      </c>
      <c r="AO181" s="15">
        <f>(READING!AO181*100/(24*100))</f>
        <v>13.091666666666667</v>
      </c>
      <c r="AP181" s="15">
        <f>(READING!AP181*100/(24*30))</f>
        <v>14.972222222222221</v>
      </c>
      <c r="AQ181" s="15">
        <f>(READING!AQ181*100/(24*20))</f>
        <v>11.729166666666666</v>
      </c>
      <c r="AR181" s="15">
        <f>(READING!AR181*100/(24*10))</f>
        <v>16.999999999999996</v>
      </c>
      <c r="AS181" s="15">
        <f>(READING!AS181*100/(24*70))</f>
        <v>12.261904761904763</v>
      </c>
      <c r="AT181" s="15">
        <f>(READING!AT181*100/(24*20))</f>
        <v>10.354166666666666</v>
      </c>
      <c r="AU181" s="15">
        <f>(READING!AU181*100/(24*70))</f>
        <v>9.9123809523809516</v>
      </c>
      <c r="AV181" s="15">
        <f>(READING!AV181*100/(24*50))</f>
        <v>16.141666666666666</v>
      </c>
      <c r="AW181" s="15">
        <f>(READING!AY181*100/(24*50))</f>
        <v>15.883333333333333</v>
      </c>
      <c r="AX181" s="15">
        <f>(READING!AX181*100/(24*50))</f>
        <v>15.175000000000001</v>
      </c>
      <c r="AY181" s="15">
        <f>(READING!AY181*100/(24*50))</f>
        <v>15.883333333333333</v>
      </c>
      <c r="AZ181" s="15">
        <f>(READING!AZ181*100/(24*20))</f>
        <v>12.604166666666666</v>
      </c>
      <c r="BA181" s="15">
        <f>(READING!BA181*100/(24*50))</f>
        <v>16.399999999999999</v>
      </c>
      <c r="BB181" s="15">
        <f>(READING!BB181*100/(24*20))</f>
        <v>11.229166666666666</v>
      </c>
      <c r="BC181" s="15">
        <f>(READING!BC181*100/(24*100))</f>
        <v>16.604166666666668</v>
      </c>
      <c r="BD181" s="15">
        <f>(READING!BD181*100/(24*100))</f>
        <v>15.063333333333333</v>
      </c>
      <c r="BE181" s="15">
        <f>(READING!BE181*100/(24*20))</f>
        <v>9.8541666666666661</v>
      </c>
      <c r="BF181" s="15">
        <f>(READING!BF181*100/(24*50))</f>
        <v>14.766666666666667</v>
      </c>
      <c r="BG181" s="15">
        <f>(READING!BG181*100/(24*15))</f>
        <v>15.694444444444445</v>
      </c>
      <c r="BH181" s="15">
        <f>(READING!BH181*100/(24*80))</f>
        <v>17.161458333333332</v>
      </c>
      <c r="BI181" s="15">
        <f>(READING!BI181*100/(24*20))</f>
        <v>21.208333333333332</v>
      </c>
      <c r="BJ181" s="15">
        <f>(READING!BJ181*100/(24*50))</f>
        <v>13.533333333333333</v>
      </c>
      <c r="BK181" s="25">
        <f>(READING!BK181*100/(24*20))</f>
        <v>0</v>
      </c>
      <c r="BL181" s="25">
        <f>(READING!BL181*100/(24*20))</f>
        <v>17.1875</v>
      </c>
      <c r="BM181" s="25">
        <f>(READING!BM181*100/(24*40))</f>
        <v>20.5</v>
      </c>
      <c r="BN181" s="3">
        <f t="shared" si="4"/>
        <v>1</v>
      </c>
      <c r="BO181" s="3">
        <f t="shared" si="5"/>
        <v>2</v>
      </c>
    </row>
    <row r="182" spans="1:67" x14ac:dyDescent="0.35">
      <c r="A182" s="12">
        <v>45105</v>
      </c>
      <c r="B182" s="15">
        <f>(READING!B182*100/(24*50))</f>
        <v>13.366666666666667</v>
      </c>
      <c r="C182" s="15">
        <f>(READING!C182*100/(24*40))</f>
        <v>12.947916666666666</v>
      </c>
      <c r="D182" s="15">
        <f>(READING!D182*100/(24*20))</f>
        <v>13.562499999999998</v>
      </c>
      <c r="E182" s="15">
        <f>(READING!E182*100/(24*20))</f>
        <v>14.645833333333334</v>
      </c>
      <c r="F182" s="15">
        <f>(READING!F182*100/(24*40))</f>
        <v>14.552083333333332</v>
      </c>
      <c r="G182" s="15">
        <f>(READING!G182*100/(24*40))</f>
        <v>15.124999999999998</v>
      </c>
      <c r="H182" s="15">
        <f>(READING!H182*100/(24*40))</f>
        <v>15.041666666666666</v>
      </c>
      <c r="I182" s="15">
        <f>(READING!I182*100/(24*20))</f>
        <v>14.916666666666664</v>
      </c>
      <c r="J182" s="15">
        <f>(READING!J182*100/(24*20))</f>
        <v>15</v>
      </c>
      <c r="K182" s="15">
        <f>(READING!K182*100/(24*20))</f>
        <v>11.541666666666666</v>
      </c>
      <c r="L182" s="15">
        <f>(READING!L182*100/(24*40))</f>
        <v>10.333333333333334</v>
      </c>
      <c r="M182" s="15">
        <f>(READING!M182*100/(24*10))</f>
        <v>15.333333333333332</v>
      </c>
      <c r="N182" s="15">
        <f>(READING!N182*100/(24*10))</f>
        <v>15.291666666666668</v>
      </c>
      <c r="O182" s="15">
        <f>(READING!O182*100/(24*10))</f>
        <v>15.333333333333332</v>
      </c>
      <c r="P182" s="15">
        <f>(READING!P182*100/(24*20))</f>
        <v>14.166666666666666</v>
      </c>
      <c r="Q182" s="15">
        <f>(READING!Q182*100/(24*20))</f>
        <v>13.520833333333336</v>
      </c>
      <c r="R182" s="15">
        <f>(READING!R182*100/(24*30))</f>
        <v>13.686666666666666</v>
      </c>
      <c r="S182" s="15">
        <f>(READING!S182*100/(24*30))</f>
        <v>12.916666666666666</v>
      </c>
      <c r="T182" s="15">
        <f>(READING!T182*100/(24*30))</f>
        <v>12.125</v>
      </c>
      <c r="U182" s="15">
        <f>(READING!U182*100/(24*30))</f>
        <v>12.666666666666666</v>
      </c>
      <c r="V182" s="15">
        <f>(READING!V182*100/(24*30))</f>
        <v>13.902777777777779</v>
      </c>
      <c r="W182" s="15">
        <f>(READING!W182*100/(24*30))</f>
        <v>11.847222222222221</v>
      </c>
      <c r="X182" s="15">
        <f>(READING!X182*100/(24*30))</f>
        <v>10.694444444444445</v>
      </c>
      <c r="Y182" s="15">
        <f>(READING!Y182*100/(24*30))</f>
        <v>12.333333333333334</v>
      </c>
      <c r="Z182" s="15">
        <f>(READING!Z182*100/(24*30))</f>
        <v>14.347222222222221</v>
      </c>
      <c r="AA182" s="15">
        <f>(READING!AA182*100/(24*20))</f>
        <v>12.770833333333334</v>
      </c>
      <c r="AB182" s="15">
        <f>(READING!AB182*100/(24*20))</f>
        <v>13.028333333333334</v>
      </c>
      <c r="AC182" s="15">
        <f>(READING!AC182*100/(24*20))</f>
        <v>9.25</v>
      </c>
      <c r="AD182" s="15">
        <f>(READING!AD182*100/(24*20))</f>
        <v>12.414999999999999</v>
      </c>
      <c r="AE182" s="15">
        <f>(READING!AE182*100/(24*50))</f>
        <v>9.4480000000000004</v>
      </c>
      <c r="AF182" s="15">
        <f>(READING!AF182*100/(24*30))</f>
        <v>13.805555555555555</v>
      </c>
      <c r="AG182" s="15">
        <f>(READING!AG182*100/(24*15))</f>
        <v>13.611111111111111</v>
      </c>
      <c r="AH182" s="15">
        <f>(READING!AH182*100/(24*30))</f>
        <v>14.035555555555556</v>
      </c>
      <c r="AI182" s="15">
        <f>(READING!AI182*100/(24*50))</f>
        <v>13.875</v>
      </c>
      <c r="AJ182" s="15">
        <f>(READING!AJ182*100/(24*50))</f>
        <v>14.5</v>
      </c>
      <c r="AK182" s="15">
        <f>(READING!AK182*100/(24*50))</f>
        <v>12.708333333333334</v>
      </c>
      <c r="AL182" s="15">
        <f>(READING!AL182*100/(24*20))</f>
        <v>14.238333333333333</v>
      </c>
      <c r="AM182" s="15">
        <f>(READING!AM182*100/(24*80))</f>
        <v>4.4449999999999994</v>
      </c>
      <c r="AN182" s="15">
        <f>(READING!AN182*100/(24*125))</f>
        <v>12.056666666666667</v>
      </c>
      <c r="AO182" s="15">
        <f>(READING!AO182*100/(24*100))</f>
        <v>11.900000000000002</v>
      </c>
      <c r="AP182" s="15">
        <f>(READING!AP182*100/(24*30))</f>
        <v>12.861111111111111</v>
      </c>
      <c r="AQ182" s="15">
        <f>(READING!AQ182*100/(24*20))</f>
        <v>10.166666666666666</v>
      </c>
      <c r="AR182" s="15">
        <f>(READING!AR182*100/(24*10))</f>
        <v>16.25</v>
      </c>
      <c r="AS182" s="15">
        <f>(READING!AS182*100/(24*70))</f>
        <v>10.678571428571429</v>
      </c>
      <c r="AT182" s="15">
        <f>(READING!AT182*100/(24*20))</f>
        <v>8.6875</v>
      </c>
      <c r="AU182" s="15">
        <f>(READING!AU182*100/(24*70))</f>
        <v>12.85047619047619</v>
      </c>
      <c r="AV182" s="15">
        <f>(READING!AV182*100/(24*50))</f>
        <v>14.041666666666666</v>
      </c>
      <c r="AW182" s="15">
        <f>(READING!AY182*100/(24*50))</f>
        <v>13.074999999999999</v>
      </c>
      <c r="AX182" s="15">
        <f>(READING!AX182*100/(24*50))</f>
        <v>12.916666666666666</v>
      </c>
      <c r="AY182" s="15">
        <f>(READING!AY182*100/(24*50))</f>
        <v>13.074999999999999</v>
      </c>
      <c r="AZ182" s="15">
        <f>(READING!AZ182*100/(24*20))</f>
        <v>11.104166666666666</v>
      </c>
      <c r="BA182" s="15">
        <f>(READING!BA182*100/(24*50))</f>
        <v>14.366666666666667</v>
      </c>
      <c r="BB182" s="15">
        <f>(READING!BB182*100/(24*20))</f>
        <v>9.7916666666666661</v>
      </c>
      <c r="BC182" s="15">
        <f>(READING!BC182*100/(24*100))</f>
        <v>14.574999999999999</v>
      </c>
      <c r="BD182" s="15">
        <f>(READING!BD182*100/(24*100))</f>
        <v>13.182666666666668</v>
      </c>
      <c r="BE182" s="15">
        <f>(READING!BE182*100/(24*20))</f>
        <v>8.4166666666666661</v>
      </c>
      <c r="BF182" s="15">
        <f>(READING!BF182*100/(24*50))</f>
        <v>12.925000000000001</v>
      </c>
      <c r="BG182" s="15">
        <f>(READING!BG182*100/(24*15))</f>
        <v>13.833333333333334</v>
      </c>
      <c r="BH182" s="15">
        <f>(READING!BH182*100/(24*80))</f>
        <v>14.703125</v>
      </c>
      <c r="BI182" s="15">
        <f>(READING!BI182*100/(24*20))</f>
        <v>18.333333333333332</v>
      </c>
      <c r="BJ182" s="15">
        <f>(READING!BJ182*100/(24*50))</f>
        <v>14.75</v>
      </c>
      <c r="BK182" s="25">
        <f>(READING!BK182*100/(24*20))</f>
        <v>0</v>
      </c>
      <c r="BL182" s="25">
        <f>(READING!BL182*100/(24*20))</f>
        <v>19.645833333333332</v>
      </c>
      <c r="BM182" s="25">
        <f>(READING!BM182*100/(24*40))</f>
        <v>17.959999999999997</v>
      </c>
      <c r="BN182" s="3">
        <f t="shared" si="4"/>
        <v>1</v>
      </c>
      <c r="BO182" s="3">
        <f t="shared" si="5"/>
        <v>0</v>
      </c>
    </row>
    <row r="183" spans="1:67" x14ac:dyDescent="0.35">
      <c r="A183" s="12">
        <v>45106</v>
      </c>
      <c r="B183" s="15">
        <f>(READING!B183*100/(24*50))</f>
        <v>15.574999999999999</v>
      </c>
      <c r="C183" s="15">
        <f>(READING!C183*100/(24*40))</f>
        <v>15.010416666666666</v>
      </c>
      <c r="D183" s="15">
        <f>(READING!D183*100/(24*20))</f>
        <v>14.416666666666666</v>
      </c>
      <c r="E183" s="15">
        <f>(READING!E183*100/(24*20))</f>
        <v>16.604166666666668</v>
      </c>
      <c r="F183" s="15">
        <f>(READING!F183*100/(24*40))</f>
        <v>16.1875</v>
      </c>
      <c r="G183" s="15">
        <f>(READING!G183*100/(24*40))</f>
        <v>16.979166666666668</v>
      </c>
      <c r="H183" s="15">
        <f>(READING!H183*100/(24*40))</f>
        <v>17.041666666666668</v>
      </c>
      <c r="I183" s="15">
        <f>(READING!I183*100/(24*20))</f>
        <v>16.791666666666664</v>
      </c>
      <c r="J183" s="15">
        <f>(READING!J183*100/(24*20))</f>
        <v>16.9375</v>
      </c>
      <c r="K183" s="15">
        <f>(READING!K183*100/(24*20))</f>
        <v>12.125</v>
      </c>
      <c r="L183" s="15">
        <f>(READING!L183*100/(24*40))</f>
        <v>12.739583333333334</v>
      </c>
      <c r="M183" s="15">
        <f>(READING!M183*100/(24*10))</f>
        <v>17.541666666666668</v>
      </c>
      <c r="N183" s="15">
        <f>(READING!N183*100/(24*10))</f>
        <v>17.166666666666668</v>
      </c>
      <c r="O183" s="15">
        <f>(READING!O183*100/(24*10))</f>
        <v>17.458333333333332</v>
      </c>
      <c r="P183" s="15">
        <f>(READING!P183*100/(24*20))</f>
        <v>15.854166666666664</v>
      </c>
      <c r="Q183" s="15">
        <f>(READING!Q183*100/(24*20))</f>
        <v>15.437499999999998</v>
      </c>
      <c r="R183" s="15">
        <f>(READING!R183*100/(24*30))</f>
        <v>15.202222222222222</v>
      </c>
      <c r="S183" s="15">
        <f>(READING!S183*100/(24*30))</f>
        <v>15.416666666666666</v>
      </c>
      <c r="T183" s="15">
        <f>(READING!T183*100/(24*30))</f>
        <v>13.597222222222221</v>
      </c>
      <c r="U183" s="15">
        <f>(READING!U183*100/(24*30))</f>
        <v>14.152777777777779</v>
      </c>
      <c r="V183" s="15">
        <f>(READING!V183*100/(24*30))</f>
        <v>15.777777777777779</v>
      </c>
      <c r="W183" s="15">
        <f>(READING!W183*100/(24*30))</f>
        <v>13.041666666666666</v>
      </c>
      <c r="X183" s="15">
        <f>(READING!X183*100/(24*30))</f>
        <v>12.277777777777779</v>
      </c>
      <c r="Y183" s="15">
        <f>(READING!Y183*100/(24*30))</f>
        <v>14.152777777777779</v>
      </c>
      <c r="Z183" s="15">
        <f>(READING!Z183*100/(24*30))</f>
        <v>16.291666666666668</v>
      </c>
      <c r="AA183" s="15">
        <f>(READING!AA183*100/(24*20))</f>
        <v>14.104166666666666</v>
      </c>
      <c r="AB183" s="15">
        <f>(READING!AB183*100/(24*20))</f>
        <v>15.306666666666667</v>
      </c>
      <c r="AC183" s="15">
        <f>(READING!AC183*100/(24*20))</f>
        <v>10.8125</v>
      </c>
      <c r="AD183" s="15">
        <f>(READING!AD183*100/(24*20))</f>
        <v>14.395000000000001</v>
      </c>
      <c r="AE183" s="15">
        <f>(READING!AE183*100/(24*50))</f>
        <v>11.266166666666667</v>
      </c>
      <c r="AF183" s="15">
        <f>(READING!AF183*100/(24*30))</f>
        <v>15.875</v>
      </c>
      <c r="AG183" s="15">
        <f>(READING!AG183*100/(24*15))</f>
        <v>15.833333333333334</v>
      </c>
      <c r="AH183" s="15">
        <f>(READING!AH183*100/(24*30))</f>
        <v>16.362222222222222</v>
      </c>
      <c r="AI183" s="15">
        <f>(READING!AI183*100/(24*50))</f>
        <v>16.008333333333333</v>
      </c>
      <c r="AJ183" s="15">
        <f>(READING!AJ183*100/(24*50))</f>
        <v>30.783333333333335</v>
      </c>
      <c r="AK183" s="15">
        <f>(READING!AK183*100/(24*50))</f>
        <v>13.95</v>
      </c>
      <c r="AL183" s="15">
        <f>(READING!AL183*100/(24*20))</f>
        <v>16.260000000000002</v>
      </c>
      <c r="AM183" s="15">
        <f>(READING!AM183*100/(24*80))</f>
        <v>4.8908333333333331</v>
      </c>
      <c r="AN183" s="15">
        <f>(READING!AN183*100/(24*125))</f>
        <v>15.703333333333333</v>
      </c>
      <c r="AO183" s="15">
        <f>(READING!AO183*100/(24*100))</f>
        <v>15.458333333333334</v>
      </c>
      <c r="AP183" s="15">
        <f>(READING!AP183*100/(24*30))</f>
        <v>14.666666666666666</v>
      </c>
      <c r="AQ183" s="15">
        <f>(READING!AQ183*100/(24*20))</f>
        <v>11.625</v>
      </c>
      <c r="AR183" s="15">
        <f>(READING!AR183*100/(24*10))</f>
        <v>0</v>
      </c>
      <c r="AS183" s="15">
        <f>(READING!AS183*100/(24*70))</f>
        <v>12.244047619047619</v>
      </c>
      <c r="AT183" s="15">
        <f>(READING!AT183*100/(24*20))</f>
        <v>9.4375</v>
      </c>
      <c r="AU183" s="15">
        <f>(READING!AU183*100/(24*70))</f>
        <v>14.307619047619047</v>
      </c>
      <c r="AV183" s="15">
        <f>(READING!AV183*100/(24*50))</f>
        <v>15.933333333333334</v>
      </c>
      <c r="AW183" s="15">
        <f>(READING!AY183*100/(24*50))</f>
        <v>15.033333333333333</v>
      </c>
      <c r="AX183" s="15">
        <f>(READING!AX183*100/(24*50))</f>
        <v>14.741666666666667</v>
      </c>
      <c r="AY183" s="15">
        <f>(READING!AY183*100/(24*50))</f>
        <v>15.033333333333333</v>
      </c>
      <c r="AZ183" s="15">
        <f>(READING!AZ183*100/(24*20))</f>
        <v>12.375</v>
      </c>
      <c r="BA183" s="15">
        <f>(READING!BA183*100/(24*50))</f>
        <v>16.2</v>
      </c>
      <c r="BB183" s="15">
        <f>(READING!BB183*100/(24*20))</f>
        <v>10.416666666666666</v>
      </c>
      <c r="BC183" s="15">
        <f>(READING!BC183*100/(24*100))</f>
        <v>16.354166666666668</v>
      </c>
      <c r="BD183" s="15">
        <f>(READING!BD183*100/(24*100))</f>
        <v>14.959333333333333</v>
      </c>
      <c r="BE183" s="15">
        <f>(READING!BE183*100/(24*20))</f>
        <v>9.3333333333333339</v>
      </c>
      <c r="BF183" s="15">
        <f>(READING!BF183*100/(24*50))</f>
        <v>14.316666666666666</v>
      </c>
      <c r="BG183" s="15">
        <f>(READING!BG183*100/(24*15))</f>
        <v>15.194444444444445</v>
      </c>
      <c r="BH183" s="15">
        <f>(READING!BH183*100/(24*80))</f>
        <v>15.765625</v>
      </c>
      <c r="BI183" s="15">
        <f>(READING!BI183*100/(24*20))</f>
        <v>18.6875</v>
      </c>
      <c r="BJ183" s="15">
        <f>(READING!BJ183*100/(24*50))</f>
        <v>12.466666666666667</v>
      </c>
      <c r="BK183" s="25">
        <f>(READING!BK183*100/(24*20))</f>
        <v>0</v>
      </c>
      <c r="BL183" s="25">
        <f>(READING!BL183*100/(24*20))</f>
        <v>19.333333333333332</v>
      </c>
      <c r="BM183" s="25">
        <f>(READING!BM183*100/(24*40))</f>
        <v>20.25333333333333</v>
      </c>
      <c r="BN183" s="3">
        <f t="shared" si="4"/>
        <v>2</v>
      </c>
      <c r="BO183" s="3">
        <f t="shared" si="5"/>
        <v>2</v>
      </c>
    </row>
    <row r="184" spans="1:67" x14ac:dyDescent="0.35">
      <c r="A184" s="12">
        <v>45107</v>
      </c>
      <c r="B184" s="15">
        <f>(READING!B184*100/(24*50))</f>
        <v>14.816666666666666</v>
      </c>
      <c r="C184" s="15">
        <f>(READING!C184*100/(24*40))</f>
        <v>14.385416666666666</v>
      </c>
      <c r="D184" s="15">
        <f>(READING!D184*100/(24*20))</f>
        <v>15.083333333333336</v>
      </c>
      <c r="E184" s="15">
        <f>(READING!E184*100/(24*20))</f>
        <v>16.104166666666668</v>
      </c>
      <c r="F184" s="15">
        <f>(READING!F184*100/(24*40))</f>
        <v>15.989583333333334</v>
      </c>
      <c r="G184" s="15">
        <f>(READING!G184*100/(24*40))</f>
        <v>16.531249999999996</v>
      </c>
      <c r="H184" s="15">
        <f>(READING!H184*100/(24*40))</f>
        <v>16.46875</v>
      </c>
      <c r="I184" s="15">
        <f>(READING!I184*100/(24*20))</f>
        <v>16.333333333333336</v>
      </c>
      <c r="J184" s="15">
        <f>(READING!J184*100/(24*20))</f>
        <v>16.395833333333332</v>
      </c>
      <c r="K184" s="15">
        <f>(READING!K184*100/(24*20))</f>
        <v>12.6875</v>
      </c>
      <c r="L184" s="15">
        <f>(READING!L184*100/(24*40))</f>
        <v>12.260416666666666</v>
      </c>
      <c r="M184" s="15">
        <f>(READING!M184*100/(24*10))</f>
        <v>16.916666666666668</v>
      </c>
      <c r="N184" s="15">
        <f>(READING!N184*100/(24*10))</f>
        <v>16.791666666666664</v>
      </c>
      <c r="O184" s="15">
        <f>(READING!O184*100/(24*10))</f>
        <v>16.708333333333332</v>
      </c>
      <c r="P184" s="15">
        <f>(READING!P184*100/(24*20))</f>
        <v>15.437499999999998</v>
      </c>
      <c r="Q184" s="15">
        <f>(READING!Q184*100/(24*20))</f>
        <v>14.854166666666666</v>
      </c>
      <c r="R184" s="15">
        <f>(READING!R184*100/(24*30))</f>
        <v>15.115555555555554</v>
      </c>
      <c r="S184" s="15">
        <f>(READING!S184*100/(24*30))</f>
        <v>14.166666666666666</v>
      </c>
      <c r="T184" s="15">
        <f>(READING!T184*100/(24*30))</f>
        <v>13.375</v>
      </c>
      <c r="U184" s="15">
        <f>(READING!U184*100/(24*30))</f>
        <v>14.097222222222221</v>
      </c>
      <c r="V184" s="15">
        <f>(READING!V184*100/(24*30))</f>
        <v>15.416666666666666</v>
      </c>
      <c r="W184" s="15">
        <f>(READING!W184*100/(24*30))</f>
        <v>13.222222222222221</v>
      </c>
      <c r="X184" s="15">
        <f>(READING!X184*100/(24*30))</f>
        <v>11.930555555555555</v>
      </c>
      <c r="Y184" s="15">
        <f>(READING!Y184*100/(24*30))</f>
        <v>13.583333333333334</v>
      </c>
      <c r="Z184" s="15">
        <f>(READING!Z184*100/(24*30))</f>
        <v>15.833333333333334</v>
      </c>
      <c r="AA184" s="15">
        <f>(READING!AA184*100/(24*20))</f>
        <v>14.187499999999998</v>
      </c>
      <c r="AB184" s="15">
        <f>(READING!AB184*100/(24*20))</f>
        <v>14.403333333333332</v>
      </c>
      <c r="AC184" s="15">
        <f>(READING!AC184*100/(24*20))</f>
        <v>10.333333333333334</v>
      </c>
      <c r="AD184" s="15">
        <f>(READING!AD184*100/(24*20))</f>
        <v>13.979999999999999</v>
      </c>
      <c r="AE184" s="15">
        <f>(READING!AE184*100/(24*50))</f>
        <v>11.143166666666668</v>
      </c>
      <c r="AF184" s="15">
        <f>(READING!AF184*100/(24*30))</f>
        <v>16.055555555555557</v>
      </c>
      <c r="AG184" s="15">
        <f>(READING!AG184*100/(24*15))</f>
        <v>15.027777777777779</v>
      </c>
      <c r="AH184" s="15">
        <f>(READING!AH184*100/(24*30))</f>
        <v>16.033333333333335</v>
      </c>
      <c r="AI184" s="15">
        <f>(READING!AI184*100/(24*50))</f>
        <v>15.283333333333333</v>
      </c>
      <c r="AJ184" s="15">
        <f>(READING!AJ184*100/(24*50))</f>
        <v>5.4</v>
      </c>
      <c r="AK184" s="15">
        <f>(READING!AK184*100/(24*50))</f>
        <v>14.241666666666667</v>
      </c>
      <c r="AL184" s="15">
        <f>(READING!AL184*100/(24*20))</f>
        <v>15.718333333333332</v>
      </c>
      <c r="AM184" s="15">
        <f>(READING!AM184*100/(24*80))</f>
        <v>4.96</v>
      </c>
      <c r="AN184" s="15">
        <f>(READING!AN184*100/(24*125))</f>
        <v>14.13</v>
      </c>
      <c r="AO184" s="15">
        <f>(READING!AO184*100/(24*100))</f>
        <v>15.291666666666666</v>
      </c>
      <c r="AP184" s="15">
        <f>(READING!AP184*100/(24*30))</f>
        <v>14.291666666666666</v>
      </c>
      <c r="AQ184" s="15">
        <f>(READING!AQ184*100/(24*20))</f>
        <v>11.375</v>
      </c>
      <c r="AR184" s="15">
        <f>(READING!AR184*100/(24*10))</f>
        <v>16.125000000000004</v>
      </c>
      <c r="AS184" s="15">
        <f>(READING!AS184*100/(24*70))</f>
        <v>11.708333333333334</v>
      </c>
      <c r="AT184" s="15">
        <f>(READING!AT184*100/(24*20))</f>
        <v>9.625</v>
      </c>
      <c r="AU184" s="15">
        <f>(READING!AU184*100/(24*70))</f>
        <v>14.150952380952381</v>
      </c>
      <c r="AV184" s="15">
        <f>(READING!AV184*100/(24*50))</f>
        <v>15.591666666666667</v>
      </c>
      <c r="AW184" s="15">
        <f>(READING!AY184*100/(24*50))</f>
        <v>15.1</v>
      </c>
      <c r="AX184" s="15">
        <f>(READING!AX184*100/(24*50))</f>
        <v>14.408333333333333</v>
      </c>
      <c r="AY184" s="15">
        <f>(READING!AY184*100/(24*50))</f>
        <v>15.1</v>
      </c>
      <c r="AZ184" s="15">
        <f>(READING!AZ184*100/(24*20))</f>
        <v>12.666666666666666</v>
      </c>
      <c r="BA184" s="15">
        <f>(READING!BA184*100/(24*50))</f>
        <v>15.958333333333334</v>
      </c>
      <c r="BB184" s="15">
        <f>(READING!BB184*100/(24*20))</f>
        <v>11.854166666666666</v>
      </c>
      <c r="BC184" s="15">
        <f>(READING!BC184*100/(24*100))</f>
        <v>16.341666666666665</v>
      </c>
      <c r="BD184" s="15">
        <f>(READING!BD184*100/(24*100))</f>
        <v>14.812000000000001</v>
      </c>
      <c r="BE184" s="15">
        <f>(READING!BE184*100/(24*20))</f>
        <v>9.9166666666666661</v>
      </c>
      <c r="BF184" s="15">
        <f>(READING!BF184*100/(24*50))</f>
        <v>14.9</v>
      </c>
      <c r="BG184" s="15">
        <f>(READING!BG184*100/(24*15))</f>
        <v>15.666666666666666</v>
      </c>
      <c r="BH184" s="15">
        <f>(READING!BH184*100/(24*80))</f>
        <v>16.515625000000004</v>
      </c>
      <c r="BI184" s="15">
        <f>(READING!BI184*100/(24*20))</f>
        <v>19.916666666666668</v>
      </c>
      <c r="BJ184" s="15">
        <f>(READING!BJ184*100/(24*50))</f>
        <v>13.658333333333333</v>
      </c>
      <c r="BK184" s="25">
        <f>(READING!BK184*100/(24*20))</f>
        <v>0</v>
      </c>
      <c r="BL184" s="25">
        <f>(READING!BL184*100/(24*20))</f>
        <v>17.229166666666668</v>
      </c>
      <c r="BM184" s="25">
        <f>(READING!BM184*100/(24*40))</f>
        <v>19.946666666666665</v>
      </c>
      <c r="BN184" s="3">
        <f t="shared" si="4"/>
        <v>1</v>
      </c>
      <c r="BO184" s="3">
        <f t="shared" si="5"/>
        <v>0</v>
      </c>
    </row>
    <row r="185" spans="1:67" x14ac:dyDescent="0.35">
      <c r="A185" s="13">
        <v>45108</v>
      </c>
      <c r="B185" s="15">
        <f>(READING!B185*100/(24*50))</f>
        <v>18.2</v>
      </c>
      <c r="C185" s="15">
        <f>(READING!C185*100/(24*40))</f>
        <v>17.729166666666668</v>
      </c>
      <c r="D185" s="15">
        <f>(READING!D185*100/(24*20))</f>
        <v>16.5625</v>
      </c>
      <c r="E185" s="15">
        <f>(READING!E185*100/(24*20))</f>
        <v>18.5</v>
      </c>
      <c r="F185" s="15">
        <f>(READING!F185*100/(24*40))</f>
        <v>18.364583333333332</v>
      </c>
      <c r="G185" s="15">
        <f>(READING!G185*100/(24*40))</f>
        <v>19.010416666666668</v>
      </c>
      <c r="H185" s="15">
        <f>(READING!H185*100/(24*40))</f>
        <v>19.041666666666668</v>
      </c>
      <c r="I185" s="15">
        <f>(READING!I185*100/(24*20))</f>
        <v>18.895833333333332</v>
      </c>
      <c r="J185" s="15">
        <f>(READING!J185*100/(24*20))</f>
        <v>19.1875</v>
      </c>
      <c r="K185" s="15">
        <f>(READING!K185*100/(24*20))</f>
        <v>19.1875</v>
      </c>
      <c r="L185" s="15">
        <f>(READING!L185*100/(24*40))</f>
        <v>14.479166666666666</v>
      </c>
      <c r="M185" s="15">
        <f>(READING!M185*100/(24*10))</f>
        <v>20.25</v>
      </c>
      <c r="N185" s="15">
        <f>(READING!N185*100/(24*10))</f>
        <v>19.875</v>
      </c>
      <c r="O185" s="15">
        <f>(READING!O185*100/(24*10))</f>
        <v>19.875</v>
      </c>
      <c r="P185" s="15">
        <f>(READING!P185*100/(24*20))</f>
        <v>17.770833333333332</v>
      </c>
      <c r="Q185" s="15">
        <f>(READING!Q185*100/(24*20))</f>
        <v>17.458333333333332</v>
      </c>
      <c r="R185" s="15">
        <f>(READING!R185*100/(24*30))</f>
        <v>17.415555555555553</v>
      </c>
      <c r="S185" s="15">
        <f>(READING!S185*100/(24*30))</f>
        <v>13.333333333333334</v>
      </c>
      <c r="T185" s="15">
        <f>(READING!T185*100/(24*30))</f>
        <v>15.416666666666666</v>
      </c>
      <c r="U185" s="15">
        <f>(READING!U185*100/(24*30))</f>
        <v>16.416666666666668</v>
      </c>
      <c r="V185" s="15">
        <f>(READING!V185*100/(24*30))</f>
        <v>17.944444444444443</v>
      </c>
      <c r="W185" s="15">
        <f>(READING!W185*100/(24*30))</f>
        <v>15.430555555555555</v>
      </c>
      <c r="X185" s="15">
        <f>(READING!X185*100/(24*30))</f>
        <v>14.333333333333334</v>
      </c>
      <c r="Y185" s="15">
        <f>(READING!Y185*100/(24*30))</f>
        <v>16.375</v>
      </c>
      <c r="Z185" s="15">
        <f>(READING!Z185*100/(24*30))</f>
        <v>18.888888888888889</v>
      </c>
      <c r="AA185" s="15">
        <f>(READING!AA185*100/(24*20))</f>
        <v>16.625</v>
      </c>
      <c r="AB185" s="15">
        <f>(READING!AB185*100/(24*20))</f>
        <v>17.40666666666667</v>
      </c>
      <c r="AC185" s="15">
        <f>(READING!AC185*100/(24*20))</f>
        <v>12.75</v>
      </c>
      <c r="AD185" s="15">
        <f>(READING!AD185*100/(24*20))</f>
        <v>19.209999999999997</v>
      </c>
      <c r="AE185" s="15">
        <f>(READING!AE185*100/(24*50))</f>
        <v>12.801166666666667</v>
      </c>
      <c r="AF185" s="15">
        <f>(READING!AF185*100/(24*30))</f>
        <v>19.416666666666668</v>
      </c>
      <c r="AG185" s="15">
        <f>(READING!AG185*100/(24*15))</f>
        <v>18.444444444444446</v>
      </c>
      <c r="AH185" s="15">
        <f>(READING!AH185*100/(24*30))</f>
        <v>19.091111111111108</v>
      </c>
      <c r="AI185" s="15">
        <f>(READING!AI185*100/(24*50))</f>
        <v>17.983333333333334</v>
      </c>
      <c r="AJ185" s="15">
        <f>(READING!AJ185*100/(24*50))</f>
        <v>20.166666666666668</v>
      </c>
      <c r="AK185" s="15">
        <f>(READING!AK185*100/(24*50))</f>
        <v>16.516666666666666</v>
      </c>
      <c r="AL185" s="15">
        <f>(READING!AL185*100/(24*20))</f>
        <v>18.504999999999999</v>
      </c>
      <c r="AM185" s="15">
        <f>(READING!AM185*100/(24*80))</f>
        <v>4.166666666666667</v>
      </c>
      <c r="AN185" s="15">
        <f>(READING!AN185*100/(24*125))</f>
        <v>17.493333333333332</v>
      </c>
      <c r="AO185" s="15">
        <f>(READING!AO185*100/(24*100))</f>
        <v>18.75</v>
      </c>
      <c r="AP185" s="15">
        <f>(READING!AP185*100/(24*30))</f>
        <v>17.138888888888889</v>
      </c>
      <c r="AQ185" s="15">
        <f>(READING!AQ185*100/(24*20))</f>
        <v>13.5</v>
      </c>
      <c r="AR185" s="15">
        <f>(READING!AR185*100/(24*10))</f>
        <v>19.208333333333332</v>
      </c>
      <c r="AS185" s="15">
        <f>(READING!AS185*100/(24*70))</f>
        <v>13.797619047619047</v>
      </c>
      <c r="AT185" s="15">
        <f>(READING!AT185*100/(24*20))</f>
        <v>11.020833333333334</v>
      </c>
      <c r="AU185" s="15">
        <f>(READING!AU185*100/(24*70))</f>
        <v>16.629047619047618</v>
      </c>
      <c r="AV185" s="15">
        <f>(READING!AV185*100/(24*50))</f>
        <v>18.616666666666667</v>
      </c>
      <c r="AW185" s="15">
        <f>(READING!AY185*100/(24*50))</f>
        <v>17.783333333333335</v>
      </c>
      <c r="AX185" s="15">
        <f>(READING!AX185*100/(24*50))</f>
        <v>17.316666666666666</v>
      </c>
      <c r="AY185" s="15">
        <f>(READING!AY185*100/(24*50))</f>
        <v>17.783333333333335</v>
      </c>
      <c r="AZ185" s="15">
        <f>(READING!AZ185*100/(24*20))</f>
        <v>15.145833333333334</v>
      </c>
      <c r="BA185" s="15">
        <f>(READING!BA185*100/(24*50))</f>
        <v>18.896000000000001</v>
      </c>
      <c r="BB185" s="15">
        <f>(READING!BB185*100/(24*20))</f>
        <v>12.458333333333334</v>
      </c>
      <c r="BC185" s="15">
        <f>(READING!BC185*100/(24*100))</f>
        <v>20.137499999999999</v>
      </c>
      <c r="BD185" s="15">
        <f>(READING!BD185*100/(24*100))</f>
        <v>18.153333333333332</v>
      </c>
      <c r="BE185" s="15">
        <f>(READING!BE185*100/(24*20))</f>
        <v>11.541666666666666</v>
      </c>
      <c r="BF185" s="15">
        <f>(READING!BF185*100/(24*50))</f>
        <v>17.8</v>
      </c>
      <c r="BG185" s="15">
        <f>(READING!BG185*100/(24*15))</f>
        <v>19.027777777777779</v>
      </c>
      <c r="BH185" s="15">
        <f>(READING!BH185*100/(24*80))</f>
        <v>15.031250000000002</v>
      </c>
      <c r="BI185" s="15">
        <f>(READING!BI185*100/(24*20))</f>
        <v>18.145833333333332</v>
      </c>
      <c r="BJ185" s="15">
        <f>(READING!BJ185*100/(24*50))</f>
        <v>13.9</v>
      </c>
      <c r="BK185" s="25">
        <f>(READING!BK185*100/(24*20))</f>
        <v>18.891666666666666</v>
      </c>
      <c r="BL185" s="25">
        <f>(READING!BL185*100/(24*20))</f>
        <v>20.270833333333332</v>
      </c>
      <c r="BM185" s="25">
        <f>(READING!BM185*100/(24*40))</f>
        <v>21.739583333333332</v>
      </c>
      <c r="BN185" s="3">
        <f t="shared" si="4"/>
        <v>0</v>
      </c>
      <c r="BO185" s="3">
        <f t="shared" si="5"/>
        <v>5</v>
      </c>
    </row>
    <row r="186" spans="1:67" x14ac:dyDescent="0.35">
      <c r="A186" s="12">
        <v>45109</v>
      </c>
      <c r="B186" s="15">
        <f>(READING!B186*100/(24*50))</f>
        <v>11.491666666666667</v>
      </c>
      <c r="C186" s="15">
        <f>(READING!C186*100/(24*40))</f>
        <v>10.96875</v>
      </c>
      <c r="D186" s="15">
        <f>(READING!D186*100/(24*20))</f>
        <v>12.625</v>
      </c>
      <c r="E186" s="15">
        <f>(READING!E186*100/(24*20))</f>
        <v>12.604166666666666</v>
      </c>
      <c r="F186" s="15">
        <f>(READING!F186*100/(24*40))</f>
        <v>12.614583333333334</v>
      </c>
      <c r="G186" s="15">
        <f>(READING!G186*100/(24*40))</f>
        <v>13.041666666666666</v>
      </c>
      <c r="H186" s="15">
        <f>(READING!H186*100/(24*40))</f>
        <v>12.979166666666666</v>
      </c>
      <c r="I186" s="15">
        <f>(READING!I186*100/(24*20))</f>
        <v>12.8125</v>
      </c>
      <c r="J186" s="15">
        <f>(READING!J186*100/(24*20))</f>
        <v>12.875</v>
      </c>
      <c r="K186" s="15">
        <f>(READING!K186*100/(24*20))</f>
        <v>12.875</v>
      </c>
      <c r="L186" s="15">
        <f>(READING!L186*100/(24*40))</f>
        <v>12.625</v>
      </c>
      <c r="M186" s="15">
        <f>(READING!M186*100/(24*10))</f>
        <v>13.166666666666666</v>
      </c>
      <c r="N186" s="15">
        <f>(READING!N186*100/(24*10))</f>
        <v>13.291666666666666</v>
      </c>
      <c r="O186" s="15">
        <f>(READING!O186*100/(24*10))</f>
        <v>13.125</v>
      </c>
      <c r="P186" s="15">
        <f>(READING!P186*100/(24*20))</f>
        <v>12.25</v>
      </c>
      <c r="Q186" s="15">
        <f>(READING!Q186*100/(24*20))</f>
        <v>11.458333333333334</v>
      </c>
      <c r="R186" s="15">
        <f>(READING!R186*100/(24*30))</f>
        <v>11.895555555555555</v>
      </c>
      <c r="S186" s="15">
        <f>(READING!S186*100/(24*30))</f>
        <v>14.166666666666666</v>
      </c>
      <c r="T186" s="15">
        <f>(READING!T186*100/(24*30))</f>
        <v>9.4444444444444446</v>
      </c>
      <c r="U186" s="15">
        <f>(READING!U186*100/(24*30))</f>
        <v>11.263888888888888</v>
      </c>
      <c r="V186" s="15">
        <f>(READING!V186*100/(24*30))</f>
        <v>11.791666666666666</v>
      </c>
      <c r="W186" s="15">
        <f>(READING!W186*100/(24*30))</f>
        <v>11.138888888888889</v>
      </c>
      <c r="X186" s="15">
        <f>(READING!X186*100/(24*30))</f>
        <v>9.4305555555555571</v>
      </c>
      <c r="Y186" s="15">
        <f>(READING!Y186*100/(24*30))</f>
        <v>10.430555555555554</v>
      </c>
      <c r="Z186" s="15">
        <f>(READING!Z186*100/(24*30))</f>
        <v>12.333333333333334</v>
      </c>
      <c r="AA186" s="15">
        <f>(READING!AA186*100/(24*20))</f>
        <v>11.458333333333334</v>
      </c>
      <c r="AB186" s="15">
        <f>(READING!AB186*100/(24*20))</f>
        <v>10.7</v>
      </c>
      <c r="AC186" s="15">
        <f>(READING!AC186*100/(24*20))</f>
        <v>7.791666666666667</v>
      </c>
      <c r="AD186" s="15">
        <f>(READING!AD186*100/(24*20))</f>
        <v>17.188333333333333</v>
      </c>
      <c r="AE186" s="15">
        <f>(READING!AE186*100/(24*50))</f>
        <v>8.4603333333333328</v>
      </c>
      <c r="AF186" s="15">
        <f>(READING!AF186*100/(24*30))</f>
        <v>12.444444444444445</v>
      </c>
      <c r="AG186" s="15">
        <f>(READING!AG186*100/(24*15))</f>
        <v>11.666666666666666</v>
      </c>
      <c r="AH186" s="15">
        <f>(READING!AH186*100/(24*30))</f>
        <v>12.295555555555557</v>
      </c>
      <c r="AI186" s="15">
        <f>(READING!AI186*100/(24*50))</f>
        <v>11.7</v>
      </c>
      <c r="AJ186" s="15">
        <f>(READING!AJ186*100/(24*50))</f>
        <v>4.9666666666666668</v>
      </c>
      <c r="AK186" s="15">
        <f>(READING!AK186*100/(24*50))</f>
        <v>11.333333333333334</v>
      </c>
      <c r="AL186" s="15">
        <f>(READING!AL186*100/(24*20))</f>
        <v>12.346666666666668</v>
      </c>
      <c r="AM186" s="15">
        <f>(READING!AM186*100/(24*80))</f>
        <v>0</v>
      </c>
      <c r="AN186" s="15">
        <f>(READING!AN186*100/(24*125))</f>
        <v>10.69</v>
      </c>
      <c r="AO186" s="15">
        <f>(READING!AO186*100/(24*100))</f>
        <v>11.770833333333334</v>
      </c>
      <c r="AP186" s="15">
        <f>(READING!AP186*100/(24*30))</f>
        <v>10.777777777777777</v>
      </c>
      <c r="AQ186" s="15">
        <f>(READING!AQ186*100/(24*20))</f>
        <v>8.5416666666666661</v>
      </c>
      <c r="AR186" s="15">
        <f>(READING!AR186*100/(24*10))</f>
        <v>11.625</v>
      </c>
      <c r="AS186" s="15">
        <f>(READING!AS186*100/(24*70))</f>
        <v>9.2083333333333321</v>
      </c>
      <c r="AT186" s="15">
        <f>(READING!AT186*100/(24*20))</f>
        <v>7.479166666666667</v>
      </c>
      <c r="AU186" s="15">
        <f>(READING!AU186*100/(24*70))</f>
        <v>11.637142857142855</v>
      </c>
      <c r="AV186" s="15">
        <f>(READING!AV186*100/(24*50))</f>
        <v>12.166666666666666</v>
      </c>
      <c r="AW186" s="15">
        <f>(READING!AY186*100/(24*50))</f>
        <v>11.883333333333333</v>
      </c>
      <c r="AX186" s="15">
        <f>(READING!AX186*100/(24*50))</f>
        <v>11.183333333333332</v>
      </c>
      <c r="AY186" s="15">
        <f>(READING!AY186*100/(24*50))</f>
        <v>11.883333333333333</v>
      </c>
      <c r="AZ186" s="15">
        <f>(READING!AZ186*100/(24*20))</f>
        <v>8.8333333333333339</v>
      </c>
      <c r="BA186" s="15">
        <f>(READING!BA186*100/(24*50))</f>
        <v>12.607999999999999</v>
      </c>
      <c r="BB186" s="15">
        <f>(READING!BB186*100/(24*20))</f>
        <v>7.9791666666666661</v>
      </c>
      <c r="BC186" s="15">
        <f>(READING!BC186*100/(24*100))</f>
        <v>12.416666666666666</v>
      </c>
      <c r="BD186" s="15">
        <f>(READING!BD186*100/(24*100))</f>
        <v>11.309333333333333</v>
      </c>
      <c r="BE186" s="15">
        <f>(READING!BE186*100/(24*20))</f>
        <v>7.4375000000000009</v>
      </c>
      <c r="BF186" s="15">
        <f>(READING!BF186*100/(24*50))</f>
        <v>11.266666666666666</v>
      </c>
      <c r="BG186" s="15">
        <f>(READING!BG186*100/(24*15))</f>
        <v>11.472222222222221</v>
      </c>
      <c r="BH186" s="15">
        <f>(READING!BH186*100/(24*80))</f>
        <v>11.994791666666666</v>
      </c>
      <c r="BI186" s="15">
        <f>(READING!BI186*100/(24*20))</f>
        <v>15.416666666666666</v>
      </c>
      <c r="BJ186" s="15">
        <f>(READING!BJ186*100/(24*50))</f>
        <v>12.241666666666667</v>
      </c>
      <c r="BK186" s="25">
        <f>(READING!BK186*100/(24*20))</f>
        <v>12.808333333333334</v>
      </c>
      <c r="BL186" s="25">
        <f>(READING!BL186*100/(24*20))</f>
        <v>20.104166666666668</v>
      </c>
      <c r="BM186" s="25">
        <f>(READING!BM186*100/(24*40))</f>
        <v>19.895833333333332</v>
      </c>
      <c r="BN186" s="3">
        <f t="shared" si="4"/>
        <v>1</v>
      </c>
      <c r="BO186" s="3">
        <f t="shared" si="5"/>
        <v>1</v>
      </c>
    </row>
    <row r="187" spans="1:67" x14ac:dyDescent="0.35">
      <c r="A187" s="12">
        <v>45110</v>
      </c>
      <c r="B187" s="15">
        <f>(READING!B187*100/(24*50))</f>
        <v>15.016666666666667</v>
      </c>
      <c r="C187" s="15">
        <f>(READING!C187*100/(24*40))</f>
        <v>14.583333333333334</v>
      </c>
      <c r="D187" s="15">
        <f>(READING!D187*100/(24*20))</f>
        <v>15.833333333333334</v>
      </c>
      <c r="E187" s="15">
        <f>(READING!E187*100/(24*20))</f>
        <v>16.125000000000004</v>
      </c>
      <c r="F187" s="15">
        <f>(READING!F187*100/(24*40))</f>
        <v>16.166666666666664</v>
      </c>
      <c r="G187" s="15">
        <f>(READING!G187*100/(24*40))</f>
        <v>16.750000000000004</v>
      </c>
      <c r="H187" s="15">
        <f>(READING!H187*100/(24*40))</f>
        <v>16.677083333333332</v>
      </c>
      <c r="I187" s="15">
        <f>(READING!I187*100/(24*20))</f>
        <v>16.437500000000004</v>
      </c>
      <c r="J187" s="15">
        <f>(READING!J187*100/(24*20))</f>
        <v>16.625</v>
      </c>
      <c r="K187" s="15">
        <f>(READING!K187*100/(24*20))</f>
        <v>16.625</v>
      </c>
      <c r="L187" s="15">
        <f>(READING!L187*100/(24*40))</f>
        <v>16.291666666666668</v>
      </c>
      <c r="M187" s="15">
        <f>(READING!M187*100/(24*10))</f>
        <v>16.958333333333336</v>
      </c>
      <c r="N187" s="15">
        <f>(READING!N187*100/(24*10))</f>
        <v>17.083333333333332</v>
      </c>
      <c r="O187" s="15">
        <f>(READING!O187*100/(24*10))</f>
        <v>16.999999999999996</v>
      </c>
      <c r="P187" s="15">
        <f>(READING!P187*100/(24*20))</f>
        <v>15.625</v>
      </c>
      <c r="Q187" s="15">
        <f>(READING!Q187*100/(24*20))</f>
        <v>14.812499999999998</v>
      </c>
      <c r="R187" s="15">
        <f>(READING!R187*100/(24*30))</f>
        <v>15.28222222222222</v>
      </c>
      <c r="S187" s="15">
        <f>(READING!S187*100/(24*30))</f>
        <v>13.472222222222221</v>
      </c>
      <c r="T187" s="15">
        <f>(READING!T187*100/(24*30))</f>
        <v>12.763888888888889</v>
      </c>
      <c r="U187" s="15">
        <f>(READING!U187*100/(24*30))</f>
        <v>14.375</v>
      </c>
      <c r="V187" s="15">
        <f>(READING!V187*100/(24*30))</f>
        <v>15.208333333333334</v>
      </c>
      <c r="W187" s="15">
        <f>(READING!W187*100/(24*30))</f>
        <v>13.791666666666666</v>
      </c>
      <c r="X187" s="15">
        <f>(READING!X187*100/(24*30))</f>
        <v>9.625</v>
      </c>
      <c r="Y187" s="15">
        <f>(READING!Y187*100/(24*30))</f>
        <v>13.486111111111111</v>
      </c>
      <c r="Z187" s="15">
        <f>(READING!Z187*100/(24*30))</f>
        <v>15.944444444444445</v>
      </c>
      <c r="AA187" s="15">
        <f>(READING!AA187*100/(24*20))</f>
        <v>14.708333333333332</v>
      </c>
      <c r="AB187" s="15">
        <f>(READING!AB187*100/(24*20))</f>
        <v>14.215</v>
      </c>
      <c r="AC187" s="15">
        <f>(READING!AC187*100/(24*20))</f>
        <v>10.5</v>
      </c>
      <c r="AD187" s="15">
        <f>(READING!AD187*100/(24*20))</f>
        <v>16.565000000000001</v>
      </c>
      <c r="AE187" s="15">
        <f>(READING!AE187*100/(24*50))</f>
        <v>11.008666666666665</v>
      </c>
      <c r="AF187" s="15">
        <f>(READING!AF187*100/(24*30))</f>
        <v>15.986111111111111</v>
      </c>
      <c r="AG187" s="15">
        <f>(READING!AG187*100/(24*15))</f>
        <v>15.25</v>
      </c>
      <c r="AH187" s="15">
        <f>(READING!AH187*100/(24*30))</f>
        <v>16.142222222222223</v>
      </c>
      <c r="AI187" s="15">
        <f>(READING!AI187*100/(24*50))</f>
        <v>15.166666666666666</v>
      </c>
      <c r="AJ187" s="15">
        <f>(READING!AJ187*100/(24*50))</f>
        <v>6.5083333333333329</v>
      </c>
      <c r="AK187" s="15">
        <f>(READING!AK187*100/(24*50))</f>
        <v>14.433333333333334</v>
      </c>
      <c r="AL187" s="15">
        <f>(READING!AL187*100/(24*20))</f>
        <v>15.961666666666668</v>
      </c>
      <c r="AM187" s="15">
        <f>(READING!AM187*100/(24*80))</f>
        <v>3.1770833333333335</v>
      </c>
      <c r="AN187" s="15">
        <f>(READING!AN187*100/(24*125))</f>
        <v>13.966666666666667</v>
      </c>
      <c r="AO187" s="15">
        <f>(READING!AO187*100/(24*100))</f>
        <v>13.104166666666666</v>
      </c>
      <c r="AP187" s="15">
        <f>(READING!AP187*100/(24*30))</f>
        <v>13.888888888888889</v>
      </c>
      <c r="AQ187" s="15">
        <f>(READING!AQ187*100/(24*20))</f>
        <v>11.125</v>
      </c>
      <c r="AR187" s="15">
        <f>(READING!AR187*100/(24*10))</f>
        <v>15.791666666666666</v>
      </c>
      <c r="AS187" s="15">
        <f>(READING!AS187*100/(24*70))</f>
        <v>11.833333333333334</v>
      </c>
      <c r="AT187" s="15">
        <f>(READING!AT187*100/(24*20))</f>
        <v>9.7916666666666661</v>
      </c>
      <c r="AU187" s="15">
        <f>(READING!AU187*100/(24*70))</f>
        <v>14.668571428571427</v>
      </c>
      <c r="AV187" s="15">
        <f>(READING!AV187*100/(24*50))</f>
        <v>14.558333333333334</v>
      </c>
      <c r="AW187" s="15">
        <f>(READING!AY187*100/(24*50))</f>
        <v>15.141666666666667</v>
      </c>
      <c r="AX187" s="15">
        <f>(READING!AX187*100/(24*50))</f>
        <v>13.25</v>
      </c>
      <c r="AY187" s="15">
        <f>(READING!AY187*100/(24*50))</f>
        <v>15.141666666666667</v>
      </c>
      <c r="AZ187" s="15">
        <f>(READING!AZ187*100/(24*20))</f>
        <v>12.041666666666666</v>
      </c>
      <c r="BA187" s="15">
        <f>(READING!BA187*100/(24*50))</f>
        <v>16.010666666666665</v>
      </c>
      <c r="BB187" s="15">
        <f>(READING!BB187*100/(24*20))</f>
        <v>10.333333333333334</v>
      </c>
      <c r="BC187" s="15">
        <f>(READING!BC187*100/(24*100))</f>
        <v>16.129166666666666</v>
      </c>
      <c r="BD187" s="15">
        <f>(READING!BD187*100/(24*100))</f>
        <v>14.566666666666666</v>
      </c>
      <c r="BE187" s="15">
        <f>(READING!BE187*100/(24*20))</f>
        <v>9.6041666666666661</v>
      </c>
      <c r="BF187" s="15">
        <f>(READING!BF187*100/(24*50))</f>
        <v>14.566666666666666</v>
      </c>
      <c r="BG187" s="15">
        <f>(READING!BG187*100/(24*15))</f>
        <v>15.444444444444445</v>
      </c>
      <c r="BH187" s="15">
        <f>(READING!BH187*100/(24*80))</f>
        <v>10.484375</v>
      </c>
      <c r="BI187" s="15">
        <f>(READING!BI187*100/(24*20))</f>
        <v>13.979166666666664</v>
      </c>
      <c r="BJ187" s="15">
        <f>(READING!BJ187*100/(24*50))</f>
        <v>9.5666666666666664</v>
      </c>
      <c r="BK187" s="25">
        <f>(READING!BK187*100/(24*20))</f>
        <v>16.43</v>
      </c>
      <c r="BL187" s="25">
        <f>(READING!BL187*100/(24*20))</f>
        <v>16.9375</v>
      </c>
      <c r="BM187" s="25">
        <f>(READING!BM187*100/(24*40))</f>
        <v>16.510416666666668</v>
      </c>
      <c r="BN187" s="3">
        <f t="shared" si="4"/>
        <v>0</v>
      </c>
      <c r="BO187" s="3">
        <f t="shared" si="5"/>
        <v>0</v>
      </c>
    </row>
    <row r="188" spans="1:67" x14ac:dyDescent="0.35">
      <c r="A188" s="12">
        <v>45111</v>
      </c>
      <c r="B188" s="15">
        <f>(READING!B188*100/(24*50))</f>
        <v>11.025000000000002</v>
      </c>
      <c r="C188" s="15">
        <f>(READING!C188*100/(24*40))</f>
        <v>10.375</v>
      </c>
      <c r="D188" s="15">
        <f>(READING!D188*100/(24*20))</f>
        <v>11.375</v>
      </c>
      <c r="E188" s="15">
        <f>(READING!E188*100/(24*20))</f>
        <v>12.208333333333334</v>
      </c>
      <c r="F188" s="15">
        <f>(READING!F188*100/(24*40))</f>
        <v>11.96875</v>
      </c>
      <c r="G188" s="15">
        <f>(READING!G188*100/(24*40))</f>
        <v>12.5625</v>
      </c>
      <c r="H188" s="15">
        <f>(READING!H188*100/(24*40))</f>
        <v>12.395833333333334</v>
      </c>
      <c r="I188" s="15">
        <f>(READING!I188*100/(24*20))</f>
        <v>12.3125</v>
      </c>
      <c r="J188" s="15">
        <f>(READING!J188*100/(24*20))</f>
        <v>12.416666666666666</v>
      </c>
      <c r="K188" s="15">
        <f>(READING!K188*100/(24*20))</f>
        <v>12.416666666666666</v>
      </c>
      <c r="L188" s="15">
        <f>(READING!L188*100/(24*40))</f>
        <v>12.208333333333334</v>
      </c>
      <c r="M188" s="15">
        <f>(READING!M188*100/(24*10))</f>
        <v>12.75</v>
      </c>
      <c r="N188" s="15">
        <f>(READING!N188*100/(24*10))</f>
        <v>12.583333333333334</v>
      </c>
      <c r="O188" s="15">
        <f>(READING!O188*100/(24*10))</f>
        <v>12.625</v>
      </c>
      <c r="P188" s="15">
        <f>(READING!P188*100/(24*20))</f>
        <v>11.583333333333334</v>
      </c>
      <c r="Q188" s="15">
        <f>(READING!Q188*100/(24*20))</f>
        <v>11.104166666666666</v>
      </c>
      <c r="R188" s="15">
        <f>(READING!R188*100/(24*30))</f>
        <v>11.068888888888889</v>
      </c>
      <c r="S188" s="15">
        <f>(READING!S188*100/(24*30))</f>
        <v>10.694444444444445</v>
      </c>
      <c r="T188" s="15">
        <f>(READING!T188*100/(24*30))</f>
        <v>9.9583333333333339</v>
      </c>
      <c r="U188" s="15">
        <f>(READING!U188*100/(24*30))</f>
        <v>10.319444444444445</v>
      </c>
      <c r="V188" s="15">
        <f>(READING!V188*100/(24*30))</f>
        <v>11.666666666666666</v>
      </c>
      <c r="W188" s="15">
        <f>(READING!W188*100/(24*30))</f>
        <v>9.8055555555555536</v>
      </c>
      <c r="X188" s="15">
        <f>(READING!X188*100/(24*30))</f>
        <v>9.625</v>
      </c>
      <c r="Y188" s="15">
        <f>(READING!Y188*100/(24*30))</f>
        <v>10.138888888888889</v>
      </c>
      <c r="Z188" s="15">
        <f>(READING!Z188*100/(24*30))</f>
        <v>11.680555555555555</v>
      </c>
      <c r="AA188" s="15">
        <f>(READING!AA188*100/(24*20))</f>
        <v>10.5</v>
      </c>
      <c r="AB188" s="15">
        <f>(READING!AB188*100/(24*20))</f>
        <v>11.008333333333333</v>
      </c>
      <c r="AC188" s="15">
        <f>(READING!AC188*100/(24*20))</f>
        <v>7.4583333333333321</v>
      </c>
      <c r="AD188" s="15">
        <f>(READING!AD188*100/(24*20))</f>
        <v>2.8166666666666669</v>
      </c>
      <c r="AE188" s="15">
        <f>(READING!AE188*100/(24*50))</f>
        <v>8.0785</v>
      </c>
      <c r="AF188" s="15">
        <f>(READING!AF188*100/(24*30))</f>
        <v>11.638888888888889</v>
      </c>
      <c r="AG188" s="15">
        <f>(READING!AG188*100/(24*15))</f>
        <v>11.277777777777779</v>
      </c>
      <c r="AH188" s="15">
        <f>(READING!AH188*100/(24*30))</f>
        <v>11.82</v>
      </c>
      <c r="AI188" s="15">
        <f>(READING!AI188*100/(24*50))</f>
        <v>11.441666666666668</v>
      </c>
      <c r="AJ188" s="15">
        <f>(READING!AJ188*100/(24*50))</f>
        <v>4.8</v>
      </c>
      <c r="AK188" s="15">
        <f>(READING!AK188*100/(24*50))</f>
        <v>10.141666666666667</v>
      </c>
      <c r="AL188" s="15">
        <f>(READING!AL188*100/(24*20))</f>
        <v>11.91</v>
      </c>
      <c r="AM188" s="15">
        <f>(READING!AM188*100/(24*80))</f>
        <v>2.65625</v>
      </c>
      <c r="AN188" s="15">
        <f>(READING!AN188*100/(24*125))</f>
        <v>10.179999999999998</v>
      </c>
      <c r="AO188" s="15">
        <f>(READING!AO188*100/(24*100))</f>
        <v>26.225000000000001</v>
      </c>
      <c r="AP188" s="15">
        <f>(READING!AP188*100/(24*30))</f>
        <v>10.513888888888889</v>
      </c>
      <c r="AQ188" s="15">
        <f>(READING!AQ188*100/(24*20))</f>
        <v>8.4166666666666661</v>
      </c>
      <c r="AR188" s="15">
        <f>(READING!AR188*100/(24*10))</f>
        <v>12.875</v>
      </c>
      <c r="AS188" s="15">
        <f>(READING!AS188*100/(24*70))</f>
        <v>8.8809523809523796</v>
      </c>
      <c r="AT188" s="15">
        <f>(READING!AT188*100/(24*20))</f>
        <v>7.0208333333333339</v>
      </c>
      <c r="AU188" s="15">
        <f>(READING!AU188*100/(24*70))</f>
        <v>10.565714285714284</v>
      </c>
      <c r="AV188" s="15">
        <f>(READING!AV188*100/(24*50))</f>
        <v>11.116666666666667</v>
      </c>
      <c r="AW188" s="15">
        <f>(READING!AY188*100/(24*50))</f>
        <v>11.216666666666667</v>
      </c>
      <c r="AX188" s="15">
        <f>(READING!AX188*100/(24*50))</f>
        <v>10.416666666666666</v>
      </c>
      <c r="AY188" s="15">
        <f>(READING!AY188*100/(24*50))</f>
        <v>11.216666666666667</v>
      </c>
      <c r="AZ188" s="15">
        <f>(READING!AZ188*100/(24*20))</f>
        <v>9.1666666666666661</v>
      </c>
      <c r="BA188" s="15">
        <f>(READING!BA188*100/(24*50))</f>
        <v>11.850666666666665</v>
      </c>
      <c r="BB188" s="15">
        <f>(READING!BB188*100/(24*20))</f>
        <v>8.3541666666666661</v>
      </c>
      <c r="BC188" s="15">
        <f>(READING!BC188*100/(24*100))</f>
        <v>11.912499999999998</v>
      </c>
      <c r="BD188" s="15">
        <f>(READING!BD188*100/(24*100))</f>
        <v>10.693333333333333</v>
      </c>
      <c r="BE188" s="15">
        <f>(READING!BE188*100/(24*20))</f>
        <v>7.166666666666667</v>
      </c>
      <c r="BF188" s="15">
        <f>(READING!BF188*100/(24*50))</f>
        <v>10.733333333333334</v>
      </c>
      <c r="BG188" s="15">
        <f>(READING!BG188*100/(24*15))</f>
        <v>11.083333333333334</v>
      </c>
      <c r="BH188" s="15">
        <f>(READING!BH188*100/(24*80))</f>
        <v>10.338541666666666</v>
      </c>
      <c r="BI188" s="15">
        <f>(READING!BI188*100/(24*20))</f>
        <v>12.479166666666666</v>
      </c>
      <c r="BJ188" s="15">
        <f>(READING!BJ188*100/(24*50))</f>
        <v>9.8916666666666675</v>
      </c>
      <c r="BK188" s="25">
        <f>(READING!BK188*100/(24*20))</f>
        <v>12.311666666666666</v>
      </c>
      <c r="BL188" s="25">
        <f>(READING!BL188*100/(24*20))</f>
        <v>15.833333333333334</v>
      </c>
      <c r="BM188" s="25">
        <f>(READING!BM188*100/(24*40))</f>
        <v>15.583333333333334</v>
      </c>
      <c r="BN188" s="3">
        <f t="shared" si="4"/>
        <v>0</v>
      </c>
      <c r="BO188" s="3">
        <f t="shared" si="5"/>
        <v>1</v>
      </c>
    </row>
    <row r="189" spans="1:67" x14ac:dyDescent="0.35">
      <c r="A189" s="12">
        <v>45112</v>
      </c>
      <c r="B189" s="15">
        <f>(READING!B189*100/(24*50))</f>
        <v>9.9083333333333332</v>
      </c>
      <c r="C189" s="15">
        <f>(READING!C189*100/(24*40))</f>
        <v>9.3020833333333339</v>
      </c>
      <c r="D189" s="15">
        <f>(READING!D189*100/(24*20))</f>
        <v>10.833333333333334</v>
      </c>
      <c r="E189" s="15">
        <f>(READING!E189*100/(24*20))</f>
        <v>10.916666666666666</v>
      </c>
      <c r="F189" s="15">
        <f>(READING!F189*100/(24*40))</f>
        <v>10.958333333333334</v>
      </c>
      <c r="G189" s="15">
        <f>(READING!G189*100/(24*40))</f>
        <v>11.40625</v>
      </c>
      <c r="H189" s="15">
        <f>(READING!H189*100/(24*40))</f>
        <v>11.34375</v>
      </c>
      <c r="I189" s="15">
        <f>(READING!I189*100/(24*20))</f>
        <v>11.166666666666666</v>
      </c>
      <c r="J189" s="15">
        <f>(READING!J189*100/(24*20))</f>
        <v>11.208333333333334</v>
      </c>
      <c r="K189" s="15">
        <f>(READING!K189*100/(24*20))</f>
        <v>11.208333333333334</v>
      </c>
      <c r="L189" s="15">
        <f>(READING!L189*100/(24*40))</f>
        <v>11.083333333333334</v>
      </c>
      <c r="M189" s="15">
        <f>(READING!M189*100/(24*10))</f>
        <v>11.666666666666666</v>
      </c>
      <c r="N189" s="15">
        <f>(READING!N189*100/(24*10))</f>
        <v>11.625</v>
      </c>
      <c r="O189" s="15">
        <f>(READING!O189*100/(24*10))</f>
        <v>11.5</v>
      </c>
      <c r="P189" s="15">
        <f>(READING!P189*100/(24*20))</f>
        <v>10.666666666666666</v>
      </c>
      <c r="Q189" s="15">
        <f>(READING!Q189*100/(24*20))</f>
        <v>10.145833333333334</v>
      </c>
      <c r="R189" s="15">
        <f>(READING!R189*100/(24*30))</f>
        <v>10.533333333333333</v>
      </c>
      <c r="S189" s="15">
        <f>(READING!S189*100/(24*30))</f>
        <v>9.8611111111111107</v>
      </c>
      <c r="T189" s="15">
        <f>(READING!T189*100/(24*30))</f>
        <v>9.2638888888888893</v>
      </c>
      <c r="U189" s="15">
        <f>(READING!U189*100/(24*30))</f>
        <v>10.083333333333332</v>
      </c>
      <c r="V189" s="15">
        <f>(READING!V189*100/(24*30))</f>
        <v>10.791666666666666</v>
      </c>
      <c r="W189" s="15">
        <f>(READING!W189*100/(24*30))</f>
        <v>9.2638888888888893</v>
      </c>
      <c r="X189" s="15">
        <f>(READING!X189*100/(24*30))</f>
        <v>8.0555555555555554</v>
      </c>
      <c r="Y189" s="15">
        <f>(READING!Y189*100/(24*30))</f>
        <v>9.2222222222222232</v>
      </c>
      <c r="Z189" s="15">
        <f>(READING!Z189*100/(24*30))</f>
        <v>10.666666666666666</v>
      </c>
      <c r="AA189" s="15">
        <f>(READING!AA189*100/(24*20))</f>
        <v>9.7916666666666661</v>
      </c>
      <c r="AB189" s="15">
        <f>(READING!AB189*100/(24*20))</f>
        <v>10.038333333333332</v>
      </c>
      <c r="AC189" s="15">
        <f>(READING!AC189*100/(24*20))</f>
        <v>6.666666666666667</v>
      </c>
      <c r="AD189" s="15">
        <f>(READING!AD189*100/(24*20))</f>
        <v>17.316666666666666</v>
      </c>
      <c r="AE189" s="15">
        <f>(READING!AE189*100/(24*50))</f>
        <v>7.8166666666666664</v>
      </c>
      <c r="AF189" s="15">
        <f>(READING!AF189*100/(24*30))</f>
        <v>10.694444444444445</v>
      </c>
      <c r="AG189" s="15">
        <f>(READING!AG189*100/(24*15))</f>
        <v>10.194444444444446</v>
      </c>
      <c r="AH189" s="15">
        <f>(READING!AH189*100/(24*30))</f>
        <v>10.675555555555556</v>
      </c>
      <c r="AI189" s="15">
        <f>(READING!AI189*100/(24*50))</f>
        <v>10.383333333333333</v>
      </c>
      <c r="AJ189" s="15">
        <f>(READING!AJ189*100/(24*50))</f>
        <v>4.9833333333333334</v>
      </c>
      <c r="AK189" s="15">
        <f>(READING!AK189*100/(24*50))</f>
        <v>9.8916666666666675</v>
      </c>
      <c r="AL189" s="15">
        <f>(READING!AL189*100/(24*20))</f>
        <v>10.776666666666667</v>
      </c>
      <c r="AM189" s="15">
        <f>(READING!AM189*100/(24*80))</f>
        <v>2.34375</v>
      </c>
      <c r="AN189" s="15">
        <f>(READING!AN189*100/(24*125))</f>
        <v>12.766666666666667</v>
      </c>
      <c r="AO189" s="15">
        <f>(READING!AO189*100/(24*100))</f>
        <v>10.475</v>
      </c>
      <c r="AP189" s="15">
        <f>(READING!AP189*100/(24*30))</f>
        <v>9.7777777777777786</v>
      </c>
      <c r="AQ189" s="15">
        <f>(READING!AQ189*100/(24*20))</f>
        <v>7.791666666666667</v>
      </c>
      <c r="AR189" s="15">
        <f>(READING!AR189*100/(24*10))</f>
        <v>11.291666666666666</v>
      </c>
      <c r="AS189" s="15">
        <f>(READING!AS189*100/(24*70))</f>
        <v>8.0357142857142865</v>
      </c>
      <c r="AT189" s="15">
        <f>(READING!AT189*100/(24*20))</f>
        <v>6.75</v>
      </c>
      <c r="AU189" s="15">
        <f>(READING!AU189*100/(24*70))</f>
        <v>9.963809523809525</v>
      </c>
      <c r="AV189" s="15">
        <f>(READING!AV189*100/(24*50))</f>
        <v>10.541666666666666</v>
      </c>
      <c r="AW189" s="15">
        <f>(READING!AY189*100/(24*50))</f>
        <v>10.533333333333333</v>
      </c>
      <c r="AX189" s="15">
        <f>(READING!AX189*100/(24*50))</f>
        <v>9.75</v>
      </c>
      <c r="AY189" s="15">
        <f>(READING!AY189*100/(24*50))</f>
        <v>10.533333333333333</v>
      </c>
      <c r="AZ189" s="15">
        <f>(READING!AZ189*100/(24*20))</f>
        <v>8.2916666666666661</v>
      </c>
      <c r="BA189" s="15">
        <f>(READING!BA189*100/(24*50))</f>
        <v>11.146666666666667</v>
      </c>
      <c r="BB189" s="15">
        <f>(READING!BB189*100/(24*20))</f>
        <v>9.125</v>
      </c>
      <c r="BC189" s="15">
        <f>(READING!BC189*100/(24*100))</f>
        <v>11.033333333333333</v>
      </c>
      <c r="BD189" s="15">
        <f>(READING!BD189*100/(24*100))</f>
        <v>9.9446666666666665</v>
      </c>
      <c r="BE189" s="15">
        <f>(READING!BE189*100/(24*20))</f>
        <v>6.979166666666667</v>
      </c>
      <c r="BF189" s="15">
        <f>(READING!BF189*100/(24*50))</f>
        <v>10.158333333333333</v>
      </c>
      <c r="BG189" s="15">
        <f>(READING!BG189*100/(24*15))</f>
        <v>10.027777777777779</v>
      </c>
      <c r="BH189" s="15">
        <f>(READING!BH189*100/(24*80))</f>
        <v>9.6510416666666661</v>
      </c>
      <c r="BI189" s="15">
        <f>(READING!BI189*100/(24*20))</f>
        <v>12.375</v>
      </c>
      <c r="BJ189" s="15">
        <f>(READING!BJ189*100/(24*50))</f>
        <v>10.183333333333334</v>
      </c>
      <c r="BK189" s="25">
        <f>(READING!BK189*100/(24*20))</f>
        <v>16.666666666666668</v>
      </c>
      <c r="BL189" s="25">
        <f>(READING!BL189*100/(24*20))</f>
        <v>6.895833333333333</v>
      </c>
      <c r="BM189" s="25">
        <f>(READING!BM189*100/(24*40))</f>
        <v>6.739583333333333</v>
      </c>
      <c r="BN189" s="3">
        <f t="shared" si="4"/>
        <v>0</v>
      </c>
      <c r="BO189" s="3">
        <f t="shared" si="5"/>
        <v>0</v>
      </c>
    </row>
    <row r="190" spans="1:67" x14ac:dyDescent="0.35">
      <c r="A190" s="12">
        <v>45113</v>
      </c>
      <c r="B190" s="15">
        <f>(READING!B190*100/(24*50))</f>
        <v>12.341666666666667</v>
      </c>
      <c r="C190" s="15">
        <f>(READING!C190*100/(24*40))</f>
        <v>11.729166666666666</v>
      </c>
      <c r="D190" s="15">
        <f>(READING!D190*100/(24*20))</f>
        <v>13.458333333333332</v>
      </c>
      <c r="E190" s="15">
        <f>(READING!E190*100/(24*20))</f>
        <v>13.6875</v>
      </c>
      <c r="F190" s="15">
        <f>(READING!F190*100/(24*40))</f>
        <v>13.604166666666666</v>
      </c>
      <c r="G190" s="15">
        <f>(READING!G190*100/(24*40))</f>
        <v>14.083333333333332</v>
      </c>
      <c r="H190" s="15">
        <f>(READING!H190*100/(24*40))</f>
        <v>14.041666666666668</v>
      </c>
      <c r="I190" s="15">
        <f>(READING!I190*100/(24*20))</f>
        <v>13.8125</v>
      </c>
      <c r="J190" s="15">
        <f>(READING!J190*100/(24*20))</f>
        <v>13.833333333333336</v>
      </c>
      <c r="K190" s="15">
        <f>(READING!K190*100/(24*20))</f>
        <v>13.833333333333336</v>
      </c>
      <c r="L190" s="15">
        <f>(READING!L190*100/(24*40))</f>
        <v>13.562499999999998</v>
      </c>
      <c r="M190" s="15">
        <f>(READING!M190*100/(24*10))</f>
        <v>14.208333333333334</v>
      </c>
      <c r="N190" s="15">
        <f>(READING!N190*100/(24*10))</f>
        <v>14.250000000000002</v>
      </c>
      <c r="O190" s="15">
        <f>(READING!O190*100/(24*10))</f>
        <v>14.208333333333334</v>
      </c>
      <c r="P190" s="15">
        <f>(READING!P190*100/(24*20))</f>
        <v>13.229166666666666</v>
      </c>
      <c r="Q190" s="15">
        <f>(READING!Q190*100/(24*20))</f>
        <v>12.5625</v>
      </c>
      <c r="R190" s="15">
        <f>(READING!R190*100/(24*30))</f>
        <v>12.966666666666667</v>
      </c>
      <c r="S190" s="15">
        <f>(READING!S190*100/(24*30))</f>
        <v>12.222222222222221</v>
      </c>
      <c r="T190" s="15">
        <f>(READING!T190*100/(24*30))</f>
        <v>11.25</v>
      </c>
      <c r="U190" s="15">
        <f>(READING!U190*100/(24*30))</f>
        <v>12.402777777777779</v>
      </c>
      <c r="V190" s="15">
        <f>(READING!V190*100/(24*30))</f>
        <v>13.208333333333334</v>
      </c>
      <c r="W190" s="15">
        <f>(READING!W190*100/(24*30))</f>
        <v>11.597222222222221</v>
      </c>
      <c r="X190" s="15">
        <f>(READING!X190*100/(24*30))</f>
        <v>10.027777777777779</v>
      </c>
      <c r="Y190" s="15">
        <f>(READING!Y190*100/(24*30))</f>
        <v>11.194444444444443</v>
      </c>
      <c r="Z190" s="15">
        <f>(READING!Z190*100/(24*30))</f>
        <v>13.069444444444445</v>
      </c>
      <c r="AA190" s="15">
        <f>(READING!AA190*100/(24*20))</f>
        <v>12.229166666666666</v>
      </c>
      <c r="AB190" s="15">
        <f>(READING!AB190*100/(24*20))</f>
        <v>12.358333333333333</v>
      </c>
      <c r="AC190" s="15">
        <f>(READING!AC190*100/(24*20))</f>
        <v>8.4166666666666661</v>
      </c>
      <c r="AD190" s="15">
        <f>(READING!AD190*100/(24*20))</f>
        <v>17.461666666666666</v>
      </c>
      <c r="AE190" s="15">
        <f>(READING!AE190*100/(24*50))</f>
        <v>10.325333333333333</v>
      </c>
      <c r="AF190" s="15">
        <f>(READING!AF190*100/(24*30))</f>
        <v>13.027777777777779</v>
      </c>
      <c r="AG190" s="15">
        <f>(READING!AG190*100/(24*15))</f>
        <v>12.555555555555555</v>
      </c>
      <c r="AH190" s="15">
        <f>(READING!AH190*100/(24*30))</f>
        <v>13.291111111111112</v>
      </c>
      <c r="AI190" s="15">
        <f>(READING!AI190*100/(24*50))</f>
        <v>12.883333333333333</v>
      </c>
      <c r="AJ190" s="15">
        <f>(READING!AJ190*100/(24*50))</f>
        <v>13.666666666666666</v>
      </c>
      <c r="AK190" s="15">
        <f>(READING!AK190*100/(24*50))</f>
        <v>12.058333333333332</v>
      </c>
      <c r="AL190" s="15">
        <f>(READING!AL190*100/(24*20))</f>
        <v>13.425000000000001</v>
      </c>
      <c r="AM190" s="15">
        <f>(READING!AM190*100/(24*80))</f>
        <v>2.96875</v>
      </c>
      <c r="AN190" s="15">
        <f>(READING!AN190*100/(24*125))</f>
        <v>11.063333333333333</v>
      </c>
      <c r="AO190" s="15">
        <f>(READING!AO190*100/(24*100))</f>
        <v>6.9833333333333352</v>
      </c>
      <c r="AP190" s="15">
        <f>(READING!AP190*100/(24*30))</f>
        <v>11.722222222222221</v>
      </c>
      <c r="AQ190" s="15">
        <f>(READING!AQ190*100/(24*20))</f>
        <v>9.3958333333333339</v>
      </c>
      <c r="AR190" s="15">
        <f>(READING!AR190*100/(24*10))</f>
        <v>12.791666666666666</v>
      </c>
      <c r="AS190" s="15">
        <f>(READING!AS190*100/(24*70))</f>
        <v>9.9702380952380949</v>
      </c>
      <c r="AT190" s="15">
        <f>(READING!AT190*100/(24*20))</f>
        <v>8.4583333333333339</v>
      </c>
      <c r="AU190" s="15">
        <f>(READING!AU190*100/(24*70))</f>
        <v>12.318571428571429</v>
      </c>
      <c r="AV190" s="15">
        <f>(READING!AV190*100/(24*50))</f>
        <v>12.866666666666667</v>
      </c>
      <c r="AW190" s="15">
        <f>(READING!AY190*100/(24*50))</f>
        <v>12.900000000000002</v>
      </c>
      <c r="AX190" s="15">
        <f>(READING!AX190*100/(24*50))</f>
        <v>12</v>
      </c>
      <c r="AY190" s="15">
        <f>(READING!AY190*100/(24*50))</f>
        <v>12.900000000000002</v>
      </c>
      <c r="AZ190" s="15">
        <f>(READING!AZ190*100/(24*20))</f>
        <v>9.5</v>
      </c>
      <c r="BA190" s="15">
        <f>(READING!BA190*100/(24*50))</f>
        <v>13.306666666666667</v>
      </c>
      <c r="BB190" s="15">
        <f>(READING!BB190*100/(24*20))</f>
        <v>8.9583333333333339</v>
      </c>
      <c r="BC190" s="15">
        <f>(READING!BC190*100/(24*100))</f>
        <v>12.962500000000002</v>
      </c>
      <c r="BD190" s="15">
        <f>(READING!BD190*100/(24*100))</f>
        <v>11.808</v>
      </c>
      <c r="BE190" s="15">
        <f>(READING!BE190*100/(24*20))</f>
        <v>8.0416666666666661</v>
      </c>
      <c r="BF190" s="15">
        <f>(READING!BF190*100/(24*50))</f>
        <v>11.633333333333333</v>
      </c>
      <c r="BG190" s="15">
        <f>(READING!BG190*100/(24*15))</f>
        <v>11.861111111111111</v>
      </c>
      <c r="BH190" s="15">
        <f>(READING!BH190*100/(24*80))</f>
        <v>10.432291666666666</v>
      </c>
      <c r="BI190" s="15">
        <f>(READING!BI190*100/(24*20))</f>
        <v>12.5</v>
      </c>
      <c r="BJ190" s="15">
        <f>(READING!BJ190*100/(24*50))</f>
        <v>11.55</v>
      </c>
      <c r="BK190" s="25">
        <f>(READING!BK190*100/(24*20))</f>
        <v>13.805</v>
      </c>
      <c r="BL190" s="25">
        <f>(READING!BL190*100/(24*20))</f>
        <v>8.25</v>
      </c>
      <c r="BM190" s="25">
        <f>(READING!BM190*100/(24*40))</f>
        <v>7.677083333333333</v>
      </c>
      <c r="BN190" s="3">
        <f t="shared" si="4"/>
        <v>0</v>
      </c>
      <c r="BO190" s="3">
        <f t="shared" si="5"/>
        <v>0</v>
      </c>
    </row>
    <row r="191" spans="1:67" x14ac:dyDescent="0.35">
      <c r="A191" s="12">
        <v>45114</v>
      </c>
      <c r="B191" s="15">
        <f>(READING!B191*100/(24*50))</f>
        <v>14.683333333333334</v>
      </c>
      <c r="C191" s="15">
        <f>(READING!C191*100/(24*40))</f>
        <v>14.010416666666666</v>
      </c>
      <c r="D191" s="15">
        <f>(READING!D191*100/(24*20))</f>
        <v>15.812500000000002</v>
      </c>
      <c r="E191" s="15">
        <f>(READING!E191*100/(24*20))</f>
        <v>16.208333333333332</v>
      </c>
      <c r="F191" s="15">
        <f>(READING!F191*100/(24*40))</f>
        <v>16.083333333333332</v>
      </c>
      <c r="G191" s="15">
        <f>(READING!G191*100/(24*40))</f>
        <v>16.625</v>
      </c>
      <c r="H191" s="15">
        <f>(READING!H191*100/(24*40))</f>
        <v>16.5625</v>
      </c>
      <c r="I191" s="15">
        <f>(READING!I191*100/(24*20))</f>
        <v>16.333333333333336</v>
      </c>
      <c r="J191" s="15">
        <f>(READING!J191*100/(24*20))</f>
        <v>16.333333333333336</v>
      </c>
      <c r="K191" s="15">
        <f>(READING!K191*100/(24*20))</f>
        <v>16.333333333333336</v>
      </c>
      <c r="L191" s="15">
        <f>(READING!L191*100/(24*40))</f>
        <v>16</v>
      </c>
      <c r="M191" s="15">
        <f>(READING!M191*100/(24*10))</f>
        <v>16.625</v>
      </c>
      <c r="N191" s="15">
        <f>(READING!N191*100/(24*10))</f>
        <v>16.625</v>
      </c>
      <c r="O191" s="15">
        <f>(READING!O191*100/(24*10))</f>
        <v>16.583333333333332</v>
      </c>
      <c r="P191" s="15">
        <f>(READING!P191*100/(24*20))</f>
        <v>15.541666666666664</v>
      </c>
      <c r="Q191" s="15">
        <f>(READING!Q191*100/(24*20))</f>
        <v>14.708333333333332</v>
      </c>
      <c r="R191" s="15">
        <f>(READING!R191*100/(24*30))</f>
        <v>15.237777777777779</v>
      </c>
      <c r="S191" s="15">
        <f>(READING!S191*100/(24*30))</f>
        <v>13.522222222222222</v>
      </c>
      <c r="T191" s="15">
        <f>(READING!T191*100/(24*30))</f>
        <v>12.527777777777779</v>
      </c>
      <c r="U191" s="15">
        <f>(READING!U191*100/(24*30))</f>
        <v>14.277777777777779</v>
      </c>
      <c r="V191" s="15">
        <f>(READING!V191*100/(24*30))</f>
        <v>15.208333333333334</v>
      </c>
      <c r="W191" s="15">
        <f>(READING!W191*100/(24*30))</f>
        <v>13.777777777777779</v>
      </c>
      <c r="X191" s="15">
        <f>(READING!X191*100/(24*30))</f>
        <v>11.847222222222221</v>
      </c>
      <c r="Y191" s="15">
        <f>(READING!Y191*100/(24*30))</f>
        <v>13.166666666666666</v>
      </c>
      <c r="Z191" s="15">
        <f>(READING!Z191*100/(24*30))</f>
        <v>15.597222222222221</v>
      </c>
      <c r="AA191" s="15">
        <f>(READING!AA191*100/(24*20))</f>
        <v>14.458333333333336</v>
      </c>
      <c r="AB191" s="15">
        <f>(READING!AB191*100/(24*20))</f>
        <v>14.095000000000001</v>
      </c>
      <c r="AC191" s="15">
        <f>(READING!AC191*100/(24*20))</f>
        <v>10</v>
      </c>
      <c r="AD191" s="15">
        <f>(READING!AD191*100/(24*20))</f>
        <v>16.491666666666667</v>
      </c>
      <c r="AE191" s="15">
        <f>(READING!AE191*100/(24*50))</f>
        <v>12.323833333333333</v>
      </c>
      <c r="AF191" s="15">
        <f>(READING!AF191*100/(24*30))</f>
        <v>15.652777777777779</v>
      </c>
      <c r="AG191" s="15">
        <f>(READING!AG191*100/(24*15))</f>
        <v>14.777777777777779</v>
      </c>
      <c r="AH191" s="15">
        <f>(READING!AH191*100/(24*30))</f>
        <v>15.8</v>
      </c>
      <c r="AI191" s="15">
        <f>(READING!AI191*100/(24*50))</f>
        <v>15.166666666666666</v>
      </c>
      <c r="AJ191" s="15">
        <f>(READING!AJ191*100/(24*50))</f>
        <v>16.05</v>
      </c>
      <c r="AK191" s="15">
        <f>(READING!AK191*100/(24*50))</f>
        <v>14.158333333333333</v>
      </c>
      <c r="AL191" s="15">
        <f>(READING!AL191*100/(24*20))</f>
        <v>15.708333333333336</v>
      </c>
      <c r="AM191" s="15">
        <f>(READING!AM191*100/(24*80))</f>
        <v>3.4375</v>
      </c>
      <c r="AN191" s="15">
        <f>(READING!AN191*100/(24*125))</f>
        <v>11.52</v>
      </c>
      <c r="AO191" s="15">
        <f>(READING!AO191*100/(24*100))</f>
        <v>19.804166666666664</v>
      </c>
      <c r="AP191" s="15">
        <f>(READING!AP191*100/(24*30))</f>
        <v>13.819444444444445</v>
      </c>
      <c r="AQ191" s="15">
        <f>(READING!AQ191*100/(24*20))</f>
        <v>11.083333333333334</v>
      </c>
      <c r="AR191" s="15">
        <f>(READING!AR191*100/(24*10))</f>
        <v>13.5</v>
      </c>
      <c r="AS191" s="15">
        <f>(READING!AS191*100/(24*70))</f>
        <v>11.678571428571429</v>
      </c>
      <c r="AT191" s="15">
        <f>(READING!AT191*100/(24*20))</f>
        <v>9.7291666666666661</v>
      </c>
      <c r="AU191" s="15">
        <f>(READING!AU191*100/(24*70))</f>
        <v>14.567619047619047</v>
      </c>
      <c r="AV191" s="15">
        <f>(READING!AV191*100/(24*50))</f>
        <v>15.341666666666667</v>
      </c>
      <c r="AW191" s="15">
        <f>(READING!AY191*100/(24*50))</f>
        <v>15.183333333333334</v>
      </c>
      <c r="AX191" s="15">
        <f>(READING!AX191*100/(24*50))</f>
        <v>14.016666666666667</v>
      </c>
      <c r="AY191" s="15">
        <f>(READING!AY191*100/(24*50))</f>
        <v>15.183333333333334</v>
      </c>
      <c r="AZ191" s="15">
        <f>(READING!AZ191*100/(24*20))</f>
        <v>11.083333333333334</v>
      </c>
      <c r="BA191" s="15">
        <f>(READING!BA191*100/(24*50))</f>
        <v>15.602666666666668</v>
      </c>
      <c r="BB191" s="15">
        <f>(READING!BB191*100/(24*20))</f>
        <v>10.104166666666666</v>
      </c>
      <c r="BC191" s="15">
        <f>(READING!BC191*100/(24*100))</f>
        <v>15.074999999999999</v>
      </c>
      <c r="BD191" s="15">
        <f>(READING!BD191*100/(24*100))</f>
        <v>13.793999999999999</v>
      </c>
      <c r="BE191" s="15">
        <f>(READING!BE191*100/(24*20))</f>
        <v>9.25</v>
      </c>
      <c r="BF191" s="15">
        <f>(READING!BF191*100/(24*50))</f>
        <v>13.566666666666668</v>
      </c>
      <c r="BG191" s="15">
        <f>(READING!BG191*100/(24*15))</f>
        <v>13.861111111111111</v>
      </c>
      <c r="BH191" s="15">
        <f>(READING!BH191*100/(24*80))</f>
        <v>10.1875</v>
      </c>
      <c r="BI191" s="15">
        <f>(READING!BI191*100/(24*20))</f>
        <v>14.229166666666666</v>
      </c>
      <c r="BJ191" s="15">
        <f>(READING!BJ191*100/(24*50))</f>
        <v>11.866666666666667</v>
      </c>
      <c r="BK191" s="25">
        <f>(READING!BK191*100/(24*20))</f>
        <v>16.326666666666664</v>
      </c>
      <c r="BL191" s="25">
        <f>(READING!BL191*100/(24*20))</f>
        <v>12.125</v>
      </c>
      <c r="BM191" s="25">
        <f>(READING!BM191*100/(24*40))</f>
        <v>11.864583333333334</v>
      </c>
      <c r="BN191" s="3">
        <f t="shared" si="4"/>
        <v>0</v>
      </c>
      <c r="BO191" s="3">
        <f t="shared" si="5"/>
        <v>0</v>
      </c>
    </row>
    <row r="192" spans="1:67" x14ac:dyDescent="0.35">
      <c r="A192" s="12">
        <v>45115</v>
      </c>
      <c r="B192" s="15">
        <f>(READING!B192*100/(24*50))</f>
        <v>14.841666666666667</v>
      </c>
      <c r="C192" s="15">
        <f>(READING!C192*100/(24*40))</f>
        <v>14.322916666666666</v>
      </c>
      <c r="D192" s="15">
        <f>(READING!D192*100/(24*20))</f>
        <v>15.895833333333334</v>
      </c>
      <c r="E192" s="15">
        <f>(READING!E192*100/(24*20))</f>
        <v>16.1875</v>
      </c>
      <c r="F192" s="15">
        <f>(READING!F192*100/(24*40))</f>
        <v>16.208333333333332</v>
      </c>
      <c r="G192" s="15">
        <f>(READING!G192*100/(24*40))</f>
        <v>16.65625</v>
      </c>
      <c r="H192" s="15">
        <f>(READING!H192*100/(24*40))</f>
        <v>16.635416666666664</v>
      </c>
      <c r="I192" s="15">
        <f>(READING!I192*100/(24*20))</f>
        <v>16.437500000000004</v>
      </c>
      <c r="J192" s="15">
        <f>(READING!J192*100/(24*20))</f>
        <v>16.374999999999996</v>
      </c>
      <c r="K192" s="15">
        <f>(READING!K192*100/(24*20))</f>
        <v>16.374999999999996</v>
      </c>
      <c r="L192" s="15">
        <f>(READING!L192*100/(24*40))</f>
        <v>16.25</v>
      </c>
      <c r="M192" s="15">
        <f>(READING!M192*100/(24*10))</f>
        <v>16.875</v>
      </c>
      <c r="N192" s="15">
        <f>(READING!N192*100/(24*10))</f>
        <v>16.999999999999996</v>
      </c>
      <c r="O192" s="15">
        <f>(READING!O192*100/(24*10))</f>
        <v>16.916666666666668</v>
      </c>
      <c r="P192" s="15">
        <f>(READING!P192*100/(24*20))</f>
        <v>15.791666666666666</v>
      </c>
      <c r="Q192" s="15">
        <f>(READING!Q192*100/(24*20))</f>
        <v>15</v>
      </c>
      <c r="R192" s="15">
        <f>(READING!R192*100/(24*30))</f>
        <v>15.406666666666666</v>
      </c>
      <c r="S192" s="15">
        <f>(READING!S192*100/(24*30))</f>
        <v>14.557777777777778</v>
      </c>
      <c r="T192" s="15">
        <f>(READING!T192*100/(24*30))</f>
        <v>13.513888888888889</v>
      </c>
      <c r="U192" s="15">
        <f>(READING!U192*100/(24*30))</f>
        <v>14.805555555555555</v>
      </c>
      <c r="V192" s="15">
        <f>(READING!V192*100/(24*30))</f>
        <v>15.611111111111111</v>
      </c>
      <c r="W192" s="15">
        <f>(READING!W192*100/(24*30))</f>
        <v>13.861111111111111</v>
      </c>
      <c r="X192" s="15">
        <f>(READING!X192*100/(24*30))</f>
        <v>12.055555555555555</v>
      </c>
      <c r="Y192" s="15">
        <f>(READING!Y192*100/(24*30))</f>
        <v>13.430555555555555</v>
      </c>
      <c r="Z192" s="15">
        <f>(READING!Z192*100/(24*30))</f>
        <v>15.805555555555555</v>
      </c>
      <c r="AA192" s="15">
        <f>(READING!AA192*100/(24*20))</f>
        <v>14.6875</v>
      </c>
      <c r="AB192" s="15">
        <f>(READING!AB192*100/(24*20))</f>
        <v>14.561666666666667</v>
      </c>
      <c r="AC192" s="15">
        <f>(READING!AC192*100/(24*20))</f>
        <v>10.25</v>
      </c>
      <c r="AD192" s="15">
        <f>(READING!AD192*100/(24*20))</f>
        <v>19.618333333333336</v>
      </c>
      <c r="AE192" s="15">
        <f>(READING!AE192*100/(24*50))</f>
        <v>12.576166666666666</v>
      </c>
      <c r="AF192" s="15">
        <f>(READING!AF192*100/(24*30))</f>
        <v>15.944444444444445</v>
      </c>
      <c r="AG192" s="15">
        <f>(READING!AG192*100/(24*15))</f>
        <v>15.055555555555555</v>
      </c>
      <c r="AH192" s="15">
        <f>(READING!AH192*100/(24*30))</f>
        <v>15.948888888888888</v>
      </c>
      <c r="AI192" s="15">
        <f>(READING!AI192*100/(24*50))</f>
        <v>15.375</v>
      </c>
      <c r="AJ192" s="15">
        <f>(READING!AJ192*100/(24*50))</f>
        <v>16.216666666666665</v>
      </c>
      <c r="AK192" s="15">
        <f>(READING!AK192*100/(24*50))</f>
        <v>14.574999999999999</v>
      </c>
      <c r="AL192" s="15">
        <f>(READING!AL192*100/(24*20))</f>
        <v>15.935</v>
      </c>
      <c r="AM192" s="15">
        <f>(READING!AM192*100/(24*80))</f>
        <v>3.4895833333333335</v>
      </c>
      <c r="AN192" s="15">
        <f>(READING!AN192*100/(24*125))</f>
        <v>15.586666666666666</v>
      </c>
      <c r="AO192" s="15">
        <f>(READING!AO192*100/(24*100))</f>
        <v>15.241666666666664</v>
      </c>
      <c r="AP192" s="15">
        <f>(READING!AP192*100/(24*30))</f>
        <v>14.236111111111111</v>
      </c>
      <c r="AQ192" s="15">
        <f>(READING!AQ192*100/(24*20))</f>
        <v>11.354166666666666</v>
      </c>
      <c r="AR192" s="15">
        <f>(READING!AR192*100/(24*10))</f>
        <v>16.291666666666668</v>
      </c>
      <c r="AS192" s="15">
        <f>(READING!AS192*100/(24*70))</f>
        <v>11.857142857142858</v>
      </c>
      <c r="AT192" s="15">
        <f>(READING!AT192*100/(24*20))</f>
        <v>10.145833333333334</v>
      </c>
      <c r="AU192" s="15">
        <f>(READING!AU192*100/(24*70))</f>
        <v>14.703809523809525</v>
      </c>
      <c r="AV192" s="15">
        <f>(READING!AV192*100/(24*50))</f>
        <v>15.574999999999999</v>
      </c>
      <c r="AW192" s="15">
        <f>(READING!AY192*100/(24*50))</f>
        <v>15.35</v>
      </c>
      <c r="AX192" s="15">
        <f>(READING!AX192*100/(24*50))</f>
        <v>14.483333333333333</v>
      </c>
      <c r="AY192" s="15">
        <f>(READING!AY192*100/(24*50))</f>
        <v>15.35</v>
      </c>
      <c r="AZ192" s="15">
        <f>(READING!AZ192*100/(24*20))</f>
        <v>12.1875</v>
      </c>
      <c r="BA192" s="15">
        <f>(READING!BA192*100/(24*50))</f>
        <v>16.066666666666666</v>
      </c>
      <c r="BB192" s="15">
        <f>(READING!BB192*100/(24*20))</f>
        <v>10.9375</v>
      </c>
      <c r="BC192" s="15">
        <f>(READING!BC192*100/(24*100))</f>
        <v>16.266666666666666</v>
      </c>
      <c r="BD192" s="15">
        <f>(READING!BD192*100/(24*100))</f>
        <v>14.674666666666665</v>
      </c>
      <c r="BE192" s="15">
        <f>(READING!BE192*100/(24*20))</f>
        <v>10.208333333333334</v>
      </c>
      <c r="BF192" s="15">
        <f>(READING!BF192*100/(24*50))</f>
        <v>14.858333333333333</v>
      </c>
      <c r="BG192" s="15">
        <f>(READING!BG192*100/(24*15))</f>
        <v>15.333333333333334</v>
      </c>
      <c r="BH192" s="15">
        <f>(READING!BH192*100/(24*80))</f>
        <v>12.703125</v>
      </c>
      <c r="BI192" s="15">
        <f>(READING!BI192*100/(24*20))</f>
        <v>15.479166666666666</v>
      </c>
      <c r="BJ192" s="15">
        <f>(READING!BJ192*100/(24*50))</f>
        <v>10.625</v>
      </c>
      <c r="BK192" s="25">
        <f>(READING!BK192*100/(24*20))</f>
        <v>16.433333333333334</v>
      </c>
      <c r="BL192" s="25">
        <f>(READING!BL192*100/(24*20))</f>
        <v>18.416666666666668</v>
      </c>
      <c r="BM192" s="25">
        <f>(READING!BM192*100/(24*40))</f>
        <v>18.364583333333332</v>
      </c>
      <c r="BN192" s="3">
        <f t="shared" si="4"/>
        <v>0</v>
      </c>
      <c r="BO192" s="3">
        <f t="shared" si="5"/>
        <v>0</v>
      </c>
    </row>
    <row r="193" spans="1:67" x14ac:dyDescent="0.35">
      <c r="A193" s="12">
        <v>45116</v>
      </c>
      <c r="B193" s="15">
        <f>(READING!B193*100/(24*50))</f>
        <v>16.391666666666666</v>
      </c>
      <c r="C193" s="15">
        <f>(READING!C193*100/(24*40))</f>
        <v>15.916666666666668</v>
      </c>
      <c r="D193" s="15">
        <f>(READING!D193*100/(24*20))</f>
        <v>17.062500000000004</v>
      </c>
      <c r="E193" s="15">
        <f>(READING!E193*100/(24*20))</f>
        <v>17.708333333333332</v>
      </c>
      <c r="F193" s="15">
        <f>(READING!F193*100/(24*40))</f>
        <v>17.614583333333332</v>
      </c>
      <c r="G193" s="15">
        <f>(READING!G193*100/(24*40))</f>
        <v>18.1875</v>
      </c>
      <c r="H193" s="15">
        <f>(READING!H193*100/(24*40))</f>
        <v>18.177083333333332</v>
      </c>
      <c r="I193" s="15">
        <f>(READING!I193*100/(24*20))</f>
        <v>17.9375</v>
      </c>
      <c r="J193" s="15">
        <f>(READING!J193*100/(24*20))</f>
        <v>18</v>
      </c>
      <c r="K193" s="15">
        <f>(READING!K193*100/(24*20))</f>
        <v>18</v>
      </c>
      <c r="L193" s="15">
        <f>(READING!L193*100/(24*40))</f>
        <v>17.78125</v>
      </c>
      <c r="M193" s="15">
        <f>(READING!M193*100/(24*10))</f>
        <v>18.416666666666668</v>
      </c>
      <c r="N193" s="15">
        <f>(READING!N193*100/(24*10))</f>
        <v>18.458333333333332</v>
      </c>
      <c r="O193" s="15">
        <f>(READING!O193*100/(24*10))</f>
        <v>18.458333333333332</v>
      </c>
      <c r="P193" s="15">
        <f>(READING!P193*100/(24*20))</f>
        <v>17.041666666666668</v>
      </c>
      <c r="Q193" s="15">
        <f>(READING!Q193*100/(24*20))</f>
        <v>16.208333333333332</v>
      </c>
      <c r="R193" s="15">
        <f>(READING!R193*100/(24*30))</f>
        <v>16.602222222222224</v>
      </c>
      <c r="S193" s="15">
        <f>(READING!S193*100/(24*30))</f>
        <v>15.304444444444442</v>
      </c>
      <c r="T193" s="15">
        <f>(READING!T193*100/(24*30))</f>
        <v>13.888888888888889</v>
      </c>
      <c r="U193" s="15">
        <f>(READING!U193*100/(24*30))</f>
        <v>15.597222222222221</v>
      </c>
      <c r="V193" s="15">
        <f>(READING!V193*100/(24*30))</f>
        <v>16.569444444444443</v>
      </c>
      <c r="W193" s="15">
        <f>(READING!W193*100/(24*30))</f>
        <v>15.194444444444445</v>
      </c>
      <c r="X193" s="15">
        <f>(READING!X193*100/(24*30))</f>
        <v>13.263888888888889</v>
      </c>
      <c r="Y193" s="15">
        <f>(READING!Y193*100/(24*30))</f>
        <v>14.722222222222221</v>
      </c>
      <c r="Z193" s="15">
        <f>(READING!Z193*100/(24*30))</f>
        <v>17.388888888888889</v>
      </c>
      <c r="AA193" s="15">
        <f>(READING!AA193*100/(24*20))</f>
        <v>15.979166666666666</v>
      </c>
      <c r="AB193" s="15">
        <f>(READING!AB193*100/(24*20))</f>
        <v>15.628333333333334</v>
      </c>
      <c r="AC193" s="15">
        <f>(READING!AC193*100/(24*20))</f>
        <v>11.5</v>
      </c>
      <c r="AD193" s="15">
        <f>(READING!AD193*100/(24*20))</f>
        <v>19.711666666666666</v>
      </c>
      <c r="AE193" s="15">
        <f>(READING!AE193*100/(24*50))</f>
        <v>13.854500000000002</v>
      </c>
      <c r="AF193" s="15">
        <f>(READING!AF193*100/(24*30))</f>
        <v>17.75</v>
      </c>
      <c r="AG193" s="15">
        <f>(READING!AG193*100/(24*15))</f>
        <v>16.555555555555557</v>
      </c>
      <c r="AH193" s="15">
        <f>(READING!AH193*100/(24*30))</f>
        <v>17.742222222222221</v>
      </c>
      <c r="AI193" s="15">
        <f>(READING!AI193*100/(24*50))</f>
        <v>16.758333333333333</v>
      </c>
      <c r="AJ193" s="15">
        <f>(READING!AJ193*100/(24*50))</f>
        <v>17.649999999999999</v>
      </c>
      <c r="AK193" s="15">
        <f>(READING!AK193*100/(24*50))</f>
        <v>10.191666666666666</v>
      </c>
      <c r="AL193" s="15">
        <f>(READING!AL193*100/(24*20))</f>
        <v>17.265000000000001</v>
      </c>
      <c r="AM193" s="15">
        <f>(READING!AM193*100/(24*80))</f>
        <v>3.75</v>
      </c>
      <c r="AN193" s="15">
        <f>(READING!AN193*100/(24*125))</f>
        <v>15.08</v>
      </c>
      <c r="AO193" s="15">
        <f>(READING!AO193*100/(24*100))</f>
        <v>16.354166666666668</v>
      </c>
      <c r="AP193" s="15">
        <f>(READING!AP193*100/(24*30))</f>
        <v>15.444444444444445</v>
      </c>
      <c r="AQ193" s="15">
        <f>(READING!AQ193*100/(24*20))</f>
        <v>12.208333333333334</v>
      </c>
      <c r="AR193" s="15">
        <f>(READING!AR193*100/(24*10))</f>
        <v>17.041666666666668</v>
      </c>
      <c r="AS193" s="15">
        <f>(READING!AS193*100/(24*70))</f>
        <v>12.857142857142858</v>
      </c>
      <c r="AT193" s="15">
        <f>(READING!AT193*100/(24*20))</f>
        <v>10.770833333333334</v>
      </c>
      <c r="AU193" s="15">
        <f>(READING!AU193*100/(24*70))</f>
        <v>15.999523809523808</v>
      </c>
      <c r="AV193" s="15">
        <f>(READING!AV193*100/(24*50))</f>
        <v>17.05</v>
      </c>
      <c r="AW193" s="15">
        <f>(READING!AY193*100/(24*50))</f>
        <v>16.483333333333334</v>
      </c>
      <c r="AX193" s="15">
        <f>(READING!AX193*100/(24*50))</f>
        <v>15.766666666666667</v>
      </c>
      <c r="AY193" s="15">
        <f>(READING!AY193*100/(24*50))</f>
        <v>16.483333333333334</v>
      </c>
      <c r="AZ193" s="15">
        <f>(READING!AZ193*100/(24*20))</f>
        <v>12.625</v>
      </c>
      <c r="BA193" s="15">
        <f>(READING!BA193*100/(24*50))</f>
        <v>17.295999999999999</v>
      </c>
      <c r="BB193" s="15">
        <f>(READING!BB193*100/(24*20))</f>
        <v>11.520833333333334</v>
      </c>
      <c r="BC193" s="15">
        <f>(READING!BC193*100/(24*100))</f>
        <v>17.291666666666668</v>
      </c>
      <c r="BD193" s="15">
        <f>(READING!BD193*100/(24*100))</f>
        <v>15.734666666666666</v>
      </c>
      <c r="BE193" s="15">
        <f>(READING!BE193*100/(24*20))</f>
        <v>10.25</v>
      </c>
      <c r="BF193" s="15">
        <f>(READING!BF193*100/(24*50))</f>
        <v>15.466666666666667</v>
      </c>
      <c r="BG193" s="15">
        <f>(READING!BG193*100/(24*15))</f>
        <v>16.416666666666668</v>
      </c>
      <c r="BH193" s="15">
        <f>(READING!BH193*100/(24*80))</f>
        <v>13.598958333333336</v>
      </c>
      <c r="BI193" s="15">
        <f>(READING!BI193*100/(24*20))</f>
        <v>16.9375</v>
      </c>
      <c r="BJ193" s="15">
        <f>(READING!BJ193*100/(24*50))</f>
        <v>13.8</v>
      </c>
      <c r="BK193" s="25">
        <f>(READING!BK193*100/(24*20))</f>
        <v>17.933333333333334</v>
      </c>
      <c r="BL193" s="25">
        <f>(READING!BL193*100/(24*20))</f>
        <v>18.583333333333332</v>
      </c>
      <c r="BM193" s="25">
        <f>(READING!BM193*100/(24*40))</f>
        <v>18.65625</v>
      </c>
      <c r="BN193" s="3">
        <f t="shared" si="4"/>
        <v>0</v>
      </c>
      <c r="BO193" s="3">
        <f t="shared" si="5"/>
        <v>0</v>
      </c>
    </row>
    <row r="194" spans="1:67" x14ac:dyDescent="0.35">
      <c r="A194" s="12">
        <v>45117</v>
      </c>
      <c r="B194" s="15">
        <f>(READING!B194*100/(24*50))</f>
        <v>9.4499999999999993</v>
      </c>
      <c r="C194" s="15">
        <f>(READING!C194*100/(24*40))</f>
        <v>8.8229166666666661</v>
      </c>
      <c r="D194" s="15">
        <f>(READING!D194*100/(24*20))</f>
        <v>10.229166666666666</v>
      </c>
      <c r="E194" s="15">
        <f>(READING!E194*100/(24*20))</f>
        <v>10.375</v>
      </c>
      <c r="F194" s="15">
        <f>(READING!F194*100/(24*40))</f>
        <v>10.34375</v>
      </c>
      <c r="G194" s="15">
        <f>(READING!G194*100/(24*40))</f>
        <v>10.770833333333334</v>
      </c>
      <c r="H194" s="15">
        <f>(READING!H194*100/(24*40))</f>
        <v>10.708333333333334</v>
      </c>
      <c r="I194" s="15">
        <f>(READING!I194*100/(24*20))</f>
        <v>10.479166666666666</v>
      </c>
      <c r="J194" s="15">
        <f>(READING!J194*100/(24*20))</f>
        <v>10.5625</v>
      </c>
      <c r="K194" s="15">
        <f>(READING!K194*100/(24*20))</f>
        <v>10.5625</v>
      </c>
      <c r="L194" s="15">
        <f>(READING!L194*100/(24*40))</f>
        <v>10.364583333333334</v>
      </c>
      <c r="M194" s="15">
        <f>(READING!M194*100/(24*10))</f>
        <v>10.875</v>
      </c>
      <c r="N194" s="15">
        <f>(READING!N194*100/(24*10))</f>
        <v>10.833333333333334</v>
      </c>
      <c r="O194" s="15">
        <f>(READING!O194*100/(24*10))</f>
        <v>10.833333333333334</v>
      </c>
      <c r="P194" s="15">
        <f>(READING!P194*100/(24*20))</f>
        <v>10.041666666666666</v>
      </c>
      <c r="Q194" s="15">
        <f>(READING!Q194*100/(24*20))</f>
        <v>9.5625</v>
      </c>
      <c r="R194" s="15">
        <f>(READING!R194*100/(24*30))</f>
        <v>9.9177777777777774</v>
      </c>
      <c r="S194" s="15">
        <f>(READING!S194*100/(24*30))</f>
        <v>9.4377777777777769</v>
      </c>
      <c r="T194" s="15">
        <f>(READING!T194*100/(24*30))</f>
        <v>8.7916666666666661</v>
      </c>
      <c r="U194" s="15">
        <f>(READING!U194*100/(24*30))</f>
        <v>9.3888888888888875</v>
      </c>
      <c r="V194" s="15">
        <f>(READING!V194*100/(24*30))</f>
        <v>10.111111111111111</v>
      </c>
      <c r="W194" s="15">
        <f>(READING!W194*100/(24*30))</f>
        <v>8.6111111111111107</v>
      </c>
      <c r="X194" s="15">
        <f>(READING!X194*100/(24*30))</f>
        <v>7.5277777777777777</v>
      </c>
      <c r="Y194" s="15">
        <f>(READING!Y194*100/(24*30))</f>
        <v>8.6805555555555554</v>
      </c>
      <c r="Z194" s="15">
        <f>(READING!Z194*100/(24*30))</f>
        <v>9.9722222222222214</v>
      </c>
      <c r="AA194" s="15">
        <f>(READING!AA194*100/(24*20))</f>
        <v>9.1875</v>
      </c>
      <c r="AB194" s="15">
        <f>(READING!AB194*100/(24*20))</f>
        <v>9.4499999999999993</v>
      </c>
      <c r="AC194" s="15">
        <f>(READING!AC194*100/(24*20))</f>
        <v>6.270833333333333</v>
      </c>
      <c r="AD194" s="15">
        <f>(READING!AD194*100/(24*20))</f>
        <v>18.84333333333333</v>
      </c>
      <c r="AE194" s="15">
        <f>(READING!AE194*100/(24*50))</f>
        <v>7.8411666666666662</v>
      </c>
      <c r="AF194" s="15">
        <f>(READING!AF194*100/(24*30))</f>
        <v>9.9166666666666679</v>
      </c>
      <c r="AG194" s="15">
        <f>(READING!AG194*100/(24*15))</f>
        <v>9.6388888888888893</v>
      </c>
      <c r="AH194" s="15">
        <f>(READING!AH194*100/(24*30))</f>
        <v>10.024444444444445</v>
      </c>
      <c r="AI194" s="15">
        <f>(READING!AI194*100/(24*50))</f>
        <v>9.9083333333333332</v>
      </c>
      <c r="AJ194" s="15">
        <f>(READING!AJ194*100/(24*50))</f>
        <v>10.45</v>
      </c>
      <c r="AK194" s="15">
        <f>(READING!AK194*100/(24*50))</f>
        <v>9.125</v>
      </c>
      <c r="AL194" s="15">
        <f>(READING!AL194*100/(24*20))</f>
        <v>10.213333333333333</v>
      </c>
      <c r="AM194" s="15">
        <f>(READING!AM194*100/(24*80))</f>
        <v>2.2395833333333335</v>
      </c>
      <c r="AN194" s="15">
        <f>(READING!AN194*100/(24*125))</f>
        <v>8.6333333333333329</v>
      </c>
      <c r="AO194" s="15">
        <f>(READING!AO194*100/(24*100))</f>
        <v>9.5708333333333329</v>
      </c>
      <c r="AP194" s="15">
        <f>(READING!AP194*100/(24*30))</f>
        <v>9.0138888888888893</v>
      </c>
      <c r="AQ194" s="15">
        <f>(READING!AQ194*100/(24*20))</f>
        <v>7.104166666666667</v>
      </c>
      <c r="AR194" s="15">
        <f>(READING!AR194*100/(24*10))</f>
        <v>10.041666666666666</v>
      </c>
      <c r="AS194" s="15">
        <f>(READING!AS194*100/(24*70))</f>
        <v>7.6607142857142847</v>
      </c>
      <c r="AT194" s="15">
        <f>(READING!AT194*100/(24*20))</f>
        <v>6.333333333333333</v>
      </c>
      <c r="AU194" s="15">
        <f>(READING!AU194*100/(24*70))</f>
        <v>9.3466666666666658</v>
      </c>
      <c r="AV194" s="15">
        <f>(READING!AV194*100/(24*50))</f>
        <v>9.7166666666666668</v>
      </c>
      <c r="AW194" s="15">
        <f>(READING!AY194*100/(24*50))</f>
        <v>9.8333333333333339</v>
      </c>
      <c r="AX194" s="15">
        <f>(READING!AX194*100/(24*50))</f>
        <v>9.0749999999999993</v>
      </c>
      <c r="AY194" s="15">
        <f>(READING!AY194*100/(24*50))</f>
        <v>9.8333333333333339</v>
      </c>
      <c r="AZ194" s="15">
        <f>(READING!AZ194*100/(24*20))</f>
        <v>7.479166666666667</v>
      </c>
      <c r="BA194" s="15">
        <f>(READING!BA194*100/(24*50))</f>
        <v>10.213333333333333</v>
      </c>
      <c r="BB194" s="15">
        <f>(READING!BB194*100/(24*20))</f>
        <v>6.9166666666666679</v>
      </c>
      <c r="BC194" s="15">
        <f>(READING!BC194*100/(24*100))</f>
        <v>10.041666666666666</v>
      </c>
      <c r="BD194" s="15">
        <f>(READING!BD194*100/(24*100))</f>
        <v>9.0660000000000007</v>
      </c>
      <c r="BE194" s="15">
        <f>(READING!BE194*100/(24*20))</f>
        <v>6.229166666666667</v>
      </c>
      <c r="BF194" s="15">
        <f>(READING!BF194*100/(24*50))</f>
        <v>9.1416666666666675</v>
      </c>
      <c r="BG194" s="15">
        <f>(READING!BG194*100/(24*15))</f>
        <v>9.1111111111111107</v>
      </c>
      <c r="BH194" s="15">
        <f>(READING!BH194*100/(24*80))</f>
        <v>8.4791666666666679</v>
      </c>
      <c r="BI194" s="15">
        <f>(READING!BI194*100/(24*20))</f>
        <v>10.395833333333334</v>
      </c>
      <c r="BJ194" s="15">
        <f>(READING!BJ194*100/(24*50))</f>
        <v>8.5666666666666664</v>
      </c>
      <c r="BK194" s="25">
        <f>(READING!BK194*100/(24*20))</f>
        <v>13.541666666666666</v>
      </c>
      <c r="BL194" s="25">
        <f>(READING!BL194*100/(24*20))</f>
        <v>14.0625</v>
      </c>
      <c r="BM194" s="25">
        <f>(READING!BM194*100/(24*40))</f>
        <v>13.8125</v>
      </c>
      <c r="BN194" s="3">
        <f t="shared" si="4"/>
        <v>0</v>
      </c>
      <c r="BO194" s="3">
        <f t="shared" si="5"/>
        <v>0</v>
      </c>
    </row>
    <row r="195" spans="1:67" x14ac:dyDescent="0.35">
      <c r="A195" s="12">
        <v>45118</v>
      </c>
      <c r="B195" s="15">
        <f>(READING!B195*100/(24*50))</f>
        <v>12.066666666666668</v>
      </c>
      <c r="C195" s="15">
        <f>(READING!C195*100/(24*40))</f>
        <v>11.291666666666666</v>
      </c>
      <c r="D195" s="15">
        <f>(READING!D195*100/(24*20))</f>
        <v>13.166666666666666</v>
      </c>
      <c r="E195" s="15">
        <f>(READING!E195*100/(24*20))</f>
        <v>13.354166666666664</v>
      </c>
      <c r="F195" s="15">
        <f>(READING!F195*100/(24*40))</f>
        <v>13.354166666666664</v>
      </c>
      <c r="G195" s="15">
        <f>(READING!G195*100/(24*40))</f>
        <v>13.84375</v>
      </c>
      <c r="H195" s="15">
        <f>(READING!H195*100/(24*40))</f>
        <v>13.781250000000002</v>
      </c>
      <c r="I195" s="15">
        <f>(READING!I195*100/(24*20))</f>
        <v>13.541666666666666</v>
      </c>
      <c r="J195" s="15">
        <f>(READING!J195*100/(24*20))</f>
        <v>13.666666666666664</v>
      </c>
      <c r="K195" s="15">
        <f>(READING!K195*100/(24*20))</f>
        <v>13.666666666666664</v>
      </c>
      <c r="L195" s="15">
        <f>(READING!L195*100/(24*40))</f>
        <v>13.385416666666666</v>
      </c>
      <c r="M195" s="15">
        <f>(READING!M195*100/(24*10))</f>
        <v>13.916666666666666</v>
      </c>
      <c r="N195" s="15">
        <f>(READING!N195*100/(24*10))</f>
        <v>14.041666666666668</v>
      </c>
      <c r="O195" s="15">
        <f>(READING!O195*100/(24*10))</f>
        <v>13.874999999999998</v>
      </c>
      <c r="P195" s="15">
        <f>(READING!P195*100/(24*20))</f>
        <v>12.916666666666666</v>
      </c>
      <c r="Q195" s="15">
        <f>(READING!Q195*100/(24*20))</f>
        <v>12.291666666666666</v>
      </c>
      <c r="R195" s="15">
        <f>(READING!R195*100/(24*30))</f>
        <v>12.68</v>
      </c>
      <c r="S195" s="15">
        <f>(READING!S195*100/(24*30))</f>
        <v>11.5</v>
      </c>
      <c r="T195" s="15">
        <f>(READING!T195*100/(24*30))</f>
        <v>9.9166666666666679</v>
      </c>
      <c r="U195" s="15">
        <f>(READING!U195*100/(24*30))</f>
        <v>11.055555555555554</v>
      </c>
      <c r="V195" s="15">
        <f>(READING!V195*100/(24*30))</f>
        <v>12.805555555555555</v>
      </c>
      <c r="W195" s="15">
        <f>(READING!W195*100/(24*30))</f>
        <v>10.499999999999998</v>
      </c>
      <c r="X195" s="15">
        <f>(READING!X195*100/(24*30))</f>
        <v>9.8194444444444446</v>
      </c>
      <c r="Y195" s="15">
        <f>(READING!Y195*100/(24*30))</f>
        <v>11.180555555555555</v>
      </c>
      <c r="Z195" s="15">
        <f>(READING!Z195*100/(24*30))</f>
        <v>13.013888888888889</v>
      </c>
      <c r="AA195" s="15">
        <f>(READING!AA195*100/(24*20))</f>
        <v>12.020833333333334</v>
      </c>
      <c r="AB195" s="15">
        <f>(READING!AB195*100/(24*20))</f>
        <v>11.848333333333333</v>
      </c>
      <c r="AC195" s="15">
        <f>(READING!AC195*100/(24*20))</f>
        <v>8.1458333333333339</v>
      </c>
      <c r="AD195" s="15">
        <f>(READING!AD195*100/(24*20))</f>
        <v>18.116666666666667</v>
      </c>
      <c r="AE195" s="15">
        <f>(READING!AE195*100/(24*50))</f>
        <v>10.336333333333334</v>
      </c>
      <c r="AF195" s="15">
        <f>(READING!AF195*100/(24*30))</f>
        <v>13</v>
      </c>
      <c r="AG195" s="15">
        <f>(READING!AG195*100/(24*15))</f>
        <v>12.361111111111111</v>
      </c>
      <c r="AH195" s="15">
        <f>(READING!AH195*100/(24*30))</f>
        <v>12.946666666666665</v>
      </c>
      <c r="AI195" s="15">
        <f>(READING!AI195*100/(24*50))</f>
        <v>12.574999999999999</v>
      </c>
      <c r="AJ195" s="15">
        <f>(READING!AJ195*100/(24*50))</f>
        <v>13.349999999999998</v>
      </c>
      <c r="AK195" s="15">
        <f>(READING!AK195*100/(24*50))</f>
        <v>11.791666666666666</v>
      </c>
      <c r="AL195" s="15">
        <f>(READING!AL195*100/(24*20))</f>
        <v>13.105</v>
      </c>
      <c r="AM195" s="15">
        <f>(READING!AM195*100/(24*80))</f>
        <v>2.8645833333333335</v>
      </c>
      <c r="AN195" s="15">
        <f>(READING!AN195*100/(24*125))</f>
        <v>11.246666666666666</v>
      </c>
      <c r="AO195" s="15">
        <f>(READING!AO195*100/(24*100))</f>
        <v>12.349999999999998</v>
      </c>
      <c r="AP195" s="15">
        <f>(READING!AP195*100/(24*30))</f>
        <v>11.486111111111111</v>
      </c>
      <c r="AQ195" s="15">
        <f>(READING!AQ195*100/(24*20))</f>
        <v>9.3333333333333339</v>
      </c>
      <c r="AR195" s="15">
        <f>(READING!AR195*100/(24*10))</f>
        <v>13.833333333333336</v>
      </c>
      <c r="AS195" s="15">
        <f>(READING!AS195*100/(24*70))</f>
        <v>9.7500000000000018</v>
      </c>
      <c r="AT195" s="15">
        <f>(READING!AT195*100/(24*20))</f>
        <v>8.0625000000000018</v>
      </c>
      <c r="AU195" s="15">
        <f>(READING!AU195*100/(24*70))</f>
        <v>12.173333333333334</v>
      </c>
      <c r="AV195" s="15">
        <f>(READING!AV195*100/(24*50))</f>
        <v>12.733333333333334</v>
      </c>
      <c r="AW195" s="15">
        <f>(READING!AY195*100/(24*50))</f>
        <v>12.566666666666668</v>
      </c>
      <c r="AX195" s="15">
        <f>(READING!AX195*100/(24*50))</f>
        <v>11.75</v>
      </c>
      <c r="AY195" s="15">
        <f>(READING!AY195*100/(24*50))</f>
        <v>12.566666666666668</v>
      </c>
      <c r="AZ195" s="15">
        <f>(READING!AZ195*100/(24*20))</f>
        <v>9.7916666666666661</v>
      </c>
      <c r="BA195" s="15">
        <f>(READING!BA195*100/(24*50))</f>
        <v>13.357333333333335</v>
      </c>
      <c r="BB195" s="15">
        <f>(READING!BB195*100/(24*20))</f>
        <v>9.5625</v>
      </c>
      <c r="BC195" s="15">
        <f>(READING!BC195*100/(24*100))</f>
        <v>13.037499999999998</v>
      </c>
      <c r="BD195" s="15">
        <f>(READING!BD195*100/(24*100))</f>
        <v>11.796666666666667</v>
      </c>
      <c r="BE195" s="15">
        <f>(READING!BE195*100/(24*20))</f>
        <v>8.1666666666666679</v>
      </c>
      <c r="BF195" s="15">
        <f>(READING!BF195*100/(24*50))</f>
        <v>11.991666666666667</v>
      </c>
      <c r="BG195" s="15">
        <f>(READING!BG195*100/(24*15))</f>
        <v>12.138888888888889</v>
      </c>
      <c r="BH195" s="15">
        <f>(READING!BH195*100/(24*80))</f>
        <v>11.213541666666666</v>
      </c>
      <c r="BI195" s="15">
        <f>(READING!BI195*100/(24*20))</f>
        <v>13.708333333333334</v>
      </c>
      <c r="BJ195" s="15">
        <f>(READING!BJ195*100/(24*50))</f>
        <v>11.566666666666668</v>
      </c>
      <c r="BK195" s="25">
        <f>(READING!BK195*100/(24*20))</f>
        <v>13.550000000000002</v>
      </c>
      <c r="BL195" s="25">
        <f>(READING!BL195*100/(24*20))</f>
        <v>15.958333333333332</v>
      </c>
      <c r="BM195" s="25">
        <f>(READING!BM195*100/(24*40))</f>
        <v>15.739583333333334</v>
      </c>
      <c r="BN195" s="3">
        <f t="shared" si="4"/>
        <v>0</v>
      </c>
      <c r="BO195" s="3">
        <f t="shared" si="5"/>
        <v>0</v>
      </c>
    </row>
    <row r="196" spans="1:67" x14ac:dyDescent="0.35">
      <c r="A196" s="12">
        <v>45119</v>
      </c>
      <c r="B196" s="15">
        <f>(READING!B196*100/(24*50))</f>
        <v>13.975</v>
      </c>
      <c r="C196" s="15">
        <f>(READING!C196*100/(24*40))</f>
        <v>13.260416666666666</v>
      </c>
      <c r="D196" s="15">
        <f>(READING!D196*100/(24*20))</f>
        <v>14.520833333333334</v>
      </c>
      <c r="E196" s="15">
        <f>(READING!E196*100/(24*20))</f>
        <v>15.416666666666666</v>
      </c>
      <c r="F196" s="15">
        <f>(READING!F196*100/(24*40))</f>
        <v>15.25</v>
      </c>
      <c r="G196" s="15">
        <f>(READING!G196*100/(24*40))</f>
        <v>15.822916666666666</v>
      </c>
      <c r="H196" s="15">
        <f>(READING!H196*100/(24*40))</f>
        <v>15.749999999999998</v>
      </c>
      <c r="I196" s="15">
        <f>(READING!I196*100/(24*20))</f>
        <v>15.5625</v>
      </c>
      <c r="J196" s="15">
        <f>(READING!J196*100/(24*20))</f>
        <v>15.645833333333332</v>
      </c>
      <c r="K196" s="15">
        <f>(READING!K196*100/(24*20))</f>
        <v>15.645833333333332</v>
      </c>
      <c r="L196" s="15">
        <f>(READING!L196*100/(24*40))</f>
        <v>15.458333333333334</v>
      </c>
      <c r="M196" s="15">
        <f>(READING!M196*100/(24*10))</f>
        <v>16.125000000000004</v>
      </c>
      <c r="N196" s="15">
        <f>(READING!N196*100/(24*10))</f>
        <v>16.125000000000004</v>
      </c>
      <c r="O196" s="15">
        <f>(READING!O196*100/(24*10))</f>
        <v>16.041666666666668</v>
      </c>
      <c r="P196" s="15">
        <f>(READING!P196*100/(24*20))</f>
        <v>14.812499999999998</v>
      </c>
      <c r="Q196" s="15">
        <f>(READING!Q196*100/(24*20))</f>
        <v>14.145833333333336</v>
      </c>
      <c r="R196" s="15">
        <f>(READING!R196*100/(24*30))</f>
        <v>13.871111111111112</v>
      </c>
      <c r="S196" s="15">
        <f>(READING!S196*100/(24*30))</f>
        <v>13.011111111111111</v>
      </c>
      <c r="T196" s="15">
        <f>(READING!T196*100/(24*30))</f>
        <v>12.166666666666666</v>
      </c>
      <c r="U196" s="15">
        <f>(READING!U196*100/(24*30))</f>
        <v>13.111111111111111</v>
      </c>
      <c r="V196" s="15">
        <f>(READING!V196*100/(24*30))</f>
        <v>14.888888888888889</v>
      </c>
      <c r="W196" s="15">
        <f>(READING!W196*100/(24*30))</f>
        <v>12.305555555555555</v>
      </c>
      <c r="X196" s="15">
        <f>(READING!X196*100/(24*30))</f>
        <v>11.319444444444445</v>
      </c>
      <c r="Y196" s="15">
        <f>(READING!Y196*100/(24*30))</f>
        <v>12.944444444444445</v>
      </c>
      <c r="Z196" s="15">
        <f>(READING!Z196*100/(24*30))</f>
        <v>15.083333333333334</v>
      </c>
      <c r="AA196" s="15">
        <f>(READING!AA196*100/(24*20))</f>
        <v>13.666666666666664</v>
      </c>
      <c r="AB196" s="15">
        <f>(READING!AB196*100/(24*20))</f>
        <v>13.801666666666668</v>
      </c>
      <c r="AC196" s="15">
        <f>(READING!AC196*100/(24*20))</f>
        <v>9.5208333333333339</v>
      </c>
      <c r="AD196" s="15">
        <f>(READING!AD196*100/(24*20))</f>
        <v>19.673333333333336</v>
      </c>
      <c r="AE196" s="15">
        <f>(READING!AE196*100/(24*50))</f>
        <v>11.8735</v>
      </c>
      <c r="AF196" s="15">
        <f>(READING!AF196*100/(24*30))</f>
        <v>15.083333333333334</v>
      </c>
      <c r="AG196" s="15">
        <f>(READING!AG196*100/(24*15))</f>
        <v>14.25</v>
      </c>
      <c r="AH196" s="15">
        <f>(READING!AH196*100/(24*30))</f>
        <v>15.073333333333334</v>
      </c>
      <c r="AI196" s="15">
        <f>(READING!AI196*100/(24*50))</f>
        <v>14.591666666666667</v>
      </c>
      <c r="AJ196" s="15">
        <f>(READING!AJ196*100/(24*50))</f>
        <v>15.083333333333334</v>
      </c>
      <c r="AK196" s="15">
        <f>(READING!AK196*100/(24*50))</f>
        <v>13.566666666666668</v>
      </c>
      <c r="AL196" s="15">
        <f>(READING!AL196*100/(24*20))</f>
        <v>14.988333333333335</v>
      </c>
      <c r="AM196" s="15">
        <f>(READING!AM196*100/(24*80))</f>
        <v>3.3333333333333335</v>
      </c>
      <c r="AN196" s="15">
        <f>(READING!AN196*100/(24*125))</f>
        <v>13.166666666666666</v>
      </c>
      <c r="AO196" s="15">
        <f>(READING!AO196*100/(24*100))</f>
        <v>14.329166666666667</v>
      </c>
      <c r="AP196" s="15">
        <f>(READING!AP196*100/(24*30))</f>
        <v>13.333333333333334</v>
      </c>
      <c r="AQ196" s="15">
        <f>(READING!AQ196*100/(24*20))</f>
        <v>10.729166666666666</v>
      </c>
      <c r="AR196" s="15">
        <f>(READING!AR196*100/(24*10))</f>
        <v>14.291666666666664</v>
      </c>
      <c r="AS196" s="15">
        <f>(READING!AS196*100/(24*70))</f>
        <v>11.220238095238095</v>
      </c>
      <c r="AT196" s="15">
        <f>(READING!AT196*100/(24*20))</f>
        <v>9.3333333333333339</v>
      </c>
      <c r="AU196" s="15">
        <f>(READING!AU196*100/(24*70))</f>
        <v>13.794761904761906</v>
      </c>
      <c r="AV196" s="15">
        <f>(READING!AV196*100/(24*50))</f>
        <v>14.758333333333333</v>
      </c>
      <c r="AW196" s="15">
        <f>(READING!AY196*100/(24*50))</f>
        <v>14.516666666666667</v>
      </c>
      <c r="AX196" s="15">
        <f>(READING!AX196*100/(24*50))</f>
        <v>13.400000000000002</v>
      </c>
      <c r="AY196" s="15">
        <f>(READING!AY196*100/(24*50))</f>
        <v>14.516666666666667</v>
      </c>
      <c r="AZ196" s="15">
        <f>(READING!AZ196*100/(24*20))</f>
        <v>11.458333333333334</v>
      </c>
      <c r="BA196" s="15">
        <f>(READING!BA196*100/(24*50))</f>
        <v>15.189333333333334</v>
      </c>
      <c r="BB196" s="15">
        <f>(READING!BB196*100/(24*20))</f>
        <v>9.8541666666666661</v>
      </c>
      <c r="BC196" s="15">
        <f>(READING!BC196*100/(24*100))</f>
        <v>15.233333333333333</v>
      </c>
      <c r="BD196" s="15">
        <f>(READING!BD196*100/(24*100))</f>
        <v>13.763999999999999</v>
      </c>
      <c r="BE196" s="15">
        <f>(READING!BE196*100/(24*20))</f>
        <v>9.375</v>
      </c>
      <c r="BF196" s="15">
        <f>(READING!BF196*100/(24*50))</f>
        <v>13.808333333333334</v>
      </c>
      <c r="BG196" s="15">
        <f>(READING!BG196*100/(24*15))</f>
        <v>14.166666666666666</v>
      </c>
      <c r="BH196" s="15">
        <f>(READING!BH196*100/(24*80))</f>
        <v>12.192708333333334</v>
      </c>
      <c r="BI196" s="15">
        <f>(READING!BI196*100/(24*20))</f>
        <v>14.708333333333332</v>
      </c>
      <c r="BJ196" s="15">
        <f>(READING!BJ196*100/(24*50))</f>
        <v>10.5</v>
      </c>
      <c r="BK196" s="25">
        <f>(READING!BK196*100/(24*20))</f>
        <v>15.566666666666666</v>
      </c>
      <c r="BL196" s="25">
        <f>(READING!BL196*100/(24*20))</f>
        <v>10.625</v>
      </c>
      <c r="BM196" s="25">
        <f>(READING!BM196*100/(24*40))</f>
        <v>10.4375</v>
      </c>
      <c r="BN196" s="3">
        <f t="shared" si="4"/>
        <v>0</v>
      </c>
      <c r="BO196" s="3">
        <f t="shared" si="5"/>
        <v>0</v>
      </c>
    </row>
    <row r="197" spans="1:67" x14ac:dyDescent="0.35">
      <c r="A197" s="12">
        <v>45120</v>
      </c>
      <c r="B197" s="15">
        <f>(READING!B197*100/(24*50))</f>
        <v>13.833333333333334</v>
      </c>
      <c r="C197" s="15">
        <f>(READING!C197*100/(24*40))</f>
        <v>13.364583333333336</v>
      </c>
      <c r="D197" s="15">
        <f>(READING!D197*100/(24*20))</f>
        <v>14.0625</v>
      </c>
      <c r="E197" s="15">
        <f>(READING!E197*100/(24*20))</f>
        <v>14.562500000000002</v>
      </c>
      <c r="F197" s="15">
        <f>(READING!F197*100/(24*40))</f>
        <v>14.541666666666666</v>
      </c>
      <c r="G197" s="15">
        <f>(READING!G197*100/(24*40))</f>
        <v>15</v>
      </c>
      <c r="H197" s="15">
        <f>(READING!H197*100/(24*40))</f>
        <v>14.947916666666666</v>
      </c>
      <c r="I197" s="15">
        <f>(READING!I197*100/(24*20))</f>
        <v>14.770833333333336</v>
      </c>
      <c r="J197" s="15">
        <f>(READING!J197*100/(24*20))</f>
        <v>14.9375</v>
      </c>
      <c r="K197" s="15">
        <f>(READING!K197*100/(24*20))</f>
        <v>14.9375</v>
      </c>
      <c r="L197" s="15">
        <f>(READING!L197*100/(24*40))</f>
        <v>14.895833333333334</v>
      </c>
      <c r="M197" s="15">
        <f>(READING!M197*100/(24*10))</f>
        <v>15.833333333333334</v>
      </c>
      <c r="N197" s="15">
        <f>(READING!N197*100/(24*10))</f>
        <v>15.749999999999998</v>
      </c>
      <c r="O197" s="15">
        <f>(READING!O197*100/(24*10))</f>
        <v>15.500000000000002</v>
      </c>
      <c r="P197" s="15">
        <f>(READING!P197*100/(24*20))</f>
        <v>14.250000000000002</v>
      </c>
      <c r="Q197" s="15">
        <f>(READING!Q197*100/(24*20))</f>
        <v>13.458333333333332</v>
      </c>
      <c r="R197" s="15">
        <f>(READING!R197*100/(24*30))</f>
        <v>14.12</v>
      </c>
      <c r="S197" s="15">
        <f>(READING!S197*100/(24*30))</f>
        <v>13.059999999999999</v>
      </c>
      <c r="T197" s="15">
        <f>(READING!T197*100/(24*30))</f>
        <v>12.263888888888889</v>
      </c>
      <c r="U197" s="15">
        <f>(READING!U197*100/(24*30))</f>
        <v>13.486111111111111</v>
      </c>
      <c r="V197" s="15">
        <f>(READING!V197*100/(24*30))</f>
        <v>14.375</v>
      </c>
      <c r="W197" s="15">
        <f>(READING!W197*100/(24*30))</f>
        <v>12.458333333333334</v>
      </c>
      <c r="X197" s="15">
        <f>(READING!X197*100/(24*30))</f>
        <v>11.263888888888888</v>
      </c>
      <c r="Y197" s="15">
        <f>(READING!Y197*100/(24*30))</f>
        <v>12.763888888888889</v>
      </c>
      <c r="Z197" s="15">
        <f>(READING!Z197*100/(24*30))</f>
        <v>14.763888888888889</v>
      </c>
      <c r="AA197" s="15">
        <f>(READING!AA197*100/(24*20))</f>
        <v>13.354166666666664</v>
      </c>
      <c r="AB197" s="15">
        <f>(READING!AB197*100/(24*20))</f>
        <v>13.435</v>
      </c>
      <c r="AC197" s="15">
        <f>(READING!AC197*100/(24*20))</f>
        <v>9.5833333333333339</v>
      </c>
      <c r="AD197" s="15">
        <f>(READING!AD197*100/(24*20))</f>
        <v>20.91</v>
      </c>
      <c r="AE197" s="15">
        <f>(READING!AE197*100/(24*50))</f>
        <v>11.8245</v>
      </c>
      <c r="AF197" s="15">
        <f>(READING!AF197*100/(24*30))</f>
        <v>14.791666666666666</v>
      </c>
      <c r="AG197" s="15">
        <f>(READING!AG197*100/(24*15))</f>
        <v>14.027777777777779</v>
      </c>
      <c r="AH197" s="15">
        <f>(READING!AH197*100/(24*30))</f>
        <v>14.444444444444445</v>
      </c>
      <c r="AI197" s="15">
        <f>(READING!AI197*100/(24*50))</f>
        <v>13.95</v>
      </c>
      <c r="AJ197" s="15">
        <f>(READING!AJ197*100/(24*50))</f>
        <v>14.791666666666666</v>
      </c>
      <c r="AK197" s="15">
        <f>(READING!AK197*100/(24*50))</f>
        <v>13.474999999999998</v>
      </c>
      <c r="AL197" s="15">
        <f>(READING!AL197*100/(24*20))</f>
        <v>14.448333333333334</v>
      </c>
      <c r="AM197" s="15">
        <f>(READING!AM197*100/(24*80))</f>
        <v>3.1770833333333335</v>
      </c>
      <c r="AN197" s="15">
        <f>(READING!AN197*100/(24*125))</f>
        <v>13.18</v>
      </c>
      <c r="AO197" s="15">
        <f>(READING!AO197*100/(24*100))</f>
        <v>14.35</v>
      </c>
      <c r="AP197" s="15">
        <f>(READING!AP197*100/(24*30))</f>
        <v>13.375</v>
      </c>
      <c r="AQ197" s="15">
        <f>(READING!AQ197*100/(24*20))</f>
        <v>10.583333333333334</v>
      </c>
      <c r="AR197" s="15">
        <f>(READING!AR197*100/(24*10))</f>
        <v>14.791666666666666</v>
      </c>
      <c r="AS197" s="15">
        <f>(READING!AS197*100/(24*70))</f>
        <v>10.726190476190476</v>
      </c>
      <c r="AT197" s="15">
        <f>(READING!AT197*100/(24*20))</f>
        <v>9.1666666666666661</v>
      </c>
      <c r="AU197" s="15">
        <f>(READING!AU197*100/(24*70))</f>
        <v>13.457619047619048</v>
      </c>
      <c r="AV197" s="15">
        <f>(READING!AV197*100/(24*50))</f>
        <v>14.716666666666667</v>
      </c>
      <c r="AW197" s="15">
        <f>(READING!AY197*100/(24*50))</f>
        <v>14.283333333333333</v>
      </c>
      <c r="AX197" s="15">
        <f>(READING!AX197*100/(24*50))</f>
        <v>13.658333333333333</v>
      </c>
      <c r="AY197" s="15">
        <f>(READING!AY197*100/(24*50))</f>
        <v>14.283333333333333</v>
      </c>
      <c r="AZ197" s="15">
        <f>(READING!AZ197*100/(24*20))</f>
        <v>11.520833333333334</v>
      </c>
      <c r="BA197" s="15">
        <f>(READING!BA197*100/(24*50))</f>
        <v>15.088000000000001</v>
      </c>
      <c r="BB197" s="15">
        <f>(READING!BB197*100/(24*20))</f>
        <v>10.291666666666666</v>
      </c>
      <c r="BC197" s="15">
        <f>(READING!BC197*100/(24*100))</f>
        <v>11.054166666666667</v>
      </c>
      <c r="BD197" s="15">
        <f>(READING!BD197*100/(24*100))</f>
        <v>13.802666666666667</v>
      </c>
      <c r="BE197" s="15">
        <f>(READING!BE197*100/(24*20))</f>
        <v>9.2916666666666661</v>
      </c>
      <c r="BF197" s="15">
        <f>(READING!BF197*100/(24*50))</f>
        <v>13.766666666666667</v>
      </c>
      <c r="BG197" s="15">
        <f>(READING!BG197*100/(24*15))</f>
        <v>14.361111111111111</v>
      </c>
      <c r="BH197" s="15">
        <f>(READING!BH197*100/(24*80))</f>
        <v>15.322916666666666</v>
      </c>
      <c r="BI197" s="15">
        <f>(READING!BI197*100/(24*20))</f>
        <v>18.520833333333332</v>
      </c>
      <c r="BJ197" s="15">
        <f>(READING!BJ197*100/(24*50))</f>
        <v>10.775000000000002</v>
      </c>
      <c r="BK197" s="25">
        <f>(READING!BK197*100/(24*20))</f>
        <v>14.776666666666666</v>
      </c>
      <c r="BL197" s="25">
        <f>(READING!BL197*100/(24*20))</f>
        <v>2.5833333333333335</v>
      </c>
      <c r="BM197" s="25">
        <f>(READING!BM197*100/(24*40))</f>
        <v>2.1145833333333335</v>
      </c>
      <c r="BN197" s="3">
        <f t="shared" ref="BN197:BN260" si="6">COUNTIF(B197:BM197,0)</f>
        <v>0</v>
      </c>
      <c r="BO197" s="3">
        <f t="shared" ref="BO197:BO260" si="7">COUNTIF(C197:BM197,"&gt;20")</f>
        <v>1</v>
      </c>
    </row>
    <row r="198" spans="1:67" x14ac:dyDescent="0.35">
      <c r="A198" s="12">
        <v>45121</v>
      </c>
      <c r="B198" s="15">
        <f>(READING!B198*100/(24*50))</f>
        <v>15.041666666666666</v>
      </c>
      <c r="C198" s="15">
        <f>(READING!C198*100/(24*40))</f>
        <v>14.697916666666666</v>
      </c>
      <c r="D198" s="15">
        <f>(READING!D198*100/(24*20))</f>
        <v>15.3125</v>
      </c>
      <c r="E198" s="15">
        <f>(READING!E198*100/(24*20))</f>
        <v>16.458333333333332</v>
      </c>
      <c r="F198" s="15">
        <f>(READING!F198*100/(24*40))</f>
        <v>16.416666666666668</v>
      </c>
      <c r="G198" s="15">
        <f>(READING!G198*100/(24*40))</f>
        <v>16.947916666666664</v>
      </c>
      <c r="H198" s="15">
        <f>(READING!H198*100/(24*40))</f>
        <v>16.927083333333332</v>
      </c>
      <c r="I198" s="15">
        <f>(READING!I198*100/(24*20))</f>
        <v>16.708333333333332</v>
      </c>
      <c r="J198" s="15">
        <f>(READING!J198*100/(24*20))</f>
        <v>17.1875</v>
      </c>
      <c r="K198" s="15">
        <f>(READING!K198*100/(24*20))</f>
        <v>17.1875</v>
      </c>
      <c r="L198" s="15">
        <f>(READING!L198*100/(24*40))</f>
        <v>16.697916666666668</v>
      </c>
      <c r="M198" s="15">
        <f>(READING!M198*100/(24*10))</f>
        <v>17.125</v>
      </c>
      <c r="N198" s="15">
        <f>(READING!N198*100/(24*10))</f>
        <v>17.333333333333332</v>
      </c>
      <c r="O198" s="15">
        <f>(READING!O198*100/(24*10))</f>
        <v>17.416666666666668</v>
      </c>
      <c r="P198" s="15">
        <f>(READING!P198*100/(24*20))</f>
        <v>15.9375</v>
      </c>
      <c r="Q198" s="15">
        <f>(READING!Q198*100/(24*20))</f>
        <v>15.208333333333334</v>
      </c>
      <c r="R198" s="15">
        <f>(READING!R198*100/(24*30))</f>
        <v>15.462222222222223</v>
      </c>
      <c r="S198" s="15">
        <f>(READING!S198*100/(24*30))</f>
        <v>14.128888888888888</v>
      </c>
      <c r="T198" s="15">
        <f>(READING!T198*100/(24*30))</f>
        <v>13.194444444444445</v>
      </c>
      <c r="U198" s="15">
        <f>(READING!U198*100/(24*30))</f>
        <v>14.194444444444445</v>
      </c>
      <c r="V198" s="15">
        <f>(READING!V198*100/(24*30))</f>
        <v>15.194444444444445</v>
      </c>
      <c r="W198" s="15">
        <f>(READING!W198*100/(24*30))</f>
        <v>13.472222222222221</v>
      </c>
      <c r="X198" s="15">
        <f>(READING!X198*100/(24*30))</f>
        <v>11.916666666666666</v>
      </c>
      <c r="Y198" s="15">
        <f>(READING!Y198*100/(24*30))</f>
        <v>13.5</v>
      </c>
      <c r="Z198" s="15">
        <f>(READING!Z198*100/(24*30))</f>
        <v>16.055555555555557</v>
      </c>
      <c r="AA198" s="15">
        <f>(READING!AA198*100/(24*20))</f>
        <v>14.562500000000002</v>
      </c>
      <c r="AB198" s="15">
        <f>(READING!AB198*100/(24*20))</f>
        <v>14.321666666666665</v>
      </c>
      <c r="AC198" s="15">
        <f>(READING!AC198*100/(24*20))</f>
        <v>10.645833333333334</v>
      </c>
      <c r="AD198" s="15">
        <f>(READING!AD198*100/(24*20))</f>
        <v>19.899999999999999</v>
      </c>
      <c r="AE198" s="15">
        <f>(READING!AE198*100/(24*50))</f>
        <v>12.294499999999999</v>
      </c>
      <c r="AF198" s="15">
        <f>(READING!AF198*100/(24*30))</f>
        <v>15.819444444444445</v>
      </c>
      <c r="AG198" s="15">
        <f>(READING!AG198*100/(24*15))</f>
        <v>15.361111111111111</v>
      </c>
      <c r="AH198" s="15">
        <f>(READING!AH198*100/(24*30))</f>
        <v>16.111111111111111</v>
      </c>
      <c r="AI198" s="15">
        <f>(READING!AI198*100/(24*50))</f>
        <v>15.758333333333333</v>
      </c>
      <c r="AJ198" s="15">
        <f>(READING!AJ198*100/(24*50))</f>
        <v>5.05</v>
      </c>
      <c r="AK198" s="15">
        <f>(READING!AK198*100/(24*50))</f>
        <v>13.483333333333334</v>
      </c>
      <c r="AL198" s="15">
        <f>(READING!AL198*100/(24*20))</f>
        <v>16.350000000000001</v>
      </c>
      <c r="AM198" s="15">
        <f>(READING!AM198*100/(24*80))</f>
        <v>3.59375</v>
      </c>
      <c r="AN198" s="15">
        <f>(READING!AN198*100/(24*125))</f>
        <v>13.94</v>
      </c>
      <c r="AO198" s="15">
        <f>(READING!AO198*100/(24*100))</f>
        <v>15.195833333333336</v>
      </c>
      <c r="AP198" s="15">
        <f>(READING!AP198*100/(24*30))</f>
        <v>13.319444444444445</v>
      </c>
      <c r="AQ198" s="15">
        <f>(READING!AQ198*100/(24*20))</f>
        <v>10.75</v>
      </c>
      <c r="AR198" s="15">
        <f>(READING!AR198*100/(24*10))</f>
        <v>14.708333333333332</v>
      </c>
      <c r="AS198" s="15">
        <f>(READING!AS198*100/(24*70))</f>
        <v>12.166666666666666</v>
      </c>
      <c r="AT198" s="15">
        <f>(READING!AT198*100/(24*20))</f>
        <v>9.6458333333333339</v>
      </c>
      <c r="AU198" s="15">
        <f>(READING!AU198*100/(24*70))</f>
        <v>14.615714285714287</v>
      </c>
      <c r="AV198" s="15">
        <f>(READING!AV198*100/(24*50))</f>
        <v>15.666666666666666</v>
      </c>
      <c r="AW198" s="15">
        <f>(READING!AY198*100/(24*50))</f>
        <v>14.5</v>
      </c>
      <c r="AX198" s="15">
        <f>(READING!AX198*100/(24*50))</f>
        <v>14.35</v>
      </c>
      <c r="AY198" s="15">
        <f>(READING!AY198*100/(24*50))</f>
        <v>14.5</v>
      </c>
      <c r="AZ198" s="15">
        <f>(READING!AZ198*100/(24*20))</f>
        <v>11.458333333333334</v>
      </c>
      <c r="BA198" s="15">
        <f>(READING!BA198*100/(24*50))</f>
        <v>15.272000000000002</v>
      </c>
      <c r="BB198" s="15">
        <f>(READING!BB198*100/(24*20))</f>
        <v>10.541666666666666</v>
      </c>
      <c r="BC198" s="15">
        <f>(READING!BC198*100/(24*100))</f>
        <v>16.304166666666667</v>
      </c>
      <c r="BD198" s="15">
        <f>(READING!BD198*100/(24*100))</f>
        <v>14.753333333333334</v>
      </c>
      <c r="BE198" s="15">
        <f>(READING!BE198*100/(24*20))</f>
        <v>9.0208333333333339</v>
      </c>
      <c r="BF198" s="15">
        <f>(READING!BF198*100/(24*50))</f>
        <v>14.166666666666666</v>
      </c>
      <c r="BG198" s="15">
        <f>(READING!BG198*100/(24*15))</f>
        <v>14.888888888888889</v>
      </c>
      <c r="BH198" s="15">
        <f>(READING!BH198*100/(24*80))</f>
        <v>11.197916666666666</v>
      </c>
      <c r="BI198" s="15">
        <f>(READING!BI198*100/(24*20))</f>
        <v>16.604166666666668</v>
      </c>
      <c r="BJ198" s="15">
        <f>(READING!BJ198*100/(24*50))</f>
        <v>12.916666666666666</v>
      </c>
      <c r="BK198" s="25">
        <f>(READING!BK198*100/(24*20))</f>
        <v>16.704999999999998</v>
      </c>
      <c r="BL198" s="25">
        <f>(READING!BL198*100/(24*20))</f>
        <v>18.583333333333332</v>
      </c>
      <c r="BM198" s="25">
        <f>(READING!BM198*100/(24*40))</f>
        <v>18.25</v>
      </c>
      <c r="BN198" s="3">
        <f t="shared" si="6"/>
        <v>0</v>
      </c>
      <c r="BO198" s="3">
        <f t="shared" si="7"/>
        <v>0</v>
      </c>
    </row>
    <row r="199" spans="1:67" x14ac:dyDescent="0.35">
      <c r="A199" s="12">
        <v>45122</v>
      </c>
      <c r="B199" s="15">
        <f>(READING!B199*100/(24*50))</f>
        <v>15.641666666666667</v>
      </c>
      <c r="C199" s="15">
        <f>(READING!C199*100/(24*40))</f>
        <v>15.124999999999998</v>
      </c>
      <c r="D199" s="15">
        <f>(READING!D199*100/(24*20))</f>
        <v>12.6875</v>
      </c>
      <c r="E199" s="15">
        <f>(READING!E199*100/(24*20))</f>
        <v>14.083333333333332</v>
      </c>
      <c r="F199" s="15">
        <f>(READING!F199*100/(24*40))</f>
        <v>13.916666666666666</v>
      </c>
      <c r="G199" s="15">
        <f>(READING!G199*100/(24*40))</f>
        <v>14.385416666666666</v>
      </c>
      <c r="H199" s="15">
        <f>(READING!H199*100/(24*40))</f>
        <v>14.416666666666666</v>
      </c>
      <c r="I199" s="15">
        <f>(READING!I199*100/(24*20))</f>
        <v>14.250000000000002</v>
      </c>
      <c r="J199" s="15">
        <f>(READING!J199*100/(24*20))</f>
        <v>14.583333333333334</v>
      </c>
      <c r="K199" s="15">
        <f>(READING!K199*100/(24*20))</f>
        <v>14.583333333333334</v>
      </c>
      <c r="L199" s="15">
        <f>(READING!L199*100/(24*40))</f>
        <v>14.270833333333334</v>
      </c>
      <c r="M199" s="15">
        <f>(READING!M199*100/(24*10))</f>
        <v>14.708333333333332</v>
      </c>
      <c r="N199" s="15">
        <f>(READING!N199*100/(24*10))</f>
        <v>14.666666666666668</v>
      </c>
      <c r="O199" s="15">
        <f>(READING!O199*100/(24*10))</f>
        <v>14.916666666666664</v>
      </c>
      <c r="P199" s="15">
        <f>(READING!P199*100/(24*20))</f>
        <v>13.562499999999998</v>
      </c>
      <c r="Q199" s="15">
        <f>(READING!Q199*100/(24*20))</f>
        <v>13.083333333333334</v>
      </c>
      <c r="R199" s="15">
        <f>(READING!R199*100/(24*30))</f>
        <v>14.273333333333332</v>
      </c>
      <c r="S199" s="15">
        <f>(READING!S199*100/(24*30))</f>
        <v>13.971111111111112</v>
      </c>
      <c r="T199" s="15">
        <f>(READING!T199*100/(24*30))</f>
        <v>12.513888888888889</v>
      </c>
      <c r="U199" s="15">
        <f>(READING!U199*100/(24*30))</f>
        <v>13.194444444444445</v>
      </c>
      <c r="V199" s="15">
        <f>(READING!V199*100/(24*30))</f>
        <v>13.486111111111111</v>
      </c>
      <c r="W199" s="15">
        <f>(READING!W199*100/(24*30))</f>
        <v>12.277777777777779</v>
      </c>
      <c r="X199" s="15">
        <f>(READING!X199*100/(24*30))</f>
        <v>10.333333333333334</v>
      </c>
      <c r="Y199" s="15">
        <f>(READING!Y199*100/(24*30))</f>
        <v>11.861111111111111</v>
      </c>
      <c r="Z199" s="15">
        <f>(READING!Z199*100/(24*30))</f>
        <v>13.888888888888889</v>
      </c>
      <c r="AA199" s="15">
        <f>(READING!AA199*100/(24*20))</f>
        <v>13.395833333333334</v>
      </c>
      <c r="AB199" s="15">
        <f>(READING!AB199*100/(24*20))</f>
        <v>13.528333333333334</v>
      </c>
      <c r="AC199" s="15">
        <f>(READING!AC199*100/(24*20))</f>
        <v>9.8333333333333339</v>
      </c>
      <c r="AD199" s="15">
        <f>(READING!AD199*100/(24*20))</f>
        <v>18.751666666666665</v>
      </c>
      <c r="AE199" s="15">
        <f>(READING!AE199*100/(24*50))</f>
        <v>13.129833333333332</v>
      </c>
      <c r="AF199" s="15">
        <f>(READING!AF199*100/(24*30))</f>
        <v>16.722222222222221</v>
      </c>
      <c r="AG199" s="15">
        <f>(READING!AG199*100/(24*15))</f>
        <v>15.861111111111111</v>
      </c>
      <c r="AH199" s="15">
        <f>(READING!AH199*100/(24*30))</f>
        <v>12.642222222222221</v>
      </c>
      <c r="AI199" s="15">
        <f>(READING!AI199*100/(24*50))</f>
        <v>13.7</v>
      </c>
      <c r="AJ199" s="15">
        <f>(READING!AJ199*100/(24*50))</f>
        <v>5.05</v>
      </c>
      <c r="AK199" s="15">
        <f>(READING!AK199*100/(24*50))</f>
        <v>14.441666666666666</v>
      </c>
      <c r="AL199" s="15">
        <f>(READING!AL199*100/(24*20))</f>
        <v>13.75</v>
      </c>
      <c r="AM199" s="15">
        <f>(READING!AM199*100/(24*80))</f>
        <v>3.125</v>
      </c>
      <c r="AN199" s="15">
        <f>(READING!AN199*100/(24*125))</f>
        <v>10.993333333333334</v>
      </c>
      <c r="AO199" s="15">
        <f>(READING!AO199*100/(24*100))</f>
        <v>15.483333333333333</v>
      </c>
      <c r="AP199" s="15">
        <f>(READING!AP199*100/(24*30))</f>
        <v>14.680555555555555</v>
      </c>
      <c r="AQ199" s="15">
        <f>(READING!AQ199*100/(24*20))</f>
        <v>11.666666666666666</v>
      </c>
      <c r="AR199" s="15">
        <f>(READING!AR199*100/(24*10))</f>
        <v>17.083333333333332</v>
      </c>
      <c r="AS199" s="15">
        <f>(READING!AS199*100/(24*70))</f>
        <v>10.345238095238095</v>
      </c>
      <c r="AT199" s="15">
        <f>(READING!AT199*100/(24*20))</f>
        <v>8.5833333333333339</v>
      </c>
      <c r="AU199" s="15">
        <f>(READING!AU199*100/(24*70))</f>
        <v>12.335714285714285</v>
      </c>
      <c r="AV199" s="15">
        <f>(READING!AV199*100/(24*50))</f>
        <v>11.766666666666666</v>
      </c>
      <c r="AW199" s="15">
        <f>(READING!AY199*100/(24*50))</f>
        <v>11.391666666666666</v>
      </c>
      <c r="AX199" s="15">
        <f>(READING!AX199*100/(24*50))</f>
        <v>10.833333333333334</v>
      </c>
      <c r="AY199" s="15">
        <f>(READING!AY199*100/(24*50))</f>
        <v>11.391666666666666</v>
      </c>
      <c r="AZ199" s="15">
        <f>(READING!AZ199*100/(24*20))</f>
        <v>12.458333333333334</v>
      </c>
      <c r="BA199" s="15">
        <f>(READING!BA199*100/(24*50))</f>
        <v>16.208000000000002</v>
      </c>
      <c r="BB199" s="15">
        <f>(READING!BB199*100/(24*20))</f>
        <v>11.375</v>
      </c>
      <c r="BC199" s="15">
        <f>(READING!BC199*100/(24*100))</f>
        <v>16.408333333333335</v>
      </c>
      <c r="BD199" s="15">
        <f>(READING!BD199*100/(24*100))</f>
        <v>14.888000000000002</v>
      </c>
      <c r="BE199" s="15">
        <f>(READING!BE199*100/(24*20))</f>
        <v>9.5625</v>
      </c>
      <c r="BF199" s="15">
        <f>(READING!BF199*100/(24*50))</f>
        <v>14.625</v>
      </c>
      <c r="BG199" s="15">
        <f>(READING!BG199*100/(24*15))</f>
        <v>15.805555555555555</v>
      </c>
      <c r="BH199" s="15">
        <f>(READING!BH199*100/(24*80))</f>
        <v>13.010416666666666</v>
      </c>
      <c r="BI199" s="15">
        <f>(READING!BI199*100/(24*20))</f>
        <v>15.833333333333334</v>
      </c>
      <c r="BJ199" s="15">
        <f>(READING!BJ199*100/(24*50))</f>
        <v>11.333333333333334</v>
      </c>
      <c r="BK199" s="25">
        <f>(READING!BK199*100/(24*20))</f>
        <v>14.241666666666667</v>
      </c>
      <c r="BL199" s="25">
        <f>(READING!BL199*100/(24*20))</f>
        <v>10.625</v>
      </c>
      <c r="BM199" s="25">
        <f>(READING!BM199*100/(24*40))</f>
        <v>10.333333333333334</v>
      </c>
      <c r="BN199" s="3">
        <f t="shared" si="6"/>
        <v>0</v>
      </c>
      <c r="BO199" s="3">
        <f t="shared" si="7"/>
        <v>0</v>
      </c>
    </row>
    <row r="200" spans="1:67" x14ac:dyDescent="0.35">
      <c r="A200" s="12">
        <v>45123</v>
      </c>
      <c r="B200" s="15">
        <f>(READING!B200*100/(24*50))</f>
        <v>10.7</v>
      </c>
      <c r="C200" s="15">
        <f>(READING!C200*100/(24*40))</f>
        <v>10.114583333333334</v>
      </c>
      <c r="D200" s="15">
        <f>(READING!D200*100/(24*20))</f>
        <v>11.520833333333334</v>
      </c>
      <c r="E200" s="15">
        <f>(READING!E200*100/(24*20))</f>
        <v>11.791666666666666</v>
      </c>
      <c r="F200" s="15">
        <f>(READING!F200*100/(24*40))</f>
        <v>11.760416666666666</v>
      </c>
      <c r="G200" s="15">
        <f>(READING!G200*100/(24*40))</f>
        <v>12.197916666666666</v>
      </c>
      <c r="H200" s="15">
        <f>(READING!H200*100/(24*40))</f>
        <v>12.145833333333334</v>
      </c>
      <c r="I200" s="15">
        <f>(READING!I200*100/(24*20))</f>
        <v>11.833333333333334</v>
      </c>
      <c r="J200" s="15">
        <f>(READING!J200*100/(24*20))</f>
        <v>11.958333333333334</v>
      </c>
      <c r="K200" s="15">
        <f>(READING!K200*100/(24*20))</f>
        <v>11.958333333333334</v>
      </c>
      <c r="L200" s="15">
        <f>(READING!L200*100/(24*40))</f>
        <v>11.833333333333334</v>
      </c>
      <c r="M200" s="15">
        <f>(READING!M200*100/(24*10))</f>
        <v>12.291666666666666</v>
      </c>
      <c r="N200" s="15">
        <f>(READING!N200*100/(24*10))</f>
        <v>12.291666666666666</v>
      </c>
      <c r="O200" s="15">
        <f>(READING!O200*100/(24*10))</f>
        <v>12.291666666666666</v>
      </c>
      <c r="P200" s="15">
        <f>(READING!P200*100/(24*20))</f>
        <v>11.395833333333334</v>
      </c>
      <c r="Q200" s="15">
        <f>(READING!Q200*100/(24*20))</f>
        <v>10.875</v>
      </c>
      <c r="R200" s="15">
        <f>(READING!R200*100/(24*30))</f>
        <v>11.239999999999998</v>
      </c>
      <c r="S200" s="15">
        <f>(READING!S200*100/(24*30))</f>
        <v>10.684444444444443</v>
      </c>
      <c r="T200" s="15">
        <f>(READING!T200*100/(24*30))</f>
        <v>9.9722222222222214</v>
      </c>
      <c r="U200" s="15">
        <f>(READING!U200*100/(24*30))</f>
        <v>10.750000000000002</v>
      </c>
      <c r="V200" s="15">
        <f>(READING!V200*100/(24*30))</f>
        <v>11.444444444444445</v>
      </c>
      <c r="W200" s="15">
        <f>(READING!W200*100/(24*30))</f>
        <v>9.8333333333333339</v>
      </c>
      <c r="X200" s="15">
        <f>(READING!X200*100/(24*30))</f>
        <v>8.6111111111111107</v>
      </c>
      <c r="Y200" s="15">
        <f>(READING!Y200*100/(24*30))</f>
        <v>9.8194444444444446</v>
      </c>
      <c r="Z200" s="15">
        <f>(READING!Z200*100/(24*30))</f>
        <v>11.458333333333334</v>
      </c>
      <c r="AA200" s="15">
        <f>(READING!AA200*100/(24*20))</f>
        <v>10.479166666666666</v>
      </c>
      <c r="AB200" s="15">
        <f>(READING!AB200*100/(24*20))</f>
        <v>10.729999999999999</v>
      </c>
      <c r="AC200" s="15">
        <f>(READING!AC200*100/(24*20))</f>
        <v>7.2291666666666679</v>
      </c>
      <c r="AD200" s="15">
        <f>(READING!AD200*100/(24*20))</f>
        <v>19.716666666666665</v>
      </c>
      <c r="AE200" s="15">
        <f>(READING!AE200*100/(24*50))</f>
        <v>9.0065000000000008</v>
      </c>
      <c r="AF200" s="15">
        <f>(READING!AF200*100/(24*30))</f>
        <v>11.388888888888889</v>
      </c>
      <c r="AG200" s="15">
        <f>(READING!AG200*100/(24*15))</f>
        <v>10.944444444444445</v>
      </c>
      <c r="AH200" s="15">
        <f>(READING!AH200*100/(24*30))</f>
        <v>11.428888888888888</v>
      </c>
      <c r="AI200" s="15">
        <f>(READING!AI200*100/(24*50))</f>
        <v>11.216666666666667</v>
      </c>
      <c r="AJ200" s="15">
        <f>(READING!AJ200*100/(24*50))</f>
        <v>5.05</v>
      </c>
      <c r="AK200" s="15">
        <f>(READING!AK200*100/(24*50))</f>
        <v>10.383333333333333</v>
      </c>
      <c r="AL200" s="15">
        <f>(READING!AL200*100/(24*20))</f>
        <v>11.458333333333334</v>
      </c>
      <c r="AM200" s="15">
        <f>(READING!AM200*100/(24*80))</f>
        <v>2.5520833333333335</v>
      </c>
      <c r="AN200" s="15">
        <f>(READING!AN200*100/(24*125))</f>
        <v>13.036666666666667</v>
      </c>
      <c r="AO200" s="15">
        <f>(READING!AO200*100/(24*100))</f>
        <v>10.875</v>
      </c>
      <c r="AP200" s="15">
        <f>(READING!AP200*100/(24*30))</f>
        <v>10.291666666666666</v>
      </c>
      <c r="AQ200" s="15">
        <f>(READING!AQ200*100/(24*20))</f>
        <v>8.2291666666666661</v>
      </c>
      <c r="AR200" s="15">
        <f>(READING!AR200*100/(24*10))</f>
        <v>11.25</v>
      </c>
      <c r="AS200" s="15">
        <f>(READING!AS200*100/(24*70))</f>
        <v>8.6130952380952372</v>
      </c>
      <c r="AT200" s="15">
        <f>(READING!AT200*100/(24*20))</f>
        <v>7.291666666666667</v>
      </c>
      <c r="AU200" s="15">
        <f>(READING!AU200*100/(24*70))</f>
        <v>10.580952380952381</v>
      </c>
      <c r="AV200" s="15">
        <f>(READING!AV200*100/(24*50))</f>
        <v>11.116666666666667</v>
      </c>
      <c r="AW200" s="15">
        <f>(READING!AY200*100/(24*50))</f>
        <v>11.166666666666666</v>
      </c>
      <c r="AX200" s="15">
        <f>(READING!AX200*100/(24*50))</f>
        <v>10.45</v>
      </c>
      <c r="AY200" s="15">
        <f>(READING!AY200*100/(24*50))</f>
        <v>11.166666666666666</v>
      </c>
      <c r="AZ200" s="15">
        <f>(READING!AZ200*100/(24*20))</f>
        <v>7.104166666666667</v>
      </c>
      <c r="BA200" s="15">
        <f>(READING!BA200*100/(24*50))</f>
        <v>11.613333333333335</v>
      </c>
      <c r="BB200" s="15">
        <f>(READING!BB200*100/(24*20))</f>
        <v>7.833333333333333</v>
      </c>
      <c r="BC200" s="15">
        <f>(READING!BC200*100/(24*100))</f>
        <v>11.483333333333334</v>
      </c>
      <c r="BD200" s="15">
        <f>(READING!BD200*100/(24*100))</f>
        <v>10.359333333333332</v>
      </c>
      <c r="BE200" s="15">
        <f>(READING!BE200*100/(24*20))</f>
        <v>7.083333333333333</v>
      </c>
      <c r="BF200" s="15">
        <f>(READING!BF200*100/(24*50))</f>
        <v>10.3</v>
      </c>
      <c r="BG200" s="15">
        <f>(READING!BG200*100/(24*15))</f>
        <v>10.388888888888889</v>
      </c>
      <c r="BH200" s="15">
        <f>(READING!BH200*100/(24*80))</f>
        <v>9.0260416666666661</v>
      </c>
      <c r="BI200" s="15">
        <f>(READING!BI200*100/(24*20))</f>
        <v>10.916666666666666</v>
      </c>
      <c r="BJ200" s="15">
        <f>(READING!BJ200*100/(24*50))</f>
        <v>9.25</v>
      </c>
      <c r="BK200" s="25">
        <f>(READING!BK200*100/(24*20))</f>
        <v>11.841666666666667</v>
      </c>
      <c r="BL200" s="25">
        <f>(READING!BL200*100/(24*20))</f>
        <v>15.916666666666668</v>
      </c>
      <c r="BM200" s="25">
        <f>(READING!BM200*100/(24*40))</f>
        <v>15.833333333333334</v>
      </c>
      <c r="BN200" s="3">
        <f t="shared" si="6"/>
        <v>0</v>
      </c>
      <c r="BO200" s="3">
        <f t="shared" si="7"/>
        <v>0</v>
      </c>
    </row>
    <row r="201" spans="1:67" x14ac:dyDescent="0.35">
      <c r="A201" s="12">
        <v>45124</v>
      </c>
      <c r="B201" s="15">
        <f>(READING!B201*100/(24*50))</f>
        <v>10.716666666666667</v>
      </c>
      <c r="C201" s="15">
        <f>(READING!C201*100/(24*40))</f>
        <v>10.197916666666666</v>
      </c>
      <c r="D201" s="15">
        <f>(READING!D201*100/(24*20))</f>
        <v>11.020833333333334</v>
      </c>
      <c r="E201" s="15">
        <f>(READING!E201*100/(24*20))</f>
        <v>11.583333333333334</v>
      </c>
      <c r="F201" s="15">
        <f>(READING!F201*100/(24*40))</f>
        <v>11.520833333333334</v>
      </c>
      <c r="G201" s="15">
        <f>(READING!G201*100/(24*40))</f>
        <v>11.927083333333334</v>
      </c>
      <c r="H201" s="15">
        <f>(READING!H201*100/(24*40))</f>
        <v>11.875</v>
      </c>
      <c r="I201" s="15">
        <f>(READING!I201*100/(24*20))</f>
        <v>11.6875</v>
      </c>
      <c r="J201" s="15">
        <f>(READING!J201*100/(24*20))</f>
        <v>11.791666666666666</v>
      </c>
      <c r="K201" s="15">
        <f>(READING!K201*100/(24*20))</f>
        <v>11.791666666666666</v>
      </c>
      <c r="L201" s="15">
        <f>(READING!L201*100/(24*40))</f>
        <v>11.697916666666666</v>
      </c>
      <c r="M201" s="15">
        <f>(READING!M201*100/(24*10))</f>
        <v>12.291666666666666</v>
      </c>
      <c r="N201" s="15">
        <f>(READING!N201*100/(24*10))</f>
        <v>12.208333333333334</v>
      </c>
      <c r="O201" s="15">
        <f>(READING!O201*100/(24*10))</f>
        <v>12.166666666666666</v>
      </c>
      <c r="P201" s="15">
        <f>(READING!P201*100/(24*20))</f>
        <v>11.25</v>
      </c>
      <c r="Q201" s="15">
        <f>(READING!Q201*100/(24*20))</f>
        <v>10.770833333333334</v>
      </c>
      <c r="R201" s="15">
        <f>(READING!R201*100/(24*30))</f>
        <v>11.113333333333333</v>
      </c>
      <c r="S201" s="15">
        <f>(READING!S201*100/(24*30))</f>
        <v>10.668888888888889</v>
      </c>
      <c r="T201" s="15">
        <f>(READING!T201*100/(24*30))</f>
        <v>9.9166666666666679</v>
      </c>
      <c r="U201" s="15">
        <f>(READING!U201*100/(24*30))</f>
        <v>10.486111111111111</v>
      </c>
      <c r="V201" s="15">
        <f>(READING!V201*100/(24*30))</f>
        <v>11.402777777777779</v>
      </c>
      <c r="W201" s="15">
        <f>(READING!W201*100/(24*30))</f>
        <v>9.5000000000000018</v>
      </c>
      <c r="X201" s="15">
        <f>(READING!X201*100/(24*30))</f>
        <v>8.5277777777777786</v>
      </c>
      <c r="Y201" s="15">
        <f>(READING!Y201*100/(24*30))</f>
        <v>9.8194444444444446</v>
      </c>
      <c r="Z201" s="15">
        <f>(READING!Z201*100/(24*30))</f>
        <v>11.319444444444445</v>
      </c>
      <c r="AA201" s="15">
        <f>(READING!AA201*100/(24*20))</f>
        <v>10.229166666666666</v>
      </c>
      <c r="AB201" s="15">
        <f>(READING!AB201*100/(24*20))</f>
        <v>10.713333333333333</v>
      </c>
      <c r="AC201" s="15">
        <f>(READING!AC201*100/(24*20))</f>
        <v>7.270833333333333</v>
      </c>
      <c r="AD201" s="15">
        <f>(READING!AD201*100/(24*20))</f>
        <v>14.216666666666665</v>
      </c>
      <c r="AE201" s="15">
        <f>(READING!AE201*100/(24*50))</f>
        <v>9.1166666666666671</v>
      </c>
      <c r="AF201" s="15">
        <f>(READING!AF201*100/(24*30))</f>
        <v>11.472222222222221</v>
      </c>
      <c r="AG201" s="15">
        <f>(READING!AG201*100/(24*15))</f>
        <v>11.055555555555554</v>
      </c>
      <c r="AH201" s="15">
        <f>(READING!AH201*100/(24*30))</f>
        <v>11.311111111111112</v>
      </c>
      <c r="AI201" s="15">
        <f>(READING!AI201*100/(24*50))</f>
        <v>11.133333333333333</v>
      </c>
      <c r="AJ201" s="15">
        <f>(READING!AJ201*100/(24*50))</f>
        <v>5.05</v>
      </c>
      <c r="AK201" s="15">
        <f>(READING!AK201*100/(24*50))</f>
        <v>10.241666666666667</v>
      </c>
      <c r="AL201" s="15">
        <f>(READING!AL201*100/(24*20))</f>
        <v>11.25</v>
      </c>
      <c r="AM201" s="15">
        <f>(READING!AM201*100/(24*80))</f>
        <v>2.5520833333333335</v>
      </c>
      <c r="AN201" s="15">
        <f>(READING!AN201*100/(24*125))</f>
        <v>9.9966666666666661</v>
      </c>
      <c r="AO201" s="15">
        <f>(READING!AO201*100/(24*100))</f>
        <v>11.104166666666666</v>
      </c>
      <c r="AP201" s="15">
        <f>(READING!AP201*100/(24*30))</f>
        <v>10.444444444444445</v>
      </c>
      <c r="AQ201" s="15">
        <f>(READING!AQ201*100/(24*20))</f>
        <v>8.2708333333333339</v>
      </c>
      <c r="AR201" s="15">
        <f>(READING!AR201*100/(24*10))</f>
        <v>11.958333333333334</v>
      </c>
      <c r="AS201" s="15">
        <f>(READING!AS201*100/(24*70))</f>
        <v>8.5000000000000018</v>
      </c>
      <c r="AT201" s="15">
        <f>(READING!AT201*100/(24*20))</f>
        <v>7.104166666666667</v>
      </c>
      <c r="AU201" s="15">
        <f>(READING!AU201*100/(24*70))</f>
        <v>10.28142857142857</v>
      </c>
      <c r="AV201" s="15">
        <f>(READING!AV201*100/(24*50))</f>
        <v>11.224999999999998</v>
      </c>
      <c r="AW201" s="15">
        <f>(READING!AY201*100/(24*50))</f>
        <v>11.016666666666666</v>
      </c>
      <c r="AX201" s="15">
        <f>(READING!AX201*100/(24*50))</f>
        <v>10.425000000000001</v>
      </c>
      <c r="AY201" s="15">
        <f>(READING!AY201*100/(24*50))</f>
        <v>11.016666666666666</v>
      </c>
      <c r="AZ201" s="15">
        <f>(READING!AZ201*100/(24*20))</f>
        <v>8.8333333333333339</v>
      </c>
      <c r="BA201" s="15">
        <f>(READING!BA201*100/(24*50))</f>
        <v>11.730666666666666</v>
      </c>
      <c r="BB201" s="15">
        <f>(READING!BB201*100/(24*20))</f>
        <v>8.0208333333333339</v>
      </c>
      <c r="BC201" s="15">
        <f>(READING!BC201*100/(24*100))</f>
        <v>11.683333333333332</v>
      </c>
      <c r="BD201" s="15">
        <f>(READING!BD201*100/(24*100))</f>
        <v>10.566000000000001</v>
      </c>
      <c r="BE201" s="15">
        <f>(READING!BE201*100/(24*20))</f>
        <v>7.1250000000000009</v>
      </c>
      <c r="BF201" s="15">
        <f>(READING!BF201*100/(24*50))</f>
        <v>10.508333333333333</v>
      </c>
      <c r="BG201" s="15">
        <f>(READING!BG201*100/(24*15))</f>
        <v>10.666666666666666</v>
      </c>
      <c r="BH201" s="15">
        <f>(READING!BH201*100/(24*80))</f>
        <v>9.5</v>
      </c>
      <c r="BI201" s="15">
        <f>(READING!BI201*100/(24*20))</f>
        <v>11.354166666666666</v>
      </c>
      <c r="BJ201" s="15">
        <f>(READING!BJ201*100/(24*50))</f>
        <v>9.25</v>
      </c>
      <c r="BK201" s="25">
        <f>(READING!BK201*100/(24*20))</f>
        <v>14.583333333333334</v>
      </c>
      <c r="BL201" s="25">
        <f>(READING!BL201*100/(24*20))</f>
        <v>9.9791666666666661</v>
      </c>
      <c r="BM201" s="25">
        <f>(READING!BM201*100/(24*40))</f>
        <v>9.78125</v>
      </c>
      <c r="BN201" s="3">
        <f t="shared" si="6"/>
        <v>0</v>
      </c>
      <c r="BO201" s="3">
        <f t="shared" si="7"/>
        <v>0</v>
      </c>
    </row>
    <row r="202" spans="1:67" x14ac:dyDescent="0.35">
      <c r="A202" s="12">
        <v>45125</v>
      </c>
      <c r="B202" s="15">
        <f>(READING!B202*100/(24*50))</f>
        <v>11.041666666666666</v>
      </c>
      <c r="C202" s="15">
        <f>(READING!C202*100/(24*40))</f>
        <v>10.489583333333334</v>
      </c>
      <c r="D202" s="15">
        <f>(READING!D202*100/(24*20))</f>
        <v>11.604166666666666</v>
      </c>
      <c r="E202" s="15">
        <f>(READING!E202*100/(24*20))</f>
        <v>11.854166666666666</v>
      </c>
      <c r="F202" s="15">
        <f>(READING!F202*100/(24*40))</f>
        <v>11.791666666666666</v>
      </c>
      <c r="G202" s="15">
        <f>(READING!G202*100/(24*40))</f>
        <v>12.15625</v>
      </c>
      <c r="H202" s="15">
        <f>(READING!H202*100/(24*40))</f>
        <v>12.09375</v>
      </c>
      <c r="I202" s="15">
        <f>(READING!I202*100/(24*20))</f>
        <v>12.041666666666666</v>
      </c>
      <c r="J202" s="15">
        <f>(READING!J202*100/(24*20))</f>
        <v>12.083333333333334</v>
      </c>
      <c r="K202" s="15">
        <f>(READING!K202*100/(24*20))</f>
        <v>12.083333333333334</v>
      </c>
      <c r="L202" s="15">
        <f>(READING!L202*100/(24*40))</f>
        <v>12.020833333333334</v>
      </c>
      <c r="M202" s="15">
        <f>(READING!M202*100/(24*10))</f>
        <v>12.708333333333334</v>
      </c>
      <c r="N202" s="15">
        <f>(READING!N202*100/(24*10))</f>
        <v>12.708333333333334</v>
      </c>
      <c r="O202" s="15">
        <f>(READING!O202*100/(24*10))</f>
        <v>12.583333333333334</v>
      </c>
      <c r="P202" s="15">
        <f>(READING!P202*100/(24*20))</f>
        <v>11.604166666666666</v>
      </c>
      <c r="Q202" s="15">
        <f>(READING!Q202*100/(24*20))</f>
        <v>11.020833333333334</v>
      </c>
      <c r="R202" s="15">
        <f>(READING!R202*100/(24*30))</f>
        <v>11.566666666666666</v>
      </c>
      <c r="S202" s="15">
        <f>(READING!S202*100/(24*30))</f>
        <v>11.213333333333335</v>
      </c>
      <c r="T202" s="15">
        <f>(READING!T202*100/(24*30))</f>
        <v>10.375</v>
      </c>
      <c r="U202" s="15">
        <f>(READING!U202*100/(24*30))</f>
        <v>11.138888888888889</v>
      </c>
      <c r="V202" s="15">
        <f>(READING!V202*100/(24*30))</f>
        <v>11.888888888888889</v>
      </c>
      <c r="W202" s="15">
        <f>(READING!W202*100/(24*30))</f>
        <v>10.180555555555555</v>
      </c>
      <c r="X202" s="15">
        <f>(READING!X202*100/(24*30))</f>
        <v>9.0277777777777786</v>
      </c>
      <c r="Y202" s="15">
        <f>(READING!Y202*100/(24*30))</f>
        <v>10.083333333333332</v>
      </c>
      <c r="Z202" s="15">
        <f>(READING!Z202*100/(24*30))</f>
        <v>11.861111111111111</v>
      </c>
      <c r="AA202" s="15">
        <f>(READING!AA202*100/(24*20))</f>
        <v>10.645833333333334</v>
      </c>
      <c r="AB202" s="15">
        <f>(READING!AB202*100/(24*20))</f>
        <v>10.971666666666668</v>
      </c>
      <c r="AC202" s="15">
        <f>(READING!AC202*100/(24*20))</f>
        <v>7.416666666666667</v>
      </c>
      <c r="AD202" s="15">
        <f>(READING!AD202*100/(24*20))</f>
        <v>12.208333333334542</v>
      </c>
      <c r="AE202" s="15">
        <f>(READING!AE202*100/(24*50))</f>
        <v>9.0259999999999998</v>
      </c>
      <c r="AF202" s="15">
        <f>(READING!AF202*100/(24*30))</f>
        <v>11.5</v>
      </c>
      <c r="AG202" s="15">
        <f>(READING!AG202*100/(24*15))</f>
        <v>11.166666666666668</v>
      </c>
      <c r="AH202" s="15">
        <f>(READING!AH202*100/(24*30))</f>
        <v>11.759999999999998</v>
      </c>
      <c r="AI202" s="15">
        <f>(READING!AI202*100/(24*50))</f>
        <v>11.491666666666667</v>
      </c>
      <c r="AJ202" s="15">
        <f>(READING!AJ202*100/(24*50))</f>
        <v>3.8416666666666668</v>
      </c>
      <c r="AK202" s="15">
        <f>(READING!AK202*100/(24*50))</f>
        <v>10.433333333333334</v>
      </c>
      <c r="AL202" s="15">
        <f>(READING!AL202*100/(24*20))</f>
        <v>11.726666666666665</v>
      </c>
      <c r="AM202" s="15">
        <f>(READING!AM202*100/(24*80))</f>
        <v>2.6041666666666665</v>
      </c>
      <c r="AN202" s="15">
        <f>(READING!AN202*100/(24*125))</f>
        <v>10.15</v>
      </c>
      <c r="AO202" s="15">
        <f>(READING!AO202*100/(24*100))</f>
        <v>11.279166666666667</v>
      </c>
      <c r="AP202" s="15">
        <f>(READING!AP202*100/(24*30))</f>
        <v>10.513888888888889</v>
      </c>
      <c r="AQ202" s="15">
        <f>(READING!AQ202*100/(24*20))</f>
        <v>8.1874999999999982</v>
      </c>
      <c r="AR202" s="15">
        <f>(READING!AR202*100/(24*10))</f>
        <v>8</v>
      </c>
      <c r="AS202" s="15">
        <f>(READING!AS202*100/(24*70))</f>
        <v>8.6964285714285712</v>
      </c>
      <c r="AT202" s="15">
        <f>(READING!AT202*100/(24*20))</f>
        <v>7.4583333333333321</v>
      </c>
      <c r="AU202" s="15">
        <f>(READING!AU202*100/(24*70))</f>
        <v>10.880952380952381</v>
      </c>
      <c r="AV202" s="15">
        <f>(READING!AV202*100/(24*50))</f>
        <v>11.625</v>
      </c>
      <c r="AW202" s="15">
        <f>(READING!AY202*100/(24*50))</f>
        <v>11.625</v>
      </c>
      <c r="AX202" s="15">
        <f>(READING!AX202*100/(24*50))</f>
        <v>10.933333333333332</v>
      </c>
      <c r="AY202" s="15">
        <f>(READING!AY202*100/(24*50))</f>
        <v>11.625</v>
      </c>
      <c r="AZ202" s="15">
        <f>(READING!AZ202*100/(24*20))</f>
        <v>9.2291666666666661</v>
      </c>
      <c r="BA202" s="15">
        <f>(READING!BA202*100/(24*50))</f>
        <v>11.664</v>
      </c>
      <c r="BB202" s="15">
        <f>(READING!BB202*100/(24*20))</f>
        <v>8.2708333333333339</v>
      </c>
      <c r="BC202" s="15">
        <f>(READING!BC202*100/(24*100))</f>
        <v>11.854166666666666</v>
      </c>
      <c r="BD202" s="15">
        <f>(READING!BD202*100/(24*100))</f>
        <v>10.694666666666668</v>
      </c>
      <c r="BE202" s="15">
        <f>(READING!BE202*100/(24*20))</f>
        <v>7.416666666666667</v>
      </c>
      <c r="BF202" s="15">
        <f>(READING!BF202*100/(24*50))</f>
        <v>10.866666666666667</v>
      </c>
      <c r="BG202" s="15">
        <f>(READING!BG202*100/(24*15))</f>
        <v>10.916666666666666</v>
      </c>
      <c r="BH202" s="15">
        <f>(READING!BH202*100/(24*80))</f>
        <v>9.3125</v>
      </c>
      <c r="BI202" s="15">
        <f>(READING!BI202*100/(24*20))</f>
        <v>11.166666666666666</v>
      </c>
      <c r="BJ202" s="15">
        <f>(READING!BJ202*100/(24*50))</f>
        <v>9.15</v>
      </c>
      <c r="BK202" s="25">
        <f>(READING!BK202*100/(24*20))</f>
        <v>12.045</v>
      </c>
      <c r="BL202" s="25">
        <f>(READING!BL202*100/(24*20))</f>
        <v>4.020833333333333</v>
      </c>
      <c r="BM202" s="25">
        <f>(READING!BM202*100/(24*40))</f>
        <v>1.9895833333333335</v>
      </c>
      <c r="BN202" s="3">
        <f t="shared" si="6"/>
        <v>0</v>
      </c>
      <c r="BO202" s="3">
        <f t="shared" si="7"/>
        <v>0</v>
      </c>
    </row>
    <row r="203" spans="1:67" x14ac:dyDescent="0.35">
      <c r="A203" s="12">
        <v>45126</v>
      </c>
      <c r="B203" s="15">
        <f>(READING!B203*100/(24*50))</f>
        <v>8.7083333333333339</v>
      </c>
      <c r="C203" s="15">
        <f>(READING!C203*100/(24*40))</f>
        <v>8.1354166666666661</v>
      </c>
      <c r="D203" s="15">
        <f>(READING!D203*100/(24*20))</f>
        <v>9.4791666666666661</v>
      </c>
      <c r="E203" s="15">
        <f>(READING!E203*100/(24*20))</f>
        <v>9.8541666666666661</v>
      </c>
      <c r="F203" s="15">
        <f>(READING!F203*100/(24*40))</f>
        <v>9.84375</v>
      </c>
      <c r="G203" s="15">
        <f>(READING!G203*100/(24*40))</f>
        <v>10.197916666666666</v>
      </c>
      <c r="H203" s="15">
        <f>(READING!H203*100/(24*40))</f>
        <v>10.145833333333334</v>
      </c>
      <c r="I203" s="15">
        <f>(READING!I203*100/(24*20))</f>
        <v>9.9791666666666661</v>
      </c>
      <c r="J203" s="15">
        <f>(READING!J203*100/(24*20))</f>
        <v>10</v>
      </c>
      <c r="K203" s="15">
        <f>(READING!K203*100/(24*20))</f>
        <v>10</v>
      </c>
      <c r="L203" s="15">
        <f>(READING!L203*100/(24*40))</f>
        <v>9.71875</v>
      </c>
      <c r="M203" s="15">
        <f>(READING!M203*100/(24*10))</f>
        <v>10.083333333333334</v>
      </c>
      <c r="N203" s="15">
        <f>(READING!N203*100/(24*10))</f>
        <v>10.25</v>
      </c>
      <c r="O203" s="15">
        <f>(READING!O203*100/(24*10))</f>
        <v>10.166666666666666</v>
      </c>
      <c r="P203" s="15">
        <f>(READING!P203*100/(24*20))</f>
        <v>9.5</v>
      </c>
      <c r="Q203" s="15">
        <f>(READING!Q203*100/(24*20))</f>
        <v>9.0416666666666661</v>
      </c>
      <c r="R203" s="15">
        <f>(READING!R203*100/(24*30))</f>
        <v>9.3133333333333326</v>
      </c>
      <c r="S203" s="15">
        <f>(READING!S203*100/(24*30))</f>
        <v>8.5844444444444452</v>
      </c>
      <c r="T203" s="15">
        <f>(READING!T203*100/(24*30))</f>
        <v>7.958333333333333</v>
      </c>
      <c r="U203" s="15">
        <f>(READING!U203*100/(24*30))</f>
        <v>8.8611111111111107</v>
      </c>
      <c r="V203" s="15">
        <f>(READING!V203*100/(24*30))</f>
        <v>9.4861111111111107</v>
      </c>
      <c r="W203" s="15">
        <f>(READING!W203*100/(24*30))</f>
        <v>8.2777777777777786</v>
      </c>
      <c r="X203" s="15">
        <f>(READING!X203*100/(24*30))</f>
        <v>7.1388888888888893</v>
      </c>
      <c r="Y203" s="15">
        <f>(READING!Y203*100/(24*30))</f>
        <v>8.0277777777777786</v>
      </c>
      <c r="Z203" s="15">
        <f>(READING!Z203*100/(24*30))</f>
        <v>9.4583333333333321</v>
      </c>
      <c r="AA203" s="15">
        <f>(READING!AA203*100/(24*20))</f>
        <v>8.7291666666666661</v>
      </c>
      <c r="AB203" s="15">
        <f>(READING!AB203*100/(24*20))</f>
        <v>8.7316666666666656</v>
      </c>
      <c r="AC203" s="15">
        <f>(READING!AC203*100/(24*20))</f>
        <v>5.75</v>
      </c>
      <c r="AD203" s="15">
        <f>(READING!AD203*100/(24*20))</f>
        <v>24.433333333333334</v>
      </c>
      <c r="AE203" s="15">
        <f>(READING!AE203*100/(24*50))</f>
        <v>7.3653333333333331</v>
      </c>
      <c r="AF203" s="15">
        <f>(READING!AF203*100/(24*30))</f>
        <v>9.2638888888888893</v>
      </c>
      <c r="AG203" s="15">
        <f>(READING!AG203*100/(24*15))</f>
        <v>8.8333333333333339</v>
      </c>
      <c r="AH203" s="15">
        <f>(READING!AH203*100/(24*30))</f>
        <v>9.4222222222222225</v>
      </c>
      <c r="AI203" s="15">
        <f>(READING!AI203*100/(24*50))</f>
        <v>9.2416666666666671</v>
      </c>
      <c r="AJ203" s="15">
        <f>(READING!AJ203*100/(24*50))</f>
        <v>7.55</v>
      </c>
      <c r="AK203" s="15">
        <f>(READING!AK203*100/(24*50))</f>
        <v>8.6083333333333325</v>
      </c>
      <c r="AL203" s="15">
        <f>(READING!AL203*100/(24*20))</f>
        <v>9.5649999999999995</v>
      </c>
      <c r="AM203" s="15">
        <f>(READING!AM203*100/(24*80))</f>
        <v>2.0833333333333335</v>
      </c>
      <c r="AN203" s="15">
        <f>(READING!AN203*100/(24*125))</f>
        <v>7.9666666666666668</v>
      </c>
      <c r="AO203" s="15">
        <f>(READING!AO203*100/(24*100))</f>
        <v>0.43333333333333324</v>
      </c>
      <c r="AP203" s="15">
        <f>(READING!AP203*100/(24*30))</f>
        <v>8.4305555555555554</v>
      </c>
      <c r="AQ203" s="15">
        <f>(READING!AQ203*100/(24*20))</f>
        <v>6.7291666666666661</v>
      </c>
      <c r="AR203" s="15">
        <f>(READING!AR203*100/(24*10))</f>
        <v>10.541666666666666</v>
      </c>
      <c r="AS203" s="15">
        <f>(READING!AS203*100/(24*70))</f>
        <v>7.1071428571428568</v>
      </c>
      <c r="AT203" s="15">
        <f>(READING!AT203*100/(24*20))</f>
        <v>5.916666666666667</v>
      </c>
      <c r="AU203" s="15">
        <f>(READING!AU203*100/(24*70))</f>
        <v>8.8914285714285715</v>
      </c>
      <c r="AV203" s="15">
        <f>(READING!AV203*100/(24*50))</f>
        <v>9.1750000000000007</v>
      </c>
      <c r="AW203" s="15">
        <f>(READING!AY203*100/(24*50))</f>
        <v>9.3000000000000007</v>
      </c>
      <c r="AX203" s="15">
        <f>(READING!AX203*100/(24*50))</f>
        <v>8.6583333333333332</v>
      </c>
      <c r="AY203" s="15">
        <f>(READING!AY203*100/(24*50))</f>
        <v>9.3000000000000007</v>
      </c>
      <c r="AZ203" s="15">
        <f>(READING!AZ203*100/(24*20))</f>
        <v>6.854166666666667</v>
      </c>
      <c r="BA203" s="15">
        <f>(READING!BA203*100/(24*50))</f>
        <v>9.738666666666667</v>
      </c>
      <c r="BB203" s="15">
        <f>(READING!BB203*100/(24*20))</f>
        <v>7.416666666666667</v>
      </c>
      <c r="BC203" s="15">
        <f>(READING!BC203*100/(24*100))</f>
        <v>9.2916666666666661</v>
      </c>
      <c r="BD203" s="15">
        <f>(READING!BD203*100/(24*100))</f>
        <v>8.4480000000000004</v>
      </c>
      <c r="BE203" s="15">
        <f>(READING!BE203*100/(24*20))</f>
        <v>5.875</v>
      </c>
      <c r="BF203" s="15">
        <f>(READING!BF203*100/(24*50))</f>
        <v>8.5416666666666661</v>
      </c>
      <c r="BG203" s="15">
        <f>(READING!BG203*100/(24*15))</f>
        <v>8.2777777777777786</v>
      </c>
      <c r="BH203" s="15">
        <f>(READING!BH203*100/(24*80))</f>
        <v>9.4114583333333339</v>
      </c>
      <c r="BI203" s="15">
        <f>(READING!BI203*100/(24*20))</f>
        <v>11.645833333333334</v>
      </c>
      <c r="BJ203" s="15">
        <f>(READING!BJ203*100/(24*50))</f>
        <v>9.1333333333333329</v>
      </c>
      <c r="BK203" s="25">
        <f>(READING!BK203*100/(24*20))</f>
        <v>9.9733333333333327</v>
      </c>
      <c r="BL203" s="25">
        <f>(READING!BL203*100/(24*20))</f>
        <v>5.5625</v>
      </c>
      <c r="BM203" s="25">
        <f>(READING!BM203*100/(24*40))</f>
        <v>5.46875</v>
      </c>
      <c r="BN203" s="3">
        <f t="shared" si="6"/>
        <v>0</v>
      </c>
      <c r="BO203" s="3">
        <f t="shared" si="7"/>
        <v>1</v>
      </c>
    </row>
    <row r="204" spans="1:67" x14ac:dyDescent="0.35">
      <c r="A204" s="12">
        <v>45127</v>
      </c>
      <c r="B204" s="15">
        <f>(READING!B204*100/(24*50))</f>
        <v>8.2333333333333325</v>
      </c>
      <c r="C204" s="15">
        <f>(READING!C204*100/(24*40))</f>
        <v>7.708333333333333</v>
      </c>
      <c r="D204" s="15">
        <f>(READING!D204*100/(24*20))</f>
        <v>9.1666666666666661</v>
      </c>
      <c r="E204" s="15">
        <f>(READING!E204*100/(24*20))</f>
        <v>9.3333333333333339</v>
      </c>
      <c r="F204" s="15">
        <f>(READING!F204*100/(24*40))</f>
        <v>9.2916666666666661</v>
      </c>
      <c r="G204" s="15">
        <f>(READING!G204*100/(24*40))</f>
        <v>9.6666666666666661</v>
      </c>
      <c r="H204" s="15">
        <f>(READING!H204*100/(24*40))</f>
        <v>9.5625</v>
      </c>
      <c r="I204" s="15">
        <f>(READING!I204*100/(24*20))</f>
        <v>9.375</v>
      </c>
      <c r="J204" s="15">
        <f>(READING!J204*100/(24*20))</f>
        <v>9.4791666666666661</v>
      </c>
      <c r="K204" s="15">
        <f>(READING!K204*100/(24*20))</f>
        <v>9.4791666666666661</v>
      </c>
      <c r="L204" s="15">
        <f>(READING!L204*100/(24*40))</f>
        <v>9.3333333333333339</v>
      </c>
      <c r="M204" s="15">
        <f>(READING!M204*100/(24*10))</f>
        <v>9.5833333333333339</v>
      </c>
      <c r="N204" s="15">
        <f>(READING!N204*100/(24*10))</f>
        <v>9.75</v>
      </c>
      <c r="O204" s="15">
        <f>(READING!O204*100/(24*10))</f>
        <v>9.6666666666666661</v>
      </c>
      <c r="P204" s="15">
        <f>(READING!P204*100/(24*20))</f>
        <v>9.0208333333333339</v>
      </c>
      <c r="Q204" s="15">
        <f>(READING!Q204*100/(24*20))</f>
        <v>8.5833333333333339</v>
      </c>
      <c r="R204" s="15">
        <f>(READING!R204*100/(24*30))</f>
        <v>8.8577777777777786</v>
      </c>
      <c r="S204" s="15">
        <f>(READING!S204*100/(24*30))</f>
        <v>8.1933333333333334</v>
      </c>
      <c r="T204" s="15">
        <f>(READING!T204*100/(24*30))</f>
        <v>7.541666666666667</v>
      </c>
      <c r="U204" s="15">
        <f>(READING!U204*100/(24*30))</f>
        <v>8.3333333333333339</v>
      </c>
      <c r="V204" s="15">
        <f>(READING!V204*100/(24*30))</f>
        <v>9.0694444444444446</v>
      </c>
      <c r="W204" s="15">
        <f>(READING!W204*100/(24*30))</f>
        <v>7.7361111111111107</v>
      </c>
      <c r="X204" s="15">
        <f>(READING!X204*100/(24*30))</f>
        <v>6.8194444444444446</v>
      </c>
      <c r="Y204" s="15">
        <f>(READING!Y204*100/(24*30))</f>
        <v>7.666666666666667</v>
      </c>
      <c r="Z204" s="15">
        <f>(READING!Z204*100/(24*30))</f>
        <v>8.9583333333333339</v>
      </c>
      <c r="AA204" s="15">
        <f>(READING!AA204*100/(24*20))</f>
        <v>8.2291666666666661</v>
      </c>
      <c r="AB204" s="15">
        <f>(READING!AB204*100/(24*20))</f>
        <v>8.3166666666666664</v>
      </c>
      <c r="AC204" s="15">
        <f>(READING!AC204*100/(24*20))</f>
        <v>5.458333333333333</v>
      </c>
      <c r="AD204" s="15">
        <f>(READING!AD204*100/(24*20))</f>
        <v>12.568333333333333</v>
      </c>
      <c r="AE204" s="15">
        <f>(READING!AE204*100/(24*50))</f>
        <v>7.0724999999999998</v>
      </c>
      <c r="AF204" s="15">
        <f>(READING!AF204*100/(24*30))</f>
        <v>8.8472222222222214</v>
      </c>
      <c r="AG204" s="15">
        <f>(READING!AG204*100/(24*15))</f>
        <v>8.4722222222222214</v>
      </c>
      <c r="AH204" s="15">
        <f>(READING!AH204*100/(24*30))</f>
        <v>8.9533333333333331</v>
      </c>
      <c r="AI204" s="15">
        <f>(READING!AI204*100/(24*50))</f>
        <v>8.7583333333333329</v>
      </c>
      <c r="AJ204" s="15">
        <f>(READING!AJ204*100/(24*50))</f>
        <v>12.158333333333333</v>
      </c>
      <c r="AK204" s="15">
        <f>(READING!AK204*100/(24*50))</f>
        <v>8.1583333333333332</v>
      </c>
      <c r="AL204" s="15">
        <f>(READING!AL204*100/(24*20))</f>
        <v>9.0250000000000004</v>
      </c>
      <c r="AM204" s="15">
        <f>(READING!AM204*100/(24*80))</f>
        <v>1.9791666666666667</v>
      </c>
      <c r="AN204" s="15">
        <f>(READING!AN204*100/(24*125))</f>
        <v>1.27</v>
      </c>
      <c r="AO204" s="15">
        <f>(READING!AO204*100/(24*100))</f>
        <v>9.3333333333333339</v>
      </c>
      <c r="AP204" s="15">
        <f>(READING!AP204*100/(24*30))</f>
        <v>8.125</v>
      </c>
      <c r="AQ204" s="15">
        <f>(READING!AQ204*100/(24*20))</f>
        <v>6.458333333333333</v>
      </c>
      <c r="AR204" s="15">
        <f>(READING!AR204*100/(24*10))</f>
        <v>9.5833333333333339</v>
      </c>
      <c r="AS204" s="15">
        <f>(READING!AS204*100/(24*70))</f>
        <v>6.7321428571428568</v>
      </c>
      <c r="AT204" s="15">
        <f>(READING!AT204*100/(24*20))</f>
        <v>5.6875</v>
      </c>
      <c r="AU204" s="15">
        <f>(READING!AU204*100/(24*70))</f>
        <v>8.381904761904762</v>
      </c>
      <c r="AV204" s="15">
        <f>(READING!AV204*100/(24*50))</f>
        <v>8.7833333333333332</v>
      </c>
      <c r="AW204" s="15">
        <f>(READING!AY204*100/(24*50))</f>
        <v>8.8333333333333339</v>
      </c>
      <c r="AX204" s="15">
        <f>(READING!AX204*100/(24*50))</f>
        <v>8.2416666666666671</v>
      </c>
      <c r="AY204" s="15">
        <f>(READING!AY204*100/(24*50))</f>
        <v>8.8333333333333339</v>
      </c>
      <c r="AZ204" s="15">
        <f>(READING!AZ204*100/(24*20))</f>
        <v>6.75</v>
      </c>
      <c r="BA204" s="15">
        <f>(READING!BA204*100/(24*50))</f>
        <v>9.2533333333333339</v>
      </c>
      <c r="BB204" s="15">
        <f>(READING!BB204*100/(24*20))</f>
        <v>7.083333333333333</v>
      </c>
      <c r="BC204" s="15">
        <f>(READING!BC204*100/(24*100))</f>
        <v>4.375</v>
      </c>
      <c r="BD204" s="15">
        <f>(READING!BD204*100/(24*100))</f>
        <v>3.9760000000000004</v>
      </c>
      <c r="BE204" s="15">
        <f>(READING!BE204*100/(24*20))</f>
        <v>2.7708333333333335</v>
      </c>
      <c r="BF204" s="15">
        <f>(READING!BF204*100/(24*50))</f>
        <v>4.0999999999999996</v>
      </c>
      <c r="BG204" s="15">
        <f>(READING!BG204*100/(24*15))</f>
        <v>8.1666666666666661</v>
      </c>
      <c r="BH204" s="15">
        <f>(READING!BH204*100/(24*80))</f>
        <v>9.2864583333333339</v>
      </c>
      <c r="BI204" s="15">
        <f>(READING!BI204*100/(24*20))</f>
        <v>11.25</v>
      </c>
      <c r="BJ204" s="15">
        <f>(READING!BJ204*100/(24*50))</f>
        <v>9.3166666666666664</v>
      </c>
      <c r="BK204" s="25">
        <f>(READING!BK204*100/(24*20))</f>
        <v>9.370000000000001</v>
      </c>
      <c r="BL204" s="25">
        <f>(READING!BL204*100/(24*20))</f>
        <v>4.270833333333333</v>
      </c>
      <c r="BM204" s="25">
        <f>(READING!BM204*100/(24*40))</f>
        <v>2.4895833333333335</v>
      </c>
      <c r="BN204" s="3">
        <f t="shared" si="6"/>
        <v>0</v>
      </c>
      <c r="BO204" s="3">
        <f t="shared" si="7"/>
        <v>0</v>
      </c>
    </row>
    <row r="205" spans="1:67" x14ac:dyDescent="0.35">
      <c r="A205" s="12">
        <v>45128</v>
      </c>
      <c r="B205" s="15">
        <f>(READING!B205*100/(24*50))</f>
        <v>5.7750000000000004</v>
      </c>
      <c r="C205" s="15">
        <f>(READING!C205*100/(24*40))</f>
        <v>5.364583333333333</v>
      </c>
      <c r="D205" s="15">
        <f>(READING!D205*100/(24*20))</f>
        <v>6.458333333333333</v>
      </c>
      <c r="E205" s="15">
        <f>(READING!E205*100/(24*20))</f>
        <v>6.5625</v>
      </c>
      <c r="F205" s="15">
        <f>(READING!F205*100/(24*40))</f>
        <v>7.84375</v>
      </c>
      <c r="G205" s="15">
        <f>(READING!G205*100/(24*40))</f>
        <v>6.8125000000000009</v>
      </c>
      <c r="H205" s="15">
        <f>(READING!H205*100/(24*40))</f>
        <v>6.75</v>
      </c>
      <c r="I205" s="15">
        <f>(READING!I205*100/(24*20))</f>
        <v>6.666666666666667</v>
      </c>
      <c r="J205" s="15">
        <f>(READING!J205*100/(24*20))</f>
        <v>6.6875</v>
      </c>
      <c r="K205" s="15">
        <f>(READING!K205*100/(24*20))</f>
        <v>6.6875</v>
      </c>
      <c r="L205" s="15">
        <f>(READING!L205*100/(24*40))</f>
        <v>6.520833333333333</v>
      </c>
      <c r="M205" s="15">
        <f>(READING!M205*100/(24*10))</f>
        <v>6.7083333333333339</v>
      </c>
      <c r="N205" s="15">
        <f>(READING!N205*100/(24*10))</f>
        <v>6.9166666666666679</v>
      </c>
      <c r="O205" s="15">
        <f>(READING!O205*100/(24*10))</f>
        <v>6.791666666666667</v>
      </c>
      <c r="P205" s="15">
        <f>(READING!P205*100/(24*20))</f>
        <v>6.333333333333333</v>
      </c>
      <c r="Q205" s="15">
        <f>(READING!Q205*100/(24*20))</f>
        <v>6.041666666666667</v>
      </c>
      <c r="R205" s="15">
        <f>(READING!R205*100/(24*30))</f>
        <v>6.1911111111111117</v>
      </c>
      <c r="S205" s="15">
        <f>(READING!S205*100/(24*30))</f>
        <v>5.7088888888888887</v>
      </c>
      <c r="T205" s="15">
        <f>(READING!T205*100/(24*30))</f>
        <v>5.1805555555555554</v>
      </c>
      <c r="U205" s="15">
        <f>(READING!U205*100/(24*30))</f>
        <v>5.7361111111111107</v>
      </c>
      <c r="V205" s="15">
        <f>(READING!V205*100/(24*30))</f>
        <v>6.3611111111111107</v>
      </c>
      <c r="W205" s="15">
        <f>(READING!W205*100/(24*30))</f>
        <v>5.5277777777777768</v>
      </c>
      <c r="X205" s="15">
        <f>(READING!X205*100/(24*30))</f>
        <v>4.7361111111111107</v>
      </c>
      <c r="Y205" s="15">
        <f>(READING!Y205*100/(24*30))</f>
        <v>5.3611111111111107</v>
      </c>
      <c r="Z205" s="15">
        <f>(READING!Z205*100/(24*30))</f>
        <v>6.2638888888888893</v>
      </c>
      <c r="AA205" s="15">
        <f>(READING!AA205*100/(24*20))</f>
        <v>5.75</v>
      </c>
      <c r="AB205" s="15">
        <f>(READING!AB205*100/(24*20))</f>
        <v>5.7750000000000004</v>
      </c>
      <c r="AC205" s="15">
        <f>(READING!AC205*100/(24*20))</f>
        <v>3.7291666666666661</v>
      </c>
      <c r="AD205" s="15">
        <f>(READING!AD205*100/(24*20))</f>
        <v>14.455</v>
      </c>
      <c r="AE205" s="15">
        <f>(READING!AE205*100/(24*50))</f>
        <v>4.9073333333333338</v>
      </c>
      <c r="AF205" s="15">
        <f>(READING!AF205*100/(24*30))</f>
        <v>6.1527777777777777</v>
      </c>
      <c r="AG205" s="15">
        <f>(READING!AG205*100/(24*15))</f>
        <v>5.833333333333333</v>
      </c>
      <c r="AH205" s="15">
        <f>(READING!AH205*100/(24*30))</f>
        <v>6.2377777777777776</v>
      </c>
      <c r="AI205" s="15">
        <f>(READING!AI205*100/(24*50))</f>
        <v>6.1749999999999989</v>
      </c>
      <c r="AJ205" s="15">
        <f>(READING!AJ205*100/(24*50))</f>
        <v>5.7999999999999989</v>
      </c>
      <c r="AK205" s="15">
        <f>(READING!AK205*100/(24*50))</f>
        <v>5.7166666666666659</v>
      </c>
      <c r="AL205" s="15">
        <f>(READING!AL205*100/(24*20))</f>
        <v>6.3483333333333336</v>
      </c>
      <c r="AM205" s="15">
        <f>(READING!AM205*100/(24*80))</f>
        <v>2.4114583333333335</v>
      </c>
      <c r="AN205" s="15">
        <f>(READING!AN205*100/(24*125))</f>
        <v>7.84</v>
      </c>
      <c r="AO205" s="15">
        <f>(READING!AO205*100/(24*100))</f>
        <v>18.666666666666668</v>
      </c>
      <c r="AP205" s="15">
        <f>(READING!AP205*100/(24*30))</f>
        <v>5.6666666666666661</v>
      </c>
      <c r="AQ205" s="15">
        <f>(READING!AQ205*100/(24*20))</f>
        <v>4.5</v>
      </c>
      <c r="AR205" s="15">
        <f>(READING!AR205*100/(24*10))</f>
        <v>7.291666666666667</v>
      </c>
      <c r="AS205" s="15">
        <f>(READING!AS205*100/(24*70))</f>
        <v>4.7559523809523814</v>
      </c>
      <c r="AT205" s="15">
        <f>(READING!AT205*100/(24*20))</f>
        <v>3.8958333333333335</v>
      </c>
      <c r="AU205" s="15">
        <f>(READING!AU205*100/(24*70))</f>
        <v>5.911428571428571</v>
      </c>
      <c r="AV205" s="15">
        <f>(READING!AV205*100/(24*50))</f>
        <v>6.1083333333333334</v>
      </c>
      <c r="AW205" s="15">
        <f>(READING!AY205*100/(24*50))</f>
        <v>6.208333333333333</v>
      </c>
      <c r="AX205" s="15">
        <f>(READING!AX205*100/(24*50))</f>
        <v>5.7416666666666671</v>
      </c>
      <c r="AY205" s="15">
        <f>(READING!AY205*100/(24*50))</f>
        <v>6.208333333333333</v>
      </c>
      <c r="AZ205" s="15">
        <f>(READING!AZ205*100/(24*20))</f>
        <v>4.708333333333333</v>
      </c>
      <c r="BA205" s="15">
        <f>(READING!BA205*100/(24*50))</f>
        <v>6.5173333333333332</v>
      </c>
      <c r="BB205" s="15">
        <f>(READING!BB205*100/(24*20))</f>
        <v>5.375</v>
      </c>
      <c r="BC205" s="15">
        <f>(READING!BC205*100/(24*100))</f>
        <v>6.291666666666667</v>
      </c>
      <c r="BD205" s="15">
        <f>(READING!BD205*100/(24*100))</f>
        <v>5.7006666666666668</v>
      </c>
      <c r="BE205" s="15">
        <f>(READING!BE205*100/(24*20))</f>
        <v>4</v>
      </c>
      <c r="BF205" s="15">
        <f>(READING!BF205*100/(24*50))</f>
        <v>5.916666666666667</v>
      </c>
      <c r="BG205" s="15">
        <f>(READING!BG205*100/(24*15))</f>
        <v>5.6944444444444446</v>
      </c>
      <c r="BH205" s="15">
        <f>(READING!BH205*100/(24*80))</f>
        <v>9.625</v>
      </c>
      <c r="BI205" s="15">
        <f>(READING!BI205*100/(24*20))</f>
        <v>11.6875</v>
      </c>
      <c r="BJ205" s="15">
        <f>(READING!BJ205*100/(24*50))</f>
        <v>9.4250000000000007</v>
      </c>
      <c r="BK205" s="25">
        <f>(READING!BK205*100/(24*20))</f>
        <v>6.6633333333333331</v>
      </c>
      <c r="BL205" s="25">
        <f>(READING!BL205*100/(24*20))</f>
        <v>5.166666666666667</v>
      </c>
      <c r="BM205" s="25">
        <f>(READING!BM205*100/(24*40))</f>
        <v>5.25</v>
      </c>
      <c r="BN205" s="3">
        <f t="shared" si="6"/>
        <v>0</v>
      </c>
      <c r="BO205" s="3">
        <f t="shared" si="7"/>
        <v>0</v>
      </c>
    </row>
    <row r="206" spans="1:67" x14ac:dyDescent="0.35">
      <c r="A206" s="12">
        <v>45129</v>
      </c>
      <c r="B206" s="15">
        <f>(READING!B206*100/(24*50))</f>
        <v>10.616666666666667</v>
      </c>
      <c r="C206" s="15">
        <f>(READING!C206*100/(24*40))</f>
        <v>10.010416666666666</v>
      </c>
      <c r="D206" s="15">
        <f>(READING!D206*100/(24*20))</f>
        <v>11.5</v>
      </c>
      <c r="E206" s="15">
        <f>(READING!E206*100/(24*20))</f>
        <v>11.895833333333334</v>
      </c>
      <c r="F206" s="15">
        <f>(READING!F206*100/(24*40))</f>
        <v>11.864583333333334</v>
      </c>
      <c r="G206" s="15">
        <f>(READING!G206*100/(24*40))</f>
        <v>12.28125</v>
      </c>
      <c r="H206" s="15">
        <f>(READING!H206*100/(24*40))</f>
        <v>12.260416666666666</v>
      </c>
      <c r="I206" s="15">
        <f>(READING!I206*100/(24*20))</f>
        <v>11.520833333333334</v>
      </c>
      <c r="J206" s="15">
        <f>(READING!J206*100/(24*20))</f>
        <v>12.0625</v>
      </c>
      <c r="K206" s="15">
        <f>(READING!K206*100/(24*20))</f>
        <v>12.0625</v>
      </c>
      <c r="L206" s="15">
        <f>(READING!L206*100/(24*40))</f>
        <v>11.916666666666666</v>
      </c>
      <c r="M206" s="15">
        <f>(READING!M206*100/(24*10))</f>
        <v>12.25</v>
      </c>
      <c r="N206" s="15">
        <f>(READING!N206*100/(24*10))</f>
        <v>12.458333333333334</v>
      </c>
      <c r="O206" s="15">
        <f>(READING!O206*100/(24*10))</f>
        <v>12.375</v>
      </c>
      <c r="P206" s="15">
        <f>(READING!P206*100/(24*20))</f>
        <v>11.5</v>
      </c>
      <c r="Q206" s="15">
        <f>(READING!Q206*100/(24*20))</f>
        <v>10.916666666666666</v>
      </c>
      <c r="R206" s="15">
        <f>(READING!R206*100/(24*30))</f>
        <v>11.32</v>
      </c>
      <c r="S206" s="15">
        <f>(READING!S206*100/(24*30))</f>
        <v>10.564444444444444</v>
      </c>
      <c r="T206" s="15">
        <f>(READING!T206*100/(24*30))</f>
        <v>9.7916666666666661</v>
      </c>
      <c r="U206" s="15">
        <f>(READING!U206*100/(24*30))</f>
        <v>10.694444444444445</v>
      </c>
      <c r="V206" s="15">
        <f>(READING!V206*100/(24*30))</f>
        <v>11.611111111111111</v>
      </c>
      <c r="W206" s="15">
        <f>(READING!W206*100/(24*30))</f>
        <v>10.027777777777779</v>
      </c>
      <c r="X206" s="15">
        <f>(READING!X206*100/(24*30))</f>
        <v>8.7222222222222214</v>
      </c>
      <c r="Y206" s="15">
        <f>(READING!Y206*100/(24*30))</f>
        <v>9.8472222222222232</v>
      </c>
      <c r="Z206" s="15">
        <f>(READING!Z206*100/(24*30))</f>
        <v>11.291666666666666</v>
      </c>
      <c r="AA206" s="15">
        <f>(READING!AA206*100/(24*20))</f>
        <v>10.5</v>
      </c>
      <c r="AB206" s="15">
        <f>(READING!AB206*100/(24*20))</f>
        <v>10.701666666666666</v>
      </c>
      <c r="AC206" s="15">
        <f>(READING!AC206*100/(24*20))</f>
        <v>7.1250000000000009</v>
      </c>
      <c r="AD206" s="15">
        <f>(READING!AD206*100/(24*20))</f>
        <v>12.068333333333332</v>
      </c>
      <c r="AE206" s="15">
        <f>(READING!AE206*100/(24*50))</f>
        <v>9.0346666666666664</v>
      </c>
      <c r="AF206" s="15">
        <f>(READING!AF206*100/(24*30))</f>
        <v>11.375000000000002</v>
      </c>
      <c r="AG206" s="15">
        <f>(READING!AG206*100/(24*15))</f>
        <v>10.888888888888889</v>
      </c>
      <c r="AH206" s="15">
        <f>(READING!AH206*100/(24*30))</f>
        <v>11.526666666666667</v>
      </c>
      <c r="AI206" s="15">
        <f>(READING!AI206*100/(24*50))</f>
        <v>11.208333333333334</v>
      </c>
      <c r="AJ206" s="15">
        <f>(READING!AJ206*100/(24*50))</f>
        <v>9.4499999999999993</v>
      </c>
      <c r="AK206" s="15">
        <f>(READING!AK206*100/(24*50))</f>
        <v>10.425000000000001</v>
      </c>
      <c r="AL206" s="15">
        <f>(READING!AL206*100/(24*20))</f>
        <v>11.591666666666667</v>
      </c>
      <c r="AM206" s="15">
        <f>(READING!AM206*100/(24*80))</f>
        <v>6.260416666666667</v>
      </c>
      <c r="AN206" s="15">
        <f>(READING!AN206*100/(24*125))</f>
        <v>6.5066666666666668</v>
      </c>
      <c r="AO206" s="15">
        <f>(READING!AO206*100/(24*100))</f>
        <v>10.7</v>
      </c>
      <c r="AP206" s="15">
        <f>(READING!AP206*100/(24*30))</f>
        <v>10.375</v>
      </c>
      <c r="AQ206" s="15">
        <f>(READING!AQ206*100/(24*20))</f>
        <v>8.2291666666666661</v>
      </c>
      <c r="AR206" s="15">
        <f>(READING!AR206*100/(24*10))</f>
        <v>11</v>
      </c>
      <c r="AS206" s="15">
        <f>(READING!AS206*100/(24*70))</f>
        <v>8.5595238095238102</v>
      </c>
      <c r="AT206" s="15">
        <f>(READING!AT206*100/(24*20))</f>
        <v>7.2499999999999991</v>
      </c>
      <c r="AU206" s="15">
        <f>(READING!AU206*100/(24*70))</f>
        <v>10.651428571428569</v>
      </c>
      <c r="AV206" s="15">
        <f>(READING!AV206*100/(24*50))</f>
        <v>11.25</v>
      </c>
      <c r="AW206" s="15">
        <f>(READING!AY206*100/(24*50))</f>
        <v>11.191666666666668</v>
      </c>
      <c r="AX206" s="15">
        <f>(READING!AX206*100/(24*50))</f>
        <v>10.466666666666667</v>
      </c>
      <c r="AY206" s="15">
        <f>(READING!AY206*100/(24*50))</f>
        <v>11.191666666666668</v>
      </c>
      <c r="AZ206" s="15">
        <f>(READING!AZ206*100/(24*20))</f>
        <v>8.6458333333333339</v>
      </c>
      <c r="BA206" s="15">
        <f>(READING!BA206*100/(24*50))</f>
        <v>11.824000000000002</v>
      </c>
      <c r="BB206" s="15">
        <f>(READING!BB206*100/(24*20))</f>
        <v>8.3541666666666661</v>
      </c>
      <c r="BC206" s="15">
        <f>(READING!BC206*100/(24*100))</f>
        <v>11.224999999999998</v>
      </c>
      <c r="BD206" s="15">
        <f>(READING!BD206*100/(24*100))</f>
        <v>10.171333333333333</v>
      </c>
      <c r="BE206" s="15">
        <f>(READING!BE206*100/(24*20))</f>
        <v>7.1250000000000009</v>
      </c>
      <c r="BF206" s="15">
        <f>(READING!BF206*100/(24*50))</f>
        <v>10.4</v>
      </c>
      <c r="BG206" s="15">
        <f>(READING!BG206*100/(24*15))</f>
        <v>10.472222222222223</v>
      </c>
      <c r="BH206" s="15">
        <f>(READING!BH206*100/(24*80))</f>
        <v>10.479166666666666</v>
      </c>
      <c r="BI206" s="15">
        <f>(READING!BI206*100/(24*20))</f>
        <v>14.187499999999998</v>
      </c>
      <c r="BJ206" s="15">
        <f>(READING!BJ206*100/(24*50))</f>
        <v>10.441666666666666</v>
      </c>
      <c r="BK206" s="25">
        <f>(READING!BK206*100/(24*20))</f>
        <v>13.75</v>
      </c>
      <c r="BL206" s="25">
        <f>(READING!BL206*100/(24*20))</f>
        <v>8.9791666666666661</v>
      </c>
      <c r="BM206" s="25">
        <f>(READING!BM206*100/(24*40))</f>
        <v>8.8645833333333339</v>
      </c>
      <c r="BN206" s="3">
        <f t="shared" si="6"/>
        <v>0</v>
      </c>
      <c r="BO206" s="3">
        <f t="shared" si="7"/>
        <v>0</v>
      </c>
    </row>
    <row r="207" spans="1:67" x14ac:dyDescent="0.35">
      <c r="A207" s="12">
        <v>45130</v>
      </c>
      <c r="B207" s="15">
        <f>(READING!B207*100/(24*50))</f>
        <v>10.058333333333334</v>
      </c>
      <c r="C207" s="15">
        <f>(READING!C207*100/(24*40))</f>
        <v>9.4166666666666661</v>
      </c>
      <c r="D207" s="15">
        <f>(READING!D207*100/(24*20))</f>
        <v>11</v>
      </c>
      <c r="E207" s="15">
        <f>(READING!E207*100/(24*20))</f>
        <v>11.208333333333334</v>
      </c>
      <c r="F207" s="15">
        <f>(READING!F207*100/(24*40))</f>
        <v>11.145833333333334</v>
      </c>
      <c r="G207" s="15">
        <f>(READING!G207*100/(24*40))</f>
        <v>11.5625</v>
      </c>
      <c r="H207" s="15">
        <f>(READING!H207*100/(24*40))</f>
        <v>11.5</v>
      </c>
      <c r="I207" s="15">
        <f>(READING!I207*100/(24*20))</f>
        <v>8.3333333333333339</v>
      </c>
      <c r="J207" s="15">
        <f>(READING!J207*100/(24*20))</f>
        <v>11.395833333333334</v>
      </c>
      <c r="K207" s="15">
        <f>(READING!K207*100/(24*20))</f>
        <v>11.395833333333334</v>
      </c>
      <c r="L207" s="15">
        <f>(READING!L207*100/(24*40))</f>
        <v>11.21875</v>
      </c>
      <c r="M207" s="15">
        <f>(READING!M207*100/(24*10))</f>
        <v>11.5</v>
      </c>
      <c r="N207" s="15">
        <f>(READING!N207*100/(24*10))</f>
        <v>11.791666666666666</v>
      </c>
      <c r="O207" s="15">
        <f>(READING!O207*100/(24*10))</f>
        <v>11.666666666666666</v>
      </c>
      <c r="P207" s="15">
        <f>(READING!P207*100/(24*20))</f>
        <v>10.8125</v>
      </c>
      <c r="Q207" s="15">
        <f>(READING!Q207*100/(24*20))</f>
        <v>10.270833333333334</v>
      </c>
      <c r="R207" s="15">
        <f>(READING!R207*100/(24*30))</f>
        <v>10.671111111111109</v>
      </c>
      <c r="S207" s="15">
        <f>(READING!S207*100/(24*30))</f>
        <v>9.6288888888888895</v>
      </c>
      <c r="T207" s="15">
        <f>(READING!T207*100/(24*30))</f>
        <v>9.0416666666666661</v>
      </c>
      <c r="U207" s="15">
        <f>(READING!U207*100/(24*30))</f>
        <v>10.097222222222221</v>
      </c>
      <c r="V207" s="15">
        <f>(READING!V207*100/(24*30))</f>
        <v>10.819444444444446</v>
      </c>
      <c r="W207" s="15">
        <f>(READING!W207*100/(24*30))</f>
        <v>9.5416666666666661</v>
      </c>
      <c r="X207" s="15">
        <f>(READING!X207*100/(24*30))</f>
        <v>8.1666666666666661</v>
      </c>
      <c r="Y207" s="15">
        <f>(READING!Y207*100/(24*30))</f>
        <v>9.2222222222222232</v>
      </c>
      <c r="Z207" s="15">
        <f>(READING!Z207*100/(24*30))</f>
        <v>10.736111111111111</v>
      </c>
      <c r="AA207" s="15">
        <f>(READING!AA207*100/(24*20))</f>
        <v>9.9583333333333339</v>
      </c>
      <c r="AB207" s="15">
        <f>(READING!AB207*100/(24*20))</f>
        <v>9.9300000000000015</v>
      </c>
      <c r="AC207" s="15">
        <f>(READING!AC207*100/(24*20))</f>
        <v>6.7083333333333339</v>
      </c>
      <c r="AD207" s="15">
        <f>(READING!AD207*100/(24*20))</f>
        <v>13.334999999999999</v>
      </c>
      <c r="AE207" s="15">
        <f>(READING!AE207*100/(24*50))</f>
        <v>8.5713333333333317</v>
      </c>
      <c r="AF207" s="15">
        <f>(READING!AF207*100/(24*30))</f>
        <v>10.722222222222221</v>
      </c>
      <c r="AG207" s="15">
        <f>(READING!AG207*100/(24*15))</f>
        <v>10.333333333333334</v>
      </c>
      <c r="AH207" s="15">
        <f>(READING!AH207*100/(24*30))</f>
        <v>10.780000000000001</v>
      </c>
      <c r="AI207" s="15">
        <f>(READING!AI207*100/(24*50))</f>
        <v>10.541666666666666</v>
      </c>
      <c r="AJ207" s="15">
        <f>(READING!AJ207*100/(24*50))</f>
        <v>10.766666666666666</v>
      </c>
      <c r="AK207" s="15">
        <f>(READING!AK207*100/(24*50))</f>
        <v>9.8333333333333339</v>
      </c>
      <c r="AL207" s="15">
        <f>(READING!AL207*100/(24*20))</f>
        <v>10.966666666666667</v>
      </c>
      <c r="AM207" s="15">
        <f>(READING!AM207*100/(24*80))</f>
        <v>5.927083333333333</v>
      </c>
      <c r="AN207" s="15">
        <f>(READING!AN207*100/(24*125))</f>
        <v>8.9666666666666668</v>
      </c>
      <c r="AO207" s="15">
        <f>(READING!AO207*100/(24*100))</f>
        <v>10.137499999999999</v>
      </c>
      <c r="AP207" s="15">
        <f>(READING!AP207*100/(24*30))</f>
        <v>9.6944444444444446</v>
      </c>
      <c r="AQ207" s="15">
        <f>(READING!AQ207*100/(24*20))</f>
        <v>7.8125</v>
      </c>
      <c r="AR207" s="15">
        <f>(READING!AR207*100/(24*10))</f>
        <v>9.1666666666666661</v>
      </c>
      <c r="AS207" s="15">
        <f>(READING!AS207*100/(24*70))</f>
        <v>8.1011904761904763</v>
      </c>
      <c r="AT207" s="15">
        <f>(READING!AT207*100/(24*20))</f>
        <v>6.75</v>
      </c>
      <c r="AU207" s="15">
        <f>(READING!AU207*100/(24*70))</f>
        <v>10.121428571428572</v>
      </c>
      <c r="AV207" s="15">
        <f>(READING!AV207*100/(24*50))</f>
        <v>10.608333333333333</v>
      </c>
      <c r="AW207" s="15">
        <f>(READING!AY207*100/(24*50))</f>
        <v>10.5</v>
      </c>
      <c r="AX207" s="15">
        <f>(READING!AX207*100/(24*50))</f>
        <v>9.7916666666666661</v>
      </c>
      <c r="AY207" s="15">
        <f>(READING!AY207*100/(24*50))</f>
        <v>10.5</v>
      </c>
      <c r="AZ207" s="15">
        <f>(READING!AZ207*100/(24*20))</f>
        <v>8.2291666666666661</v>
      </c>
      <c r="BA207" s="15">
        <f>(READING!BA207*100/(24*50))</f>
        <v>11.170666666666666</v>
      </c>
      <c r="BB207" s="15">
        <f>(READING!BB207*100/(24*20))</f>
        <v>8.0416666666666661</v>
      </c>
      <c r="BC207" s="15">
        <f>(READING!BC207*100/(24*100))</f>
        <v>10.612500000000001</v>
      </c>
      <c r="BD207" s="15">
        <f>(READING!BD207*100/(24*100))</f>
        <v>9.6066666666666674</v>
      </c>
      <c r="BE207" s="15">
        <f>(READING!BE207*100/(24*20))</f>
        <v>6.75</v>
      </c>
      <c r="BF207" s="15">
        <f>(READING!BF207*100/(24*50))</f>
        <v>9.9416666666666664</v>
      </c>
      <c r="BG207" s="15">
        <f>(READING!BG207*100/(24*15))</f>
        <v>10.083333333333332</v>
      </c>
      <c r="BH207" s="15">
        <f>(READING!BH207*100/(24*80))</f>
        <v>11.817708333333334</v>
      </c>
      <c r="BI207" s="15">
        <f>(READING!BI207*100/(24*20))</f>
        <v>14.333333333333334</v>
      </c>
      <c r="BJ207" s="15">
        <f>(READING!BJ207*100/(24*50))</f>
        <v>11.625</v>
      </c>
      <c r="BK207" s="25">
        <f>(READING!BK207*100/(24*20))</f>
        <v>12.5</v>
      </c>
      <c r="BL207" s="25">
        <f>(READING!BL207*100/(24*20))</f>
        <v>12.208333333333334</v>
      </c>
      <c r="BM207" s="25">
        <f>(READING!BM207*100/(24*40))</f>
        <v>11.864583333333334</v>
      </c>
      <c r="BN207" s="3">
        <f t="shared" si="6"/>
        <v>0</v>
      </c>
      <c r="BO207" s="3">
        <f t="shared" si="7"/>
        <v>0</v>
      </c>
    </row>
    <row r="208" spans="1:67" x14ac:dyDescent="0.35">
      <c r="A208" s="12">
        <v>45131</v>
      </c>
      <c r="B208" s="15">
        <f>(READING!B208*100/(24*50))</f>
        <v>7.65</v>
      </c>
      <c r="C208" s="15">
        <f>(READING!C208*100/(24*40))</f>
        <v>7.1250000000000009</v>
      </c>
      <c r="D208" s="15">
        <f>(READING!D208*100/(24*20))</f>
        <v>8.2083333333333339</v>
      </c>
      <c r="E208" s="15">
        <f>(READING!E208*100/(24*20))</f>
        <v>8.3333333333333339</v>
      </c>
      <c r="F208" s="15">
        <f>(READING!F208*100/(24*40))</f>
        <v>8.3958333333333321</v>
      </c>
      <c r="G208" s="15">
        <f>(READING!G208*100/(24*40))</f>
        <v>8.78125</v>
      </c>
      <c r="H208" s="15">
        <f>(READING!H208*100/(24*40))</f>
        <v>8.75</v>
      </c>
      <c r="I208" s="15">
        <f>(READING!I208*100/(24*20))</f>
        <v>6.25</v>
      </c>
      <c r="J208" s="15">
        <f>(READING!J208*100/(24*20))</f>
        <v>8.6041666666666661</v>
      </c>
      <c r="K208" s="15">
        <f>(READING!K208*100/(24*20))</f>
        <v>8.6041666666666661</v>
      </c>
      <c r="L208" s="15">
        <f>(READING!L208*100/(24*40))</f>
        <v>8.3333333333333339</v>
      </c>
      <c r="M208" s="15">
        <f>(READING!M208*100/(24*10))</f>
        <v>8.6666666666666661</v>
      </c>
      <c r="N208" s="15">
        <f>(READING!N208*100/(24*10))</f>
        <v>8.8333333333333339</v>
      </c>
      <c r="O208" s="15">
        <f>(READING!O208*100/(24*10))</f>
        <v>8.7916666666666661</v>
      </c>
      <c r="P208" s="15">
        <f>(READING!P208*100/(24*20))</f>
        <v>8.0833333333333321</v>
      </c>
      <c r="Q208" s="15">
        <f>(READING!Q208*100/(24*20))</f>
        <v>7.7708333333333321</v>
      </c>
      <c r="R208" s="15">
        <f>(READING!R208*100/(24*30))</f>
        <v>8.0088888888888903</v>
      </c>
      <c r="S208" s="15">
        <f>(READING!S208*100/(24*30))</f>
        <v>7.6577777777777785</v>
      </c>
      <c r="T208" s="15">
        <f>(READING!T208*100/(24*30))</f>
        <v>7.0277777777777777</v>
      </c>
      <c r="U208" s="15">
        <f>(READING!U208*100/(24*30))</f>
        <v>7.5</v>
      </c>
      <c r="V208" s="15">
        <f>(READING!V208*100/(24*30))</f>
        <v>8.2222222222222214</v>
      </c>
      <c r="W208" s="15">
        <f>(READING!W208*100/(24*30))</f>
        <v>6.9027777777777777</v>
      </c>
      <c r="X208" s="15">
        <f>(READING!X208*100/(24*30))</f>
        <v>6.0277777777777777</v>
      </c>
      <c r="Y208" s="15">
        <f>(READING!Y208*100/(24*30))</f>
        <v>6.9444444444444446</v>
      </c>
      <c r="Z208" s="15">
        <f>(READING!Z208*100/(24*30))</f>
        <v>7.9305555555555554</v>
      </c>
      <c r="AA208" s="15">
        <f>(READING!AA208*100/(24*20))</f>
        <v>7.395833333333333</v>
      </c>
      <c r="AB208" s="15">
        <f>(READING!AB208*100/(24*20))</f>
        <v>7.6933333333333325</v>
      </c>
      <c r="AC208" s="15">
        <f>(READING!AC208*100/(24*20))</f>
        <v>5.041666666666667</v>
      </c>
      <c r="AD208" s="15">
        <f>(READING!AD208*100/(24*20))</f>
        <v>8.0066666666666677</v>
      </c>
      <c r="AE208" s="15">
        <f>(READING!AE208*100/(24*50))</f>
        <v>6.3493333333333339</v>
      </c>
      <c r="AF208" s="15">
        <f>(READING!AF208*100/(24*30))</f>
        <v>7.9444444444444446</v>
      </c>
      <c r="AG208" s="15">
        <f>(READING!AG208*100/(24*15))</f>
        <v>7.7777777777777777</v>
      </c>
      <c r="AH208" s="15">
        <f>(READING!AH208*100/(24*30))</f>
        <v>8.0555555555555554</v>
      </c>
      <c r="AI208" s="15">
        <f>(READING!AI208*100/(24*50))</f>
        <v>8.0916666666666668</v>
      </c>
      <c r="AJ208" s="15">
        <f>(READING!AJ208*100/(24*50))</f>
        <v>12.158333333333333</v>
      </c>
      <c r="AK208" s="15">
        <f>(READING!AK208*100/(24*50))</f>
        <v>7.25</v>
      </c>
      <c r="AL208" s="15">
        <f>(READING!AL208*100/(24*20))</f>
        <v>8.3016666666666659</v>
      </c>
      <c r="AM208" s="15">
        <f>(READING!AM208*100/(24*80))</f>
        <v>4.447916666666667</v>
      </c>
      <c r="AN208" s="15">
        <f>(READING!AN208*100/(24*125))</f>
        <v>10.243333333333334</v>
      </c>
      <c r="AO208" s="15">
        <f>(READING!AO208*100/(24*100))</f>
        <v>3.5291666666666668</v>
      </c>
      <c r="AP208" s="15">
        <f>(READING!AP208*100/(24*30))</f>
        <v>7.25</v>
      </c>
      <c r="AQ208" s="15">
        <f>(READING!AQ208*100/(24*20))</f>
        <v>5.75</v>
      </c>
      <c r="AR208" s="15">
        <f>(READING!AR208*100/(24*10))</f>
        <v>7.083333333333333</v>
      </c>
      <c r="AS208" s="15">
        <f>(READING!AS208*100/(24*70))</f>
        <v>6.208333333333333</v>
      </c>
      <c r="AT208" s="15">
        <f>(READING!AT208*100/(24*20))</f>
        <v>5.0625</v>
      </c>
      <c r="AU208" s="15">
        <f>(READING!AU208*100/(24*70))</f>
        <v>7.4842857142857149</v>
      </c>
      <c r="AV208" s="15">
        <f>(READING!AV208*100/(24*50))</f>
        <v>7.3416666666666668</v>
      </c>
      <c r="AW208" s="15">
        <f>(READING!AY208*100/(24*50))</f>
        <v>7.8833333333333337</v>
      </c>
      <c r="AX208" s="15">
        <f>(READING!AX208*100/(24*50))</f>
        <v>6.9083333333333332</v>
      </c>
      <c r="AY208" s="15">
        <f>(READING!AY208*100/(24*50))</f>
        <v>7.8833333333333337</v>
      </c>
      <c r="AZ208" s="15">
        <f>(READING!AZ208*100/(24*20))</f>
        <v>6.125</v>
      </c>
      <c r="BA208" s="15">
        <f>(READING!BA208*100/(24*50))</f>
        <v>8.2480000000000011</v>
      </c>
      <c r="BB208" s="15">
        <f>(READING!BB208*100/(24*20))</f>
        <v>5.583333333333333</v>
      </c>
      <c r="BC208" s="15">
        <f>(READING!BC208*100/(24*100))</f>
        <v>8.0291666666666668</v>
      </c>
      <c r="BD208" s="15">
        <f>(READING!BD208*100/(24*100))</f>
        <v>7.2573333333333325</v>
      </c>
      <c r="BE208" s="15">
        <f>(READING!BE208*100/(24*20))</f>
        <v>4.9375</v>
      </c>
      <c r="BF208" s="15">
        <f>(READING!BF208*100/(24*50))</f>
        <v>7.35</v>
      </c>
      <c r="BG208" s="15">
        <f>(READING!BG208*100/(24*15))</f>
        <v>7.4444444444444446</v>
      </c>
      <c r="BH208" s="15">
        <f>(READING!BH208*100/(24*80))</f>
        <v>8.5625</v>
      </c>
      <c r="BI208" s="15">
        <f>(READING!BI208*100/(24*20))</f>
        <v>10.375</v>
      </c>
      <c r="BJ208" s="15">
        <f>(READING!BJ208*100/(24*50))</f>
        <v>7.4833333333333334</v>
      </c>
      <c r="BK208" s="25">
        <f>(READING!BK208*100/(24*20))</f>
        <v>6.25</v>
      </c>
      <c r="BL208" s="25">
        <f>(READING!BL208*100/(24*20))</f>
        <v>2.5833333333333335</v>
      </c>
      <c r="BM208" s="25">
        <f>(READING!BM208*100/(24*40))</f>
        <v>1.46875</v>
      </c>
      <c r="BN208" s="3">
        <f t="shared" si="6"/>
        <v>0</v>
      </c>
      <c r="BO208" s="3">
        <f t="shared" si="7"/>
        <v>0</v>
      </c>
    </row>
    <row r="209" spans="1:67" x14ac:dyDescent="0.35">
      <c r="A209" s="12">
        <v>45132</v>
      </c>
      <c r="B209" s="15">
        <f>(READING!B209*100/(24*50))</f>
        <v>8.3583333333333325</v>
      </c>
      <c r="C209" s="15">
        <f>(READING!C209*100/(24*40))</f>
        <v>7.78125</v>
      </c>
      <c r="D209" s="15">
        <f>(READING!D209*100/(24*20))</f>
        <v>9.2708333333333339</v>
      </c>
      <c r="E209" s="15">
        <f>(READING!E209*100/(24*20))</f>
        <v>5</v>
      </c>
      <c r="F209" s="15">
        <f>(READING!F209*100/(24*40))</f>
        <v>9.3541666666666661</v>
      </c>
      <c r="G209" s="15">
        <f>(READING!G209*100/(24*40))</f>
        <v>9.6770833333333339</v>
      </c>
      <c r="H209" s="15">
        <f>(READING!H209*100/(24*40))</f>
        <v>9.625</v>
      </c>
      <c r="I209" s="15">
        <f>(READING!I209*100/(24*20))</f>
        <v>0</v>
      </c>
      <c r="J209" s="15">
        <f>(READING!J209*100/(24*20))</f>
        <v>9.5</v>
      </c>
      <c r="K209" s="15">
        <f>(READING!K209*100/(24*20))</f>
        <v>9.5</v>
      </c>
      <c r="L209" s="15">
        <f>(READING!L209*100/(24*40))</f>
        <v>9.2708333333333339</v>
      </c>
      <c r="M209" s="15">
        <f>(READING!M209*100/(24*10))</f>
        <v>9.5416666666666661</v>
      </c>
      <c r="N209" s="15">
        <f>(READING!N209*100/(24*10))</f>
        <v>9.75</v>
      </c>
      <c r="O209" s="15">
        <f>(READING!O209*100/(24*10))</f>
        <v>9.7083333333333339</v>
      </c>
      <c r="P209" s="15">
        <f>(READING!P209*100/(24*20))</f>
        <v>9.0416666666666661</v>
      </c>
      <c r="Q209" s="15">
        <f>(READING!Q209*100/(24*20))</f>
        <v>8.5833333333333339</v>
      </c>
      <c r="R209" s="15">
        <f>(READING!R209*100/(24*30))</f>
        <v>8.931111111111111</v>
      </c>
      <c r="S209" s="15">
        <f>(READING!S209*100/(24*30))</f>
        <v>8.2111111111111104</v>
      </c>
      <c r="T209" s="15">
        <f>(READING!T209*100/(24*30))</f>
        <v>7.6388888888888893</v>
      </c>
      <c r="U209" s="15">
        <f>(READING!U209*100/(24*30))</f>
        <v>8.5277777777777786</v>
      </c>
      <c r="V209" s="15">
        <f>(READING!V209*100/(24*30))</f>
        <v>9.0694444444444446</v>
      </c>
      <c r="W209" s="15">
        <f>(READING!W209*100/(24*30))</f>
        <v>7.9305555555555554</v>
      </c>
      <c r="X209" s="15">
        <f>(READING!X209*100/(24*30))</f>
        <v>6.791666666666667</v>
      </c>
      <c r="Y209" s="15">
        <f>(READING!Y209*100/(24*30))</f>
        <v>7.6527777777777777</v>
      </c>
      <c r="Z209" s="15">
        <f>(READING!Z209*100/(24*30))</f>
        <v>8.5833333333333339</v>
      </c>
      <c r="AA209" s="15">
        <f>(READING!AA209*100/(24*20))</f>
        <v>8.2916666666666661</v>
      </c>
      <c r="AB209" s="15">
        <f>(READING!AB209*100/(24*20))</f>
        <v>8.3899999999999988</v>
      </c>
      <c r="AC209" s="15">
        <f>(READING!AC209*100/(24*20))</f>
        <v>5.5</v>
      </c>
      <c r="AD209" s="15">
        <f>(READING!AD209*100/(24*20))</f>
        <v>11.333333333333334</v>
      </c>
      <c r="AE209" s="15">
        <f>(READING!AE209*100/(24*50))</f>
        <v>7.0758333333333336</v>
      </c>
      <c r="AF209" s="15">
        <f>(READING!AF209*100/(24*30))</f>
        <v>8.6805555555555554</v>
      </c>
      <c r="AG209" s="15">
        <f>(READING!AG209*100/(24*15))</f>
        <v>8.5555555555555554</v>
      </c>
      <c r="AH209" s="15">
        <f>(READING!AH209*100/(24*30))</f>
        <v>7.916666666666667</v>
      </c>
      <c r="AI209" s="15">
        <f>(READING!AI209*100/(24*50))</f>
        <v>8.85</v>
      </c>
      <c r="AJ209" s="15">
        <f>(READING!AJ209*100/(24*50))</f>
        <v>9.3666666666666671</v>
      </c>
      <c r="AK209" s="15">
        <f>(READING!AK209*100/(24*50))</f>
        <v>8.1666666666666661</v>
      </c>
      <c r="AL209" s="15">
        <f>(READING!AL209*100/(24*20))</f>
        <v>9.1866666666666656</v>
      </c>
      <c r="AM209" s="15">
        <f>(READING!AM209*100/(24*80))</f>
        <v>4.927083333333333</v>
      </c>
      <c r="AN209" s="15">
        <f>(READING!AN209*100/(24*125))</f>
        <v>4.4933333333333341</v>
      </c>
      <c r="AO209" s="15">
        <f>(READING!AO209*100/(24*100))</f>
        <v>12.520833333333334</v>
      </c>
      <c r="AP209" s="15">
        <f>(READING!AP209*100/(24*30))</f>
        <v>8.0138888888888893</v>
      </c>
      <c r="AQ209" s="15">
        <f>(READING!AQ209*100/(24*20))</f>
        <v>6.395833333333333</v>
      </c>
      <c r="AR209" s="15">
        <f>(READING!AR209*100/(24*10))</f>
        <v>8.5416666666666661</v>
      </c>
      <c r="AS209" s="15">
        <f>(READING!AS209*100/(24*70))</f>
        <v>6.8154761904761907</v>
      </c>
      <c r="AT209" s="15">
        <f>(READING!AT209*100/(24*20))</f>
        <v>5.666666666666667</v>
      </c>
      <c r="AU209" s="15">
        <f>(READING!AU209*100/(24*70))</f>
        <v>8.444761904761906</v>
      </c>
      <c r="AV209" s="15">
        <f>(READING!AV209*100/(24*50))</f>
        <v>8.6833333333333336</v>
      </c>
      <c r="AW209" s="15">
        <f>(READING!AY209*100/(24*50))</f>
        <v>8.2249999999999996</v>
      </c>
      <c r="AX209" s="15">
        <f>(READING!AX209*100/(24*50))</f>
        <v>8.2083333333333339</v>
      </c>
      <c r="AY209" s="15">
        <f>(READING!AY209*100/(24*50))</f>
        <v>8.2249999999999996</v>
      </c>
      <c r="AZ209" s="15">
        <f>(READING!AZ209*100/(24*20))</f>
        <v>6.270833333333333</v>
      </c>
      <c r="BA209" s="15">
        <f>(READING!BA209*100/(24*50))</f>
        <v>9.1786666666666683</v>
      </c>
      <c r="BB209" s="15">
        <f>(READING!BB209*100/(24*20))</f>
        <v>6.270833333333333</v>
      </c>
      <c r="BC209" s="15">
        <f>(READING!BC209*100/(24*100))</f>
        <v>8.7458333333333336</v>
      </c>
      <c r="BD209" s="15">
        <f>(READING!BD209*100/(24*100))</f>
        <v>7.9666666666666668</v>
      </c>
      <c r="BE209" s="15">
        <f>(READING!BE209*100/(24*20))</f>
        <v>5.458333333333333</v>
      </c>
      <c r="BF209" s="15">
        <f>(READING!BF209*100/(24*50))</f>
        <v>7.9666666666666668</v>
      </c>
      <c r="BG209" s="15">
        <f>(READING!BG209*100/(24*15))</f>
        <v>7.7222222222222223</v>
      </c>
      <c r="BH209" s="15">
        <f>(READING!BH209*100/(24*80))</f>
        <v>7.0729166666666679</v>
      </c>
      <c r="BI209" s="15">
        <f>(READING!BI209*100/(24*20))</f>
        <v>8.6041666666666661</v>
      </c>
      <c r="BJ209" s="15">
        <f>(READING!BJ209*100/(24*50))</f>
        <v>6.7833333333333341</v>
      </c>
      <c r="BK209" s="25">
        <f>(READING!BK209*100/(24*20))</f>
        <v>16.666666666666668</v>
      </c>
      <c r="BL209" s="25">
        <f>(READING!BL209*100/(24*20))</f>
        <v>6.8333333333333321</v>
      </c>
      <c r="BM209" s="25">
        <f>(READING!BM209*100/(24*40))</f>
        <v>6.739583333333333</v>
      </c>
      <c r="BN209" s="3">
        <f t="shared" si="6"/>
        <v>1</v>
      </c>
      <c r="BO209" s="3">
        <f t="shared" si="7"/>
        <v>0</v>
      </c>
    </row>
    <row r="210" spans="1:67" x14ac:dyDescent="0.35">
      <c r="A210" s="12">
        <v>45133</v>
      </c>
      <c r="B210" s="15">
        <f>(READING!B210*100/(24*50))</f>
        <v>6.2333333333333334</v>
      </c>
      <c r="C210" s="15">
        <f>(READING!C210*100/(24*40))</f>
        <v>5.770833333333333</v>
      </c>
      <c r="D210" s="15">
        <f>(READING!D210*100/(24*20))</f>
        <v>6.875</v>
      </c>
      <c r="E210" s="15">
        <f>(READING!E210*100/(24*20))</f>
        <v>6.9166666666666679</v>
      </c>
      <c r="F210" s="15">
        <f>(READING!F210*100/(24*40))</f>
        <v>6.895833333333333</v>
      </c>
      <c r="G210" s="15">
        <f>(READING!G210*100/(24*40))</f>
        <v>7.1458333333333321</v>
      </c>
      <c r="H210" s="15">
        <f>(READING!H210*100/(24*40))</f>
        <v>7.104166666666667</v>
      </c>
      <c r="I210" s="15">
        <f>(READING!I210*100/(24*20))</f>
        <v>7</v>
      </c>
      <c r="J210" s="15">
        <f>(READING!J210*100/(24*20))</f>
        <v>7</v>
      </c>
      <c r="K210" s="15">
        <f>(READING!K210*100/(24*20))</f>
        <v>7</v>
      </c>
      <c r="L210" s="15">
        <f>(READING!L210*100/(24*40))</f>
        <v>6.791666666666667</v>
      </c>
      <c r="M210" s="15">
        <f>(READING!M210*100/(24*10))</f>
        <v>7.083333333333333</v>
      </c>
      <c r="N210" s="15">
        <f>(READING!N210*100/(24*10))</f>
        <v>7.208333333333333</v>
      </c>
      <c r="O210" s="15">
        <f>(READING!O210*100/(24*10))</f>
        <v>7.166666666666667</v>
      </c>
      <c r="P210" s="15">
        <f>(READING!P210*100/(24*20))</f>
        <v>6.666666666666667</v>
      </c>
      <c r="Q210" s="15">
        <f>(READING!Q210*100/(24*20))</f>
        <v>6.333333333333333</v>
      </c>
      <c r="R210" s="15">
        <f>(READING!R210*100/(24*30))</f>
        <v>5.2911111111111104</v>
      </c>
      <c r="S210" s="15">
        <f>(READING!S210*100/(24*30))</f>
        <v>4.8888888888888893</v>
      </c>
      <c r="T210" s="15">
        <f>(READING!T210*100/(24*30))</f>
        <v>4.541666666666667</v>
      </c>
      <c r="U210" s="15">
        <f>(READING!U210*100/(24*30))</f>
        <v>5.0416666666666661</v>
      </c>
      <c r="V210" s="15">
        <f>(READING!V210*100/(24*30))</f>
        <v>6.7222222222222223</v>
      </c>
      <c r="W210" s="15">
        <f>(READING!W210*100/(24*30))</f>
        <v>5.791666666666667</v>
      </c>
      <c r="X210" s="15">
        <f>(READING!X210*100/(24*30))</f>
        <v>5</v>
      </c>
      <c r="Y210" s="15">
        <f>(READING!Y210*100/(24*30))</f>
        <v>5.7361111111111107</v>
      </c>
      <c r="Z210" s="15">
        <f>(READING!Z210*100/(24*30))</f>
        <v>6.4444444444444446</v>
      </c>
      <c r="AA210" s="15">
        <f>(READING!AA210*100/(24*20))</f>
        <v>6.104166666666667</v>
      </c>
      <c r="AB210" s="15">
        <f>(READING!AB210*100/(24*20))</f>
        <v>6.246666666666667</v>
      </c>
      <c r="AC210" s="15">
        <f>(READING!AC210*100/(24*20))</f>
        <v>4.0416666666666661</v>
      </c>
      <c r="AD210" s="15">
        <f>(READING!AD210*100/(24*20))</f>
        <v>11.431666666666667</v>
      </c>
      <c r="AE210" s="15">
        <f>(READING!AE210*100/(24*50))</f>
        <v>5.2319999999999993</v>
      </c>
      <c r="AF210" s="15">
        <f>(READING!AF210*100/(24*30))</f>
        <v>6.4305555555555554</v>
      </c>
      <c r="AG210" s="15">
        <f>(READING!AG210*100/(24*15))</f>
        <v>6.333333333333333</v>
      </c>
      <c r="AH210" s="15">
        <f>(READING!AH210*100/(24*30))</f>
        <v>6.264444444444444</v>
      </c>
      <c r="AI210" s="15">
        <f>(READING!AI210*100/(24*50))</f>
        <v>6.5750000000000011</v>
      </c>
      <c r="AJ210" s="15">
        <f>(READING!AJ210*100/(24*50))</f>
        <v>6.9416666666666664</v>
      </c>
      <c r="AK210" s="15">
        <f>(READING!AK210*100/(24*50))</f>
        <v>6.0499999999999989</v>
      </c>
      <c r="AL210" s="15">
        <f>(READING!AL210*100/(24*20))</f>
        <v>6.8</v>
      </c>
      <c r="AM210" s="15">
        <f>(READING!AM210*100/(24*80))</f>
        <v>3.6458333333333335</v>
      </c>
      <c r="AN210" s="15">
        <f>(READING!AN210*100/(24*125))</f>
        <v>8.66</v>
      </c>
      <c r="AO210" s="15">
        <f>(READING!AO210*100/(24*100))</f>
        <v>4.2666666666666666</v>
      </c>
      <c r="AP210" s="15">
        <f>(READING!AP210*100/(24*30))</f>
        <v>6.0138888888888893</v>
      </c>
      <c r="AQ210" s="15">
        <f>(READING!AQ210*100/(24*20))</f>
        <v>4.729166666666667</v>
      </c>
      <c r="AR210" s="15">
        <f>(READING!AR210*100/(24*10))</f>
        <v>6.583333333333333</v>
      </c>
      <c r="AS210" s="15">
        <f>(READING!AS210*100/(24*70))</f>
        <v>5.0952380952380949</v>
      </c>
      <c r="AT210" s="15">
        <f>(READING!AT210*100/(24*20))</f>
        <v>4.208333333333333</v>
      </c>
      <c r="AU210" s="15">
        <f>(READING!AU210*100/(24*70))</f>
        <v>6.2528571428571427</v>
      </c>
      <c r="AV210" s="15">
        <f>(READING!AV210*100/(24*50))</f>
        <v>6.3416666666666659</v>
      </c>
      <c r="AW210" s="15">
        <f>(READING!AY210*100/(24*50))</f>
        <v>6.2333333333333334</v>
      </c>
      <c r="AX210" s="15">
        <f>(READING!AX210*100/(24*50))</f>
        <v>6.083333333333333</v>
      </c>
      <c r="AY210" s="15">
        <f>(READING!AY210*100/(24*50))</f>
        <v>6.2333333333333334</v>
      </c>
      <c r="AZ210" s="15">
        <f>(READING!AZ210*100/(24*20))</f>
        <v>5.020833333333333</v>
      </c>
      <c r="BA210" s="15">
        <f>(READING!BA210*100/(24*50))</f>
        <v>6.8293333333333344</v>
      </c>
      <c r="BB210" s="15">
        <f>(READING!BB210*100/(24*20))</f>
        <v>4.604166666666667</v>
      </c>
      <c r="BC210" s="15">
        <f>(READING!BC210*100/(24*100))</f>
        <v>6.6375000000000011</v>
      </c>
      <c r="BD210" s="15">
        <f>(READING!BD210*100/(24*100))</f>
        <v>6.019333333333333</v>
      </c>
      <c r="BE210" s="15">
        <f>(READING!BE210*100/(24*20))</f>
        <v>4.125</v>
      </c>
      <c r="BF210" s="15">
        <f>(READING!BF210*100/(24*50))</f>
        <v>6.0499999999999989</v>
      </c>
      <c r="BG210" s="15">
        <f>(READING!BG210*100/(24*15))</f>
        <v>6.1388888888888893</v>
      </c>
      <c r="BH210" s="15">
        <f>(READING!BH210*100/(24*80))</f>
        <v>4.921875</v>
      </c>
      <c r="BI210" s="15">
        <f>(READING!BI210*100/(24*20))</f>
        <v>5.979166666666667</v>
      </c>
      <c r="BJ210" s="15">
        <f>(READING!BJ210*100/(24*50))</f>
        <v>5.1583333333333332</v>
      </c>
      <c r="BK210" s="25">
        <f>(READING!BK210*100/(24*20))</f>
        <v>7.0066666666666659</v>
      </c>
      <c r="BL210" s="25">
        <f>(READING!BL210*100/(24*20))</f>
        <v>3.2083333333333335</v>
      </c>
      <c r="BM210" s="25">
        <f>(READING!BM210*100/(24*40))</f>
        <v>2.4479166666666665</v>
      </c>
      <c r="BN210" s="3">
        <f t="shared" si="6"/>
        <v>0</v>
      </c>
      <c r="BO210" s="3">
        <f t="shared" si="7"/>
        <v>0</v>
      </c>
    </row>
    <row r="211" spans="1:67" x14ac:dyDescent="0.35">
      <c r="A211" s="12">
        <v>45134</v>
      </c>
      <c r="B211" s="15">
        <f>(READING!B211*100/(24*50))</f>
        <v>6.0083333333333329</v>
      </c>
      <c r="C211" s="15">
        <f>(READING!C211*100/(24*40))</f>
        <v>5.541666666666667</v>
      </c>
      <c r="D211" s="15">
        <f>(READING!D211*100/(24*20))</f>
        <v>6.7083333333333339</v>
      </c>
      <c r="E211" s="15">
        <f>(READING!E211*100/(24*20))</f>
        <v>6.770833333333333</v>
      </c>
      <c r="F211" s="15">
        <f>(READING!F211*100/(24*40))</f>
        <v>6.75</v>
      </c>
      <c r="G211" s="15">
        <f>(READING!G211*100/(24*40))</f>
        <v>6.9895833333333321</v>
      </c>
      <c r="H211" s="15">
        <f>(READING!H211*100/(24*40))</f>
        <v>6.9374999999999991</v>
      </c>
      <c r="I211" s="15">
        <f>(READING!I211*100/(24*20))</f>
        <v>6.854166666666667</v>
      </c>
      <c r="J211" s="15">
        <f>(READING!J211*100/(24*20))</f>
        <v>6.8333333333333321</v>
      </c>
      <c r="K211" s="15">
        <f>(READING!K211*100/(24*20))</f>
        <v>6.8333333333333321</v>
      </c>
      <c r="L211" s="15">
        <f>(READING!L211*100/(24*40))</f>
        <v>6.6875</v>
      </c>
      <c r="M211" s="15">
        <f>(READING!M211*100/(24*10))</f>
        <v>6.9166666666666679</v>
      </c>
      <c r="N211" s="15">
        <f>(READING!N211*100/(24*10))</f>
        <v>7.1250000000000009</v>
      </c>
      <c r="O211" s="15">
        <f>(READING!O211*100/(24*10))</f>
        <v>7</v>
      </c>
      <c r="P211" s="15">
        <f>(READING!P211*100/(24*20))</f>
        <v>6.458333333333333</v>
      </c>
      <c r="Q211" s="15">
        <f>(READING!Q211*100/(24*20))</f>
        <v>6.1875</v>
      </c>
      <c r="R211" s="15">
        <f>(READING!R211*100/(24*30))</f>
        <v>6.4177777777777782</v>
      </c>
      <c r="S211" s="15">
        <f>(READING!S211*100/(24*30))</f>
        <v>5.7577777777777781</v>
      </c>
      <c r="T211" s="15">
        <f>(READING!T211*100/(24*30))</f>
        <v>5.3750000000000009</v>
      </c>
      <c r="U211" s="15">
        <f>(READING!U211*100/(24*30))</f>
        <v>6.1111111111111107</v>
      </c>
      <c r="V211" s="15">
        <f>(READING!V211*100/(24*30))</f>
        <v>6.5138888888888893</v>
      </c>
      <c r="W211" s="15">
        <f>(READING!W211*100/(24*30))</f>
        <v>5.6805555555555554</v>
      </c>
      <c r="X211" s="15">
        <f>(READING!X211*100/(24*30))</f>
        <v>4.7361111111111107</v>
      </c>
      <c r="Y211" s="15">
        <f>(READING!Y211*100/(24*30))</f>
        <v>5.3472222222222223</v>
      </c>
      <c r="Z211" s="15">
        <f>(READING!Z211*100/(24*30))</f>
        <v>6.083333333333333</v>
      </c>
      <c r="AA211" s="15">
        <f>(READING!AA211*100/(24*20))</f>
        <v>5.958333333333333</v>
      </c>
      <c r="AB211" s="15">
        <f>(READING!AB211*100/(24*20))</f>
        <v>0</v>
      </c>
      <c r="AC211" s="15">
        <f>(READING!AC211*100/(24*20))</f>
        <v>3.8541666666666665</v>
      </c>
      <c r="AD211" s="15">
        <f>(READING!AD211*100/(24*20))</f>
        <v>14.729999999999999</v>
      </c>
      <c r="AE211" s="15">
        <f>(READING!AE211*100/(24*50))</f>
        <v>4.7333333333333334</v>
      </c>
      <c r="AF211" s="15">
        <f>(READING!AF211*100/(24*30))</f>
        <v>6.2777777777777777</v>
      </c>
      <c r="AG211" s="15">
        <f>(READING!AG211*100/(24*15))</f>
        <v>6.083333333333333</v>
      </c>
      <c r="AH211" s="15">
        <f>(READING!AH211*100/(24*30))</f>
        <v>6.3800000000000008</v>
      </c>
      <c r="AI211" s="15">
        <f>(READING!AI211*100/(24*50))</f>
        <v>6.4083333333333341</v>
      </c>
      <c r="AJ211" s="15">
        <f>(READING!AJ211*100/(24*50))</f>
        <v>6.7333333333333334</v>
      </c>
      <c r="AK211" s="15">
        <f>(READING!AK211*100/(24*50))</f>
        <v>5.9416666666666664</v>
      </c>
      <c r="AL211" s="15">
        <f>(READING!AL211*100/(24*20))</f>
        <v>6.5933333333333337</v>
      </c>
      <c r="AM211" s="15">
        <f>(READING!AM211*100/(24*80))</f>
        <v>2.1614583333333335</v>
      </c>
      <c r="AN211" s="15">
        <f>(READING!AN211*100/(24*125))</f>
        <v>5.56</v>
      </c>
      <c r="AO211" s="15">
        <f>(READING!AO211*100/(24*100))</f>
        <v>8.3833333333333329</v>
      </c>
      <c r="AP211" s="15">
        <f>(READING!AP211*100/(24*30))</f>
        <v>5.791666666666667</v>
      </c>
      <c r="AQ211" s="15">
        <f>(READING!AQ211*100/(24*20))</f>
        <v>4.604166666666667</v>
      </c>
      <c r="AR211" s="15">
        <f>(READING!AR211*100/(24*10))</f>
        <v>7.2499999999999991</v>
      </c>
      <c r="AS211" s="15">
        <f>(READING!AS211*100/(24*70))</f>
        <v>4.9285714285714288</v>
      </c>
      <c r="AT211" s="15">
        <f>(READING!AT211*100/(24*20))</f>
        <v>3.9374999999999996</v>
      </c>
      <c r="AU211" s="15">
        <f>(READING!AU211*100/(24*70))</f>
        <v>6.1223809523809516</v>
      </c>
      <c r="AV211" s="15">
        <f>(READING!AV211*100/(24*50))</f>
        <v>6.2999999999999989</v>
      </c>
      <c r="AW211" s="15">
        <f>(READING!AY211*100/(24*50))</f>
        <v>6.3916666666666666</v>
      </c>
      <c r="AX211" s="15">
        <f>(READING!AX211*100/(24*50))</f>
        <v>5.9416666666666664</v>
      </c>
      <c r="AY211" s="15">
        <f>(READING!AY211*100/(24*50))</f>
        <v>6.3916666666666666</v>
      </c>
      <c r="AZ211" s="15">
        <f>(READING!AZ211*100/(24*20))</f>
        <v>4.541666666666667</v>
      </c>
      <c r="BA211" s="15">
        <f>(READING!BA211*100/(24*50))</f>
        <v>6.7493333333333343</v>
      </c>
      <c r="BB211" s="15">
        <f>(READING!BB211*100/(24*20))</f>
        <v>4.833333333333333</v>
      </c>
      <c r="BC211" s="15">
        <f>(READING!BC211*100/(24*100))</f>
        <v>6.479166666666667</v>
      </c>
      <c r="BD211" s="15">
        <f>(READING!BD211*100/(24*100))</f>
        <v>5.9200000000000008</v>
      </c>
      <c r="BE211" s="15">
        <f>(READING!BE211*100/(24*20))</f>
        <v>4.0625</v>
      </c>
      <c r="BF211" s="15">
        <f>(READING!BF211*100/(24*50))</f>
        <v>5.9916666666666671</v>
      </c>
      <c r="BG211" s="15">
        <f>(READING!BG211*100/(24*15))</f>
        <v>5.8055555555555554</v>
      </c>
      <c r="BH211" s="15">
        <f>(READING!BH211*100/(24*80))</f>
        <v>11.510416666666666</v>
      </c>
      <c r="BI211" s="15">
        <f>(READING!BI211*100/(24*20))</f>
        <v>13.958333333333334</v>
      </c>
      <c r="BJ211" s="15">
        <f>(READING!BJ211*100/(24*50))</f>
        <v>10.958333333333334</v>
      </c>
      <c r="BK211" s="25">
        <f>(READING!BK211*100/(24*20))</f>
        <v>12.5</v>
      </c>
      <c r="BL211" s="25">
        <f>(READING!BL211*100/(24*20))</f>
        <v>8.3750000000000018</v>
      </c>
      <c r="BM211" s="25">
        <f>(READING!BM211*100/(24*40))</f>
        <v>8.3125</v>
      </c>
      <c r="BN211" s="3">
        <f t="shared" si="6"/>
        <v>1</v>
      </c>
      <c r="BO211" s="3">
        <f t="shared" si="7"/>
        <v>0</v>
      </c>
    </row>
    <row r="212" spans="1:67" x14ac:dyDescent="0.35">
      <c r="A212" s="12">
        <v>45135</v>
      </c>
      <c r="B212" s="15">
        <f>(READING!B212*100/(24*50))</f>
        <v>15.783333333333333</v>
      </c>
      <c r="C212" s="15">
        <f>(READING!C212*100/(24*40))</f>
        <v>15.177083333333332</v>
      </c>
      <c r="D212" s="15">
        <f>(READING!D212*100/(24*20))</f>
        <v>13.854166666666666</v>
      </c>
      <c r="E212" s="15">
        <f>(READING!E212*100/(24*20))</f>
        <v>14.979166666666668</v>
      </c>
      <c r="F212" s="15">
        <f>(READING!F212*100/(24*40))</f>
        <v>14.9375</v>
      </c>
      <c r="G212" s="15">
        <f>(READING!G212*100/(24*40))</f>
        <v>15.3125</v>
      </c>
      <c r="H212" s="15">
        <f>(READING!H212*100/(24*40))</f>
        <v>14.75</v>
      </c>
      <c r="I212" s="15">
        <f>(READING!I212*100/(24*20))</f>
        <v>15.187500000000002</v>
      </c>
      <c r="J212" s="15">
        <f>(READING!J212*100/(24*20))</f>
        <v>15.291666666666668</v>
      </c>
      <c r="K212" s="15">
        <f>(READING!K212*100/(24*20))</f>
        <v>15.291666666666668</v>
      </c>
      <c r="L212" s="15">
        <f>(READING!L212*100/(24*40))</f>
        <v>15.072916666666664</v>
      </c>
      <c r="M212" s="15">
        <f>(READING!M212*100/(24*10))</f>
        <v>15.416666666666666</v>
      </c>
      <c r="N212" s="15">
        <f>(READING!N212*100/(24*10))</f>
        <v>15.708333333333336</v>
      </c>
      <c r="O212" s="15">
        <f>(READING!O212*100/(24*10))</f>
        <v>15.708333333333336</v>
      </c>
      <c r="P212" s="15">
        <f>(READING!P212*100/(24*20))</f>
        <v>14.499999999999998</v>
      </c>
      <c r="Q212" s="15">
        <f>(READING!Q212*100/(24*20))</f>
        <v>13.854166666666666</v>
      </c>
      <c r="R212" s="15">
        <f>(READING!R212*100/(24*30))</f>
        <v>16.20888888888889</v>
      </c>
      <c r="S212" s="15">
        <f>(READING!S212*100/(24*30))</f>
        <v>15.082222222222223</v>
      </c>
      <c r="T212" s="15">
        <f>(READING!T212*100/(24*30))</f>
        <v>13.875</v>
      </c>
      <c r="U212" s="15">
        <f>(READING!U212*100/(24*30))</f>
        <v>14.972222222222221</v>
      </c>
      <c r="V212" s="15">
        <f>(READING!V212*100/(24*30))</f>
        <v>14.513888888888889</v>
      </c>
      <c r="W212" s="15">
        <f>(READING!W212*100/(24*30))</f>
        <v>14.111111111111111</v>
      </c>
      <c r="X212" s="15">
        <f>(READING!X212*100/(24*30))</f>
        <v>10.930555555555555</v>
      </c>
      <c r="Y212" s="15">
        <f>(READING!Y212*100/(24*30))</f>
        <v>12.291666666666666</v>
      </c>
      <c r="Z212" s="15">
        <f>(READING!Z212*100/(24*30))</f>
        <v>14.597222222222221</v>
      </c>
      <c r="AA212" s="15">
        <f>(READING!AA212*100/(24*20))</f>
        <v>15.208333333333334</v>
      </c>
      <c r="AB212" s="15">
        <f>(READING!AB212*100/(24*20))</f>
        <v>15.158333333333335</v>
      </c>
      <c r="AC212" s="15">
        <f>(READING!AC212*100/(24*20))</f>
        <v>10.916666666666666</v>
      </c>
      <c r="AD212" s="15">
        <f>(READING!AD212*100/(24*20))</f>
        <v>12.414999999999999</v>
      </c>
      <c r="AE212" s="15">
        <f>(READING!AE212*100/(24*50))</f>
        <v>12.768499999999998</v>
      </c>
      <c r="AF212" s="15">
        <f>(READING!AF212*100/(24*30))</f>
        <v>17.027777777777779</v>
      </c>
      <c r="AG212" s="15">
        <f>(READING!AG212*100/(24*15))</f>
        <v>16.138888888888889</v>
      </c>
      <c r="AH212" s="15">
        <f>(READING!AH212*100/(24*30))</f>
        <v>17.18888888888889</v>
      </c>
      <c r="AI212" s="15">
        <f>(READING!AI212*100/(24*50))</f>
        <v>14.433333333333334</v>
      </c>
      <c r="AJ212" s="15">
        <f>(READING!AJ212*100/(24*50))</f>
        <v>15.933333333333334</v>
      </c>
      <c r="AK212" s="15">
        <f>(READING!AK212*100/(24*50))</f>
        <v>14.9</v>
      </c>
      <c r="AL212" s="15">
        <f>(READING!AL212*100/(24*20))</f>
        <v>14.703333333333331</v>
      </c>
      <c r="AM212" s="15">
        <f>(READING!AM212*100/(24*80))</f>
        <v>4.755208333333333</v>
      </c>
      <c r="AN212" s="15">
        <f>(READING!AN212*100/(24*125))</f>
        <v>14.536666666666667</v>
      </c>
      <c r="AO212" s="15">
        <f>(READING!AO212*100/(24*100))</f>
        <v>16.133333333333333</v>
      </c>
      <c r="AP212" s="15">
        <f>(READING!AP212*100/(24*30))</f>
        <v>15.222222222222221</v>
      </c>
      <c r="AQ212" s="15">
        <f>(READING!AQ212*100/(24*20))</f>
        <v>12.0625</v>
      </c>
      <c r="AR212" s="15">
        <f>(READING!AR212*100/(24*10))</f>
        <v>19</v>
      </c>
      <c r="AS212" s="15">
        <f>(READING!AS212*100/(24*70))</f>
        <v>10.863095238095237</v>
      </c>
      <c r="AT212" s="15">
        <f>(READING!AT212*100/(24*20))</f>
        <v>9.1666666666666661</v>
      </c>
      <c r="AU212" s="15">
        <f>(READING!AU212*100/(24*70))</f>
        <v>13.180000000000001</v>
      </c>
      <c r="AV212" s="15">
        <f>(READING!AV212*100/(24*50))</f>
        <v>16.566666666666666</v>
      </c>
      <c r="AW212" s="15">
        <f>(READING!AY212*100/(24*50))</f>
        <v>16.066666666666666</v>
      </c>
      <c r="AX212" s="15">
        <f>(READING!AX212*100/(24*50))</f>
        <v>15.208333333333334</v>
      </c>
      <c r="AY212" s="15">
        <f>(READING!AY212*100/(24*50))</f>
        <v>16.066666666666666</v>
      </c>
      <c r="AZ212" s="15">
        <f>(READING!AZ212*100/(24*20))</f>
        <v>13.125</v>
      </c>
      <c r="BA212" s="15">
        <f>(READING!BA212*100/(24*50))</f>
        <v>17.034666666666666</v>
      </c>
      <c r="BB212" s="15">
        <f>(READING!BB212*100/(24*20))</f>
        <v>12.520833333333334</v>
      </c>
      <c r="BC212" s="15">
        <f>(READING!BC212*100/(24*100))</f>
        <v>17.041666666666668</v>
      </c>
      <c r="BD212" s="15">
        <f>(READING!BD212*100/(24*100))</f>
        <v>15.415333333333335</v>
      </c>
      <c r="BE212" s="15">
        <f>(READING!BE212*100/(24*20))</f>
        <v>10.125</v>
      </c>
      <c r="BF212" s="15">
        <f>(READING!BF212*100/(24*50))</f>
        <v>15.266666666666667</v>
      </c>
      <c r="BG212" s="15">
        <f>(READING!BG212*100/(24*15))</f>
        <v>15.944444444444445</v>
      </c>
      <c r="BH212" s="15">
        <f>(READING!BH212*100/(24*80))</f>
        <v>14.666666666666668</v>
      </c>
      <c r="BI212" s="15">
        <f>(READING!BI212*100/(24*20))</f>
        <v>17.625</v>
      </c>
      <c r="BJ212" s="15">
        <f>(READING!BJ212*100/(24*50))</f>
        <v>13.066666666666668</v>
      </c>
      <c r="BK212" s="25">
        <f>(READING!BK212*100/(24*20))</f>
        <v>15.178333333333333</v>
      </c>
      <c r="BL212" s="25">
        <f>(READING!BL212*100/(24*20))</f>
        <v>12.354166666666666</v>
      </c>
      <c r="BM212" s="25">
        <f>(READING!BM212*100/(24*40))</f>
        <v>11.96875</v>
      </c>
      <c r="BN212" s="3">
        <f t="shared" si="6"/>
        <v>0</v>
      </c>
      <c r="BO212" s="3">
        <f t="shared" si="7"/>
        <v>0</v>
      </c>
    </row>
    <row r="213" spans="1:67" x14ac:dyDescent="0.35">
      <c r="A213" s="12">
        <v>45136</v>
      </c>
      <c r="B213" s="15">
        <f>(READING!B213*100/(24*50))</f>
        <v>11.991666666666667</v>
      </c>
      <c r="C213" s="15">
        <f>(READING!C213*100/(24*40))</f>
        <v>11.364583333333334</v>
      </c>
      <c r="D213" s="15">
        <f>(READING!D213*100/(24*20))</f>
        <v>12.791666666666666</v>
      </c>
      <c r="E213" s="15">
        <f>(READING!E213*100/(24*20))</f>
        <v>13.145833333333334</v>
      </c>
      <c r="F213" s="15">
        <f>(READING!F213*100/(24*40))</f>
        <v>13.15625</v>
      </c>
      <c r="G213" s="15">
        <f>(READING!G213*100/(24*40))</f>
        <v>13.583333333333334</v>
      </c>
      <c r="H213" s="15">
        <f>(READING!H213*100/(24*40))</f>
        <v>13.520833333333336</v>
      </c>
      <c r="I213" s="15">
        <f>(READING!I213*100/(24*20))</f>
        <v>13.458333333333332</v>
      </c>
      <c r="J213" s="15">
        <f>(READING!J213*100/(24*20))</f>
        <v>13.625000000000002</v>
      </c>
      <c r="K213" s="15">
        <f>(READING!K213*100/(24*20))</f>
        <v>13.625000000000002</v>
      </c>
      <c r="L213" s="15">
        <f>(READING!L213*100/(24*40))</f>
        <v>13.291666666666666</v>
      </c>
      <c r="M213" s="15">
        <f>(READING!M213*100/(24*10))</f>
        <v>13.458333333333332</v>
      </c>
      <c r="N213" s="15">
        <f>(READING!N213*100/(24*10))</f>
        <v>14</v>
      </c>
      <c r="O213" s="15">
        <f>(READING!O213*100/(24*10))</f>
        <v>13.916666666666666</v>
      </c>
      <c r="P213" s="15">
        <f>(READING!P213*100/(24*20))</f>
        <v>12.729166666666666</v>
      </c>
      <c r="Q213" s="15">
        <f>(READING!Q213*100/(24*20))</f>
        <v>12.104166666666666</v>
      </c>
      <c r="R213" s="15">
        <f>(READING!R213*100/(24*30))</f>
        <v>12.537777777777778</v>
      </c>
      <c r="S213" s="15">
        <f>(READING!S213*100/(24*30))</f>
        <v>10.995555555555557</v>
      </c>
      <c r="T213" s="15">
        <f>(READING!T213*100/(24*30))</f>
        <v>9.0694444444444446</v>
      </c>
      <c r="U213" s="15">
        <f>(READING!U213*100/(24*30))</f>
        <v>10.569444444444443</v>
      </c>
      <c r="V213" s="15">
        <f>(READING!V213*100/(24*30))</f>
        <v>12.361111111111111</v>
      </c>
      <c r="W213" s="15">
        <f>(READING!W213*100/(24*30))</f>
        <v>11.277777777777779</v>
      </c>
      <c r="X213" s="15">
        <f>(READING!X213*100/(24*30))</f>
        <v>9.8055555555555536</v>
      </c>
      <c r="Y213" s="15">
        <f>(READING!Y213*100/(24*30))</f>
        <v>10.833333333333334</v>
      </c>
      <c r="Z213" s="15">
        <f>(READING!Z213*100/(24*30))</f>
        <v>12.902777777777779</v>
      </c>
      <c r="AA213" s="15">
        <f>(READING!AA213*100/(24*20))</f>
        <v>11.895833333333334</v>
      </c>
      <c r="AB213" s="15">
        <f>(READING!AB213*100/(24*20))</f>
        <v>11.438333333333334</v>
      </c>
      <c r="AC213" s="15">
        <f>(READING!AC213*100/(24*20))</f>
        <v>8.1666666666666679</v>
      </c>
      <c r="AD213" s="15">
        <f>(READING!AD213*100/(24*20))</f>
        <v>14.395000000000001</v>
      </c>
      <c r="AE213" s="15">
        <f>(READING!AE213*100/(24*50))</f>
        <v>10.457000000000001</v>
      </c>
      <c r="AF213" s="15">
        <f>(READING!AF213*100/(24*30))</f>
        <v>12.888888888888889</v>
      </c>
      <c r="AG213" s="15">
        <f>(READING!AG213*100/(24*15))</f>
        <v>12.333333333333334</v>
      </c>
      <c r="AH213" s="15">
        <f>(READING!AH213*100/(24*30))</f>
        <v>13.086666666666666</v>
      </c>
      <c r="AI213" s="15">
        <f>(READING!AI213*100/(24*50))</f>
        <v>12.599999999999998</v>
      </c>
      <c r="AJ213" s="15">
        <f>(READING!AJ213*100/(24*50))</f>
        <v>8.5666666666666664</v>
      </c>
      <c r="AK213" s="15">
        <f>(READING!AK213*100/(24*50))</f>
        <v>11.641666666666666</v>
      </c>
      <c r="AL213" s="15">
        <f>(READING!AL213*100/(24*20))</f>
        <v>12.908333333333333</v>
      </c>
      <c r="AM213" s="15">
        <f>(READING!AM213*100/(24*80))</f>
        <v>4.192708333333333</v>
      </c>
      <c r="AN213" s="15">
        <f>(READING!AN213*100/(24*125))</f>
        <v>10.953333333333333</v>
      </c>
      <c r="AO213" s="15">
        <f>(READING!AO213*100/(24*100))</f>
        <v>12.241666666666667</v>
      </c>
      <c r="AP213" s="15">
        <f>(READING!AP213*100/(24*30))</f>
        <v>11.388888888888889</v>
      </c>
      <c r="AQ213" s="15">
        <f>(READING!AQ213*100/(24*20))</f>
        <v>9.1666666666666661</v>
      </c>
      <c r="AR213" s="15">
        <f>(READING!AR213*100/(24*10))</f>
        <v>14.916666666666664</v>
      </c>
      <c r="AS213" s="15">
        <f>(READING!AS213*100/(24*70))</f>
        <v>9.5238095238095237</v>
      </c>
      <c r="AT213" s="15">
        <f>(READING!AT213*100/(24*20))</f>
        <v>7.8541666666666679</v>
      </c>
      <c r="AU213" s="15">
        <f>(READING!AU213*100/(24*70))</f>
        <v>12.040952380952383</v>
      </c>
      <c r="AV213" s="15">
        <f>(READING!AV213*100/(24*50))</f>
        <v>12.666666666666666</v>
      </c>
      <c r="AW213" s="15">
        <f>(READING!AY213*100/(24*50))</f>
        <v>12.258333333333333</v>
      </c>
      <c r="AX213" s="15">
        <f>(READING!AX213*100/(24*50))</f>
        <v>11.583333333333334</v>
      </c>
      <c r="AY213" s="15">
        <f>(READING!AY213*100/(24*50))</f>
        <v>12.258333333333333</v>
      </c>
      <c r="AZ213" s="15">
        <f>(READING!AZ213*100/(24*20))</f>
        <v>9.0833333333333339</v>
      </c>
      <c r="BA213" s="15">
        <f>(READING!BA213*100/(24*50))</f>
        <v>13.12</v>
      </c>
      <c r="BB213" s="15">
        <f>(READING!BB213*100/(24*20))</f>
        <v>10.020833333333334</v>
      </c>
      <c r="BC213" s="15">
        <f>(READING!BC213*100/(24*100))</f>
        <v>12.754166666666668</v>
      </c>
      <c r="BD213" s="15">
        <f>(READING!BD213*100/(24*100))</f>
        <v>11.62</v>
      </c>
      <c r="BE213" s="15">
        <f>(READING!BE213*100/(24*20))</f>
        <v>7.5416666666666679</v>
      </c>
      <c r="BF213" s="15">
        <f>(READING!BF213*100/(24*50))</f>
        <v>11.574999999999999</v>
      </c>
      <c r="BG213" s="15">
        <f>(READING!BG213*100/(24*15))</f>
        <v>12</v>
      </c>
      <c r="BH213" s="15">
        <f>(READING!BH213*100/(24*80))</f>
        <v>15.494791666666666</v>
      </c>
      <c r="BI213" s="15">
        <f>(READING!BI213*100/(24*20))</f>
        <v>18.125</v>
      </c>
      <c r="BJ213" s="15">
        <f>(READING!BJ213*100/(24*50))</f>
        <v>15.141666666666667</v>
      </c>
      <c r="BK213" s="25">
        <f>(READING!BK213*100/(24*20))</f>
        <v>15.625</v>
      </c>
      <c r="BL213" s="25">
        <f>(READING!BL213*100/(24*20))</f>
        <v>16.3125</v>
      </c>
      <c r="BM213" s="25">
        <f>(READING!BM213*100/(24*40))</f>
        <v>16.239583333333332</v>
      </c>
      <c r="BN213" s="3">
        <f t="shared" si="6"/>
        <v>0</v>
      </c>
      <c r="BO213" s="3">
        <f t="shared" si="7"/>
        <v>0</v>
      </c>
    </row>
    <row r="214" spans="1:67" x14ac:dyDescent="0.35">
      <c r="A214" s="12">
        <v>45137</v>
      </c>
      <c r="B214" s="15">
        <f>(READING!B214*100/(24*50))</f>
        <v>16.074999999999999</v>
      </c>
      <c r="C214" s="15">
        <f>(READING!C214*100/(24*40))</f>
        <v>15.593749999999998</v>
      </c>
      <c r="D214" s="15">
        <f>(READING!D214*100/(24*20))</f>
        <v>16.729166666666668</v>
      </c>
      <c r="E214" s="15">
        <f>(READING!E214*100/(24*20))</f>
        <v>17.729166666666668</v>
      </c>
      <c r="F214" s="15">
        <f>(READING!F214*100/(24*40))</f>
        <v>17.697916666666668</v>
      </c>
      <c r="G214" s="15">
        <f>(READING!G214*100/(24*40))</f>
        <v>18.166666666666668</v>
      </c>
      <c r="H214" s="15">
        <f>(READING!H214*100/(24*40))</f>
        <v>18.125</v>
      </c>
      <c r="I214" s="15">
        <f>(READING!I214*100/(24*20))</f>
        <v>17.854166666666668</v>
      </c>
      <c r="J214" s="15">
        <f>(READING!J214*100/(24*20))</f>
        <v>17.916666666666668</v>
      </c>
      <c r="K214" s="15">
        <f>(READING!K214*100/(24*20))</f>
        <v>17.916666666666668</v>
      </c>
      <c r="L214" s="15">
        <f>(READING!L214*100/(24*40))</f>
        <v>17.697916666666668</v>
      </c>
      <c r="M214" s="15">
        <f>(READING!M214*100/(24*10))</f>
        <v>18.25</v>
      </c>
      <c r="N214" s="15">
        <f>(READING!N214*100/(24*10))</f>
        <v>18.541666666666668</v>
      </c>
      <c r="O214" s="15">
        <f>(READING!O214*100/(24*10))</f>
        <v>18.458333333333332</v>
      </c>
      <c r="P214" s="15">
        <f>(READING!P214*100/(24*20))</f>
        <v>17.041666666666668</v>
      </c>
      <c r="Q214" s="15">
        <f>(READING!Q214*100/(24*20))</f>
        <v>16.458333333333332</v>
      </c>
      <c r="R214" s="15">
        <f>(READING!R214*100/(24*30))</f>
        <v>16.644444444444446</v>
      </c>
      <c r="S214" s="15">
        <f>(READING!S214*100/(24*30))</f>
        <v>15.544444444444444</v>
      </c>
      <c r="T214" s="15">
        <f>(READING!T214*100/(24*30))</f>
        <v>14.305555555555555</v>
      </c>
      <c r="U214" s="15">
        <f>(READING!U214*100/(24*30))</f>
        <v>15.555555555555555</v>
      </c>
      <c r="V214" s="15">
        <f>(READING!V214*100/(24*30))</f>
        <v>16.652777777777779</v>
      </c>
      <c r="W214" s="15">
        <f>(READING!W214*100/(24*30))</f>
        <v>14.638888888888889</v>
      </c>
      <c r="X214" s="15">
        <f>(READING!X214*100/(24*30))</f>
        <v>13.291666666666666</v>
      </c>
      <c r="Y214" s="15">
        <f>(READING!Y214*100/(24*30))</f>
        <v>14.819444444444445</v>
      </c>
      <c r="Z214" s="15">
        <f>(READING!Z214*100/(24*30))</f>
        <v>17.5</v>
      </c>
      <c r="AA214" s="15">
        <f>(READING!AA214*100/(24*20))</f>
        <v>15.583333333333334</v>
      </c>
      <c r="AB214" s="15">
        <f>(READING!AB214*100/(24*20))</f>
        <v>15.69</v>
      </c>
      <c r="AC214" s="15">
        <f>(READING!AC214*100/(24*20))</f>
        <v>11.3125</v>
      </c>
      <c r="AD214" s="15">
        <f>(READING!AD214*100/(24*20))</f>
        <v>13.979999999999999</v>
      </c>
      <c r="AE214" s="15">
        <f>(READING!AE214*100/(24*50))</f>
        <v>14.467666666666668</v>
      </c>
      <c r="AF214" s="15">
        <f>(READING!AF214*100/(24*30))</f>
        <v>17.958333333333336</v>
      </c>
      <c r="AG214" s="15">
        <f>(READING!AG214*100/(24*15))</f>
        <v>16.611111111111111</v>
      </c>
      <c r="AH214" s="15">
        <f>(READING!AH214*100/(24*30))</f>
        <v>17.486666666666665</v>
      </c>
      <c r="AI214" s="15">
        <f>(READING!AI214*100/(24*50))</f>
        <v>16.958333333333332</v>
      </c>
      <c r="AJ214" s="15">
        <f>(READING!AJ214*100/(24*50))</f>
        <v>17.3</v>
      </c>
      <c r="AK214" s="15">
        <f>(READING!AK214*100/(24*50))</f>
        <v>15.658333333333333</v>
      </c>
      <c r="AL214" s="15">
        <f>(READING!AL214*100/(24*20))</f>
        <v>17.198333333333334</v>
      </c>
      <c r="AM214" s="15">
        <f>(READING!AM214*100/(24*80))</f>
        <v>5.604166666666667</v>
      </c>
      <c r="AN214" s="15">
        <f>(READING!AN214*100/(24*125))</f>
        <v>15.356666666666667</v>
      </c>
      <c r="AO214" s="15">
        <f>(READING!AO214*100/(24*100))</f>
        <v>16.616666666666667</v>
      </c>
      <c r="AP214" s="15">
        <f>(READING!AP214*100/(24*30))</f>
        <v>15.944444444444445</v>
      </c>
      <c r="AQ214" s="15">
        <f>(READING!AQ214*100/(24*20))</f>
        <v>12.625</v>
      </c>
      <c r="AR214" s="15">
        <f>(READING!AR214*100/(24*10))</f>
        <v>17.541666666666668</v>
      </c>
      <c r="AS214" s="15">
        <f>(READING!AS214*100/(24*70))</f>
        <v>12.69047619047619</v>
      </c>
      <c r="AT214" s="15">
        <f>(READING!AT214*100/(24*20))</f>
        <v>10.833333333333334</v>
      </c>
      <c r="AU214" s="15">
        <f>(READING!AU214*100/(24*70))</f>
        <v>15.648095238095237</v>
      </c>
      <c r="AV214" s="15">
        <f>(READING!AV214*100/(24*50))</f>
        <v>17.391666666666666</v>
      </c>
      <c r="AW214" s="15">
        <f>(READING!AY214*100/(24*50))</f>
        <v>16.524999999999999</v>
      </c>
      <c r="AX214" s="15">
        <f>(READING!AX214*100/(24*50))</f>
        <v>16.033333333333335</v>
      </c>
      <c r="AY214" s="15">
        <f>(READING!AY214*100/(24*50))</f>
        <v>16.524999999999999</v>
      </c>
      <c r="AZ214" s="15">
        <f>(READING!AZ214*100/(24*20))</f>
        <v>13.3125</v>
      </c>
      <c r="BA214" s="15">
        <f>(READING!BA214*100/(24*50))</f>
        <v>17.592000000000002</v>
      </c>
      <c r="BB214" s="15">
        <f>(READING!BB214*100/(24*20))</f>
        <v>11.8125</v>
      </c>
      <c r="BC214" s="15">
        <f>(READING!BC214*100/(24*100))</f>
        <v>17.574999999999999</v>
      </c>
      <c r="BD214" s="15">
        <f>(READING!BD214*100/(24*100))</f>
        <v>15.909333333333334</v>
      </c>
      <c r="BE214" s="15">
        <f>(READING!BE214*100/(24*20))</f>
        <v>10.520833333333334</v>
      </c>
      <c r="BF214" s="15">
        <f>(READING!BF214*100/(24*50))</f>
        <v>15.816666666666666</v>
      </c>
      <c r="BG214" s="15">
        <f>(READING!BG214*100/(24*15))</f>
        <v>16.555555555555557</v>
      </c>
      <c r="BH214" s="15">
        <f>(READING!BH214*100/(24*80))</f>
        <v>14.411458333333334</v>
      </c>
      <c r="BI214" s="15">
        <f>(READING!BI214*100/(24*20))</f>
        <v>17.166666666666668</v>
      </c>
      <c r="BJ214" s="15">
        <f>(READING!BJ214*100/(24*50))</f>
        <v>14.166666666666666</v>
      </c>
      <c r="BK214" s="25">
        <f>(READING!BK214*100/(24*20))</f>
        <v>17.848333333333333</v>
      </c>
      <c r="BL214" s="25">
        <f>(READING!BL214*100/(24*20))</f>
        <v>16.416666666666668</v>
      </c>
      <c r="BM214" s="25">
        <f>(READING!BM214*100/(24*40))</f>
        <v>16.166666666666664</v>
      </c>
      <c r="BN214" s="3">
        <f t="shared" si="6"/>
        <v>0</v>
      </c>
      <c r="BO214" s="3">
        <f t="shared" si="7"/>
        <v>0</v>
      </c>
    </row>
    <row r="215" spans="1:67" x14ac:dyDescent="0.35">
      <c r="A215" s="12">
        <v>45138</v>
      </c>
      <c r="B215" s="15">
        <f>(READING!B215*100/(24*50))</f>
        <v>12.983333333333334</v>
      </c>
      <c r="C215" s="15">
        <f>(READING!C215*100/(24*40))</f>
        <v>12.208333333333334</v>
      </c>
      <c r="D215" s="15">
        <f>(READING!D215*100/(24*20))</f>
        <v>13.895833333333334</v>
      </c>
      <c r="E215" s="15">
        <f>(READING!E215*100/(24*20))</f>
        <v>14.354166666666668</v>
      </c>
      <c r="F215" s="15">
        <f>(READING!F215*100/(24*40))</f>
        <v>14.343749999999998</v>
      </c>
      <c r="G215" s="15">
        <f>(READING!G215*100/(24*40))</f>
        <v>14.75</v>
      </c>
      <c r="H215" s="15">
        <f>(READING!H215*100/(24*40))</f>
        <v>14.78125</v>
      </c>
      <c r="I215" s="15">
        <f>(READING!I215*100/(24*20))</f>
        <v>14.562500000000002</v>
      </c>
      <c r="J215" s="15">
        <f>(READING!J215*100/(24*20))</f>
        <v>14.708333333333332</v>
      </c>
      <c r="K215" s="15">
        <f>(READING!K215*100/(24*20))</f>
        <v>14.708333333333332</v>
      </c>
      <c r="L215" s="15">
        <f>(READING!L215*100/(24*40))</f>
        <v>14.406250000000002</v>
      </c>
      <c r="M215" s="15">
        <f>(READING!M215*100/(24*10))</f>
        <v>14.75</v>
      </c>
      <c r="N215" s="15">
        <f>(READING!N215*100/(24*10))</f>
        <v>15</v>
      </c>
      <c r="O215" s="15">
        <f>(READING!O215*100/(24*10))</f>
        <v>14.958333333333334</v>
      </c>
      <c r="P215" s="15">
        <f>(READING!P215*100/(24*20))</f>
        <v>13.75</v>
      </c>
      <c r="Q215" s="15">
        <f>(READING!Q215*100/(24*20))</f>
        <v>13.25</v>
      </c>
      <c r="R215" s="15">
        <f>(READING!R215*100/(24*30))</f>
        <v>13.397777777777778</v>
      </c>
      <c r="S215" s="15">
        <f>(READING!S215*100/(24*30))</f>
        <v>12.706666666666665</v>
      </c>
      <c r="T215" s="15">
        <f>(READING!T215*100/(24*30))</f>
        <v>11.722222222222221</v>
      </c>
      <c r="U215" s="15">
        <f>(READING!U215*100/(24*30))</f>
        <v>12.902777777777779</v>
      </c>
      <c r="V215" s="15">
        <f>(READING!V215*100/(24*30))</f>
        <v>13.680555555555555</v>
      </c>
      <c r="W215" s="15">
        <f>(READING!W215*100/(24*30))</f>
        <v>12.027777777777779</v>
      </c>
      <c r="X215" s="15">
        <f>(READING!X215*100/(24*30))</f>
        <v>10.680555555555557</v>
      </c>
      <c r="Y215" s="15">
        <f>(READING!Y215*100/(24*30))</f>
        <v>11.958333333333334</v>
      </c>
      <c r="Z215" s="15">
        <f>(READING!Z215*100/(24*30))</f>
        <v>13.916666666666666</v>
      </c>
      <c r="AA215" s="15">
        <f>(READING!AA215*100/(24*20))</f>
        <v>12.645833333333334</v>
      </c>
      <c r="AB215" s="15">
        <f>(READING!AB215*100/(24*20))</f>
        <v>12.878333333333334</v>
      </c>
      <c r="AC215" s="15">
        <f>(READING!AC215*100/(24*20))</f>
        <v>8.8958333333333339</v>
      </c>
      <c r="AD215" s="15">
        <f>(READING!AD215*100/(24*20))</f>
        <v>12.118333333333334</v>
      </c>
      <c r="AE215" s="15">
        <f>(READING!AE215*100/(24*50))</f>
        <v>11.609333333333334</v>
      </c>
      <c r="AF215" s="15">
        <f>(READING!AF215*100/(24*30))</f>
        <v>14.152777777777779</v>
      </c>
      <c r="AG215" s="15">
        <f>(READING!AG215*100/(24*15))</f>
        <v>13.388888888888889</v>
      </c>
      <c r="AH215" s="15">
        <f>(READING!AH215*100/(24*30))</f>
        <v>14.002222222222223</v>
      </c>
      <c r="AI215" s="15">
        <f>(READING!AI215*100/(24*50))</f>
        <v>13.758333333333333</v>
      </c>
      <c r="AJ215" s="15">
        <f>(READING!AJ215*100/(24*50))</f>
        <v>19.183333333333334</v>
      </c>
      <c r="AK215" s="15">
        <f>(READING!AK215*100/(24*50))</f>
        <v>12.758333333333333</v>
      </c>
      <c r="AL215" s="15">
        <f>(READING!AL215*100/(24*20))</f>
        <v>13.856666666666666</v>
      </c>
      <c r="AM215" s="15">
        <f>(READING!AM215*100/(24*80))</f>
        <v>4.520833333333333</v>
      </c>
      <c r="AN215" s="15">
        <f>(READING!AN215*100/(24*125))</f>
        <v>12.35</v>
      </c>
      <c r="AO215" s="15">
        <f>(READING!AO215*100/(24*100))</f>
        <v>13.5625</v>
      </c>
      <c r="AP215" s="15">
        <f>(READING!AP215*100/(24*30))</f>
        <v>12.833333333333334</v>
      </c>
      <c r="AQ215" s="15">
        <f>(READING!AQ215*100/(24*20))</f>
        <v>10.25</v>
      </c>
      <c r="AR215" s="15">
        <f>(READING!AR215*100/(24*10))</f>
        <v>15.291666666666668</v>
      </c>
      <c r="AS215" s="15">
        <f>(READING!AS215*100/(24*70))</f>
        <v>10.43452380952381</v>
      </c>
      <c r="AT215" s="15">
        <f>(READING!AT215*100/(24*20))</f>
        <v>8.7916666666666661</v>
      </c>
      <c r="AU215" s="15">
        <f>(READING!AU215*100/(24*70))</f>
        <v>12.796666666666667</v>
      </c>
      <c r="AV215" s="15">
        <f>(READING!AV215*100/(24*50))</f>
        <v>13.85</v>
      </c>
      <c r="AW215" s="15">
        <f>(READING!AY215*100/(24*50))</f>
        <v>13.474999999999998</v>
      </c>
      <c r="AX215" s="15">
        <f>(READING!AX215*100/(24*50))</f>
        <v>12.974999999999998</v>
      </c>
      <c r="AY215" s="15">
        <f>(READING!AY215*100/(24*50))</f>
        <v>13.474999999999998</v>
      </c>
      <c r="AZ215" s="15">
        <f>(READING!AZ215*100/(24*20))</f>
        <v>10.791666666666666</v>
      </c>
      <c r="BA215" s="15">
        <f>(READING!BA215*100/(24*50))</f>
        <v>14.210666666666667</v>
      </c>
      <c r="BB215" s="15">
        <f>(READING!BB215*100/(24*20))</f>
        <v>10.270833333333334</v>
      </c>
      <c r="BC215" s="15">
        <f>(READING!BC215*100/(24*100))</f>
        <v>14.158333333333333</v>
      </c>
      <c r="BD215" s="15">
        <f>(READING!BD215*100/(24*100))</f>
        <v>12.902000000000001</v>
      </c>
      <c r="BE215" s="15">
        <f>(READING!BE215*100/(24*20))</f>
        <v>8.7708333333333339</v>
      </c>
      <c r="BF215" s="15">
        <f>(READING!BF215*100/(24*50))</f>
        <v>12.841666666666667</v>
      </c>
      <c r="BG215" s="15">
        <f>(READING!BG215*100/(24*15))</f>
        <v>13.416666666666666</v>
      </c>
      <c r="BH215" s="15">
        <f>(READING!BH215*100/(24*80))</f>
        <v>12.453125</v>
      </c>
      <c r="BI215" s="15">
        <f>(READING!BI215*100/(24*20))</f>
        <v>14.791666666666666</v>
      </c>
      <c r="BJ215" s="15">
        <f>(READING!BJ215*100/(24*50))</f>
        <v>11.358333333333334</v>
      </c>
      <c r="BK215" s="25">
        <f>(READING!BK215*100/(24*20))</f>
        <v>17.708333333333332</v>
      </c>
      <c r="BL215" s="25">
        <f>(READING!BL215*100/(24*20))</f>
        <v>7.9791666666666661</v>
      </c>
      <c r="BM215" s="25">
        <f>(READING!BM215*100/(24*40))</f>
        <v>7.0729166666666679</v>
      </c>
      <c r="BN215" s="3">
        <f t="shared" si="6"/>
        <v>0</v>
      </c>
      <c r="BO215" s="3">
        <f t="shared" si="7"/>
        <v>0</v>
      </c>
    </row>
    <row r="216" spans="1:67" x14ac:dyDescent="0.35">
      <c r="A216" s="13">
        <v>45139</v>
      </c>
      <c r="B216" s="15">
        <f>(READING!B216*100/(24*50))</f>
        <v>12.658333333333333</v>
      </c>
      <c r="C216" s="15">
        <f>(READING!C216*100/(24*40))</f>
        <v>12.052083333333334</v>
      </c>
      <c r="D216" s="15">
        <f>(READING!D216*100/(24*20))</f>
        <v>13.854166666666666</v>
      </c>
      <c r="E216" s="15">
        <f>(READING!E216*100/(24*20))</f>
        <v>14.020833333333334</v>
      </c>
      <c r="F216" s="15">
        <f>(READING!F216*100/(24*40))</f>
        <v>14.072916666666666</v>
      </c>
      <c r="G216" s="15">
        <f>(READING!G216*100/(24*40))</f>
        <v>14.364583333333334</v>
      </c>
      <c r="H216" s="15">
        <f>(READING!H216*100/(24*40))</f>
        <v>14.260416666666666</v>
      </c>
      <c r="I216" s="15">
        <f>(READING!I216*100/(24*20))</f>
        <v>14.229166666666666</v>
      </c>
      <c r="J216" s="15">
        <f>(READING!J216*100/(24*20))</f>
        <v>14.250000000000002</v>
      </c>
      <c r="K216" s="15">
        <f>(READING!K216*100/(24*20))</f>
        <v>9.1458333333333339</v>
      </c>
      <c r="L216" s="15">
        <f>(READING!L216*100/(24*40))</f>
        <v>14.044999999999998</v>
      </c>
      <c r="M216" s="15">
        <f>(READING!M216*100/(24*10))</f>
        <v>14.166666666666666</v>
      </c>
      <c r="N216" s="15">
        <f>(READING!N216*100/(24*10))</f>
        <v>14.666666666666668</v>
      </c>
      <c r="O216" s="15">
        <f>(READING!O216*100/(24*10))</f>
        <v>14.625</v>
      </c>
      <c r="P216" s="15">
        <f>(READING!P216*100/(24*20))</f>
        <v>13.625000000000002</v>
      </c>
      <c r="Q216" s="15">
        <f>(READING!Q216*100/(24*20))</f>
        <v>17.458333333333332</v>
      </c>
      <c r="R216" s="15">
        <f>(READING!R216*100/(24*30))</f>
        <v>13.42888888888889</v>
      </c>
      <c r="S216" s="15">
        <f>(READING!S216*100/(24*30))</f>
        <v>12.05111111111111</v>
      </c>
      <c r="T216" s="15">
        <f>(READING!T216*100/(24*30))</f>
        <v>11.111111111111111</v>
      </c>
      <c r="U216" s="15">
        <f>(READING!U216*100/(24*30))</f>
        <v>12.722222222222221</v>
      </c>
      <c r="V216" s="15">
        <f>(READING!V216*100/(24*30))</f>
        <v>13.347222222222221</v>
      </c>
      <c r="W216" s="15">
        <f>(READING!W216*100/(24*30))</f>
        <v>12.277777777777779</v>
      </c>
      <c r="X216" s="15">
        <f>(READING!X216*100/(24*30))</f>
        <v>10.569444444444443</v>
      </c>
      <c r="Y216" s="15">
        <f>(READING!Y216*100/(24*30))</f>
        <v>11.402777777777779</v>
      </c>
      <c r="Z216" s="15">
        <f>(READING!Z216*100/(24*30))</f>
        <v>13.763888888888889</v>
      </c>
      <c r="AA216" s="15">
        <f>(READING!AA216*100/(24*20))</f>
        <v>12.645833333333334</v>
      </c>
      <c r="AB216" s="15">
        <f>(READING!AB216*100/(24*20))</f>
        <v>12.258333333333333</v>
      </c>
      <c r="AC216" s="15">
        <f>(READING!AC216*100/(24*20))</f>
        <v>8.6458333333333339</v>
      </c>
      <c r="AD216" s="15">
        <f>(READING!AD216*100/(24*20))</f>
        <v>12.005000000000001</v>
      </c>
      <c r="AE216" s="15">
        <f>(READING!AE216*100/(24*50))</f>
        <v>10.895833333333334</v>
      </c>
      <c r="AF216" s="15">
        <f>(READING!AF216*100/(24*30))</f>
        <v>13.611111111111111</v>
      </c>
      <c r="AG216" s="15">
        <f>(READING!AG216*100/(24*15))</f>
        <v>12.805555555555555</v>
      </c>
      <c r="AH216" s="15">
        <f>(READING!AH216*100/(24*30))</f>
        <v>13.644444444444444</v>
      </c>
      <c r="AI216" s="15">
        <f>(READING!AI216*100/(24*50))</f>
        <v>13.349999999999998</v>
      </c>
      <c r="AJ216" s="15">
        <f>(READING!AJ216*100/(24*50))</f>
        <v>13.841666666666667</v>
      </c>
      <c r="AK216" s="15">
        <f>(READING!AK216*100/(24*50))</f>
        <v>12.558333333333332</v>
      </c>
      <c r="AL216" s="15">
        <f>(READING!AL216*100/(24*20))</f>
        <v>13.728333333333333</v>
      </c>
      <c r="AM216" s="15">
        <f>(READING!AM216*100/(24*80))</f>
        <v>4.416666666666667</v>
      </c>
      <c r="AN216" s="15">
        <f>(READING!AN216*100/(24*125))</f>
        <v>11.473333333333333</v>
      </c>
      <c r="AO216" s="15">
        <f>(READING!AO216*100/(24*100))</f>
        <v>12.775000000000002</v>
      </c>
      <c r="AP216" s="15">
        <f>(READING!AP216*100/(24*30))</f>
        <v>12.180555555555555</v>
      </c>
      <c r="AQ216" s="15">
        <f>(READING!AQ216*100/(24*20))</f>
        <v>9.6875</v>
      </c>
      <c r="AR216" s="15">
        <f>(READING!AR216*100/(24*10))</f>
        <v>13.458333333333332</v>
      </c>
      <c r="AS216" s="15">
        <f>(READING!AS216*100/(24*70))</f>
        <v>10.18452380952381</v>
      </c>
      <c r="AT216" s="15">
        <f>(READING!AT216*100/(24*20))</f>
        <v>8.75</v>
      </c>
      <c r="AU216" s="15">
        <f>(READING!AU216*100/(24*70))</f>
        <v>12.908571428571429</v>
      </c>
      <c r="AV216" s="15">
        <f>(READING!AV216*100/(24*50))</f>
        <v>13.408333333333333</v>
      </c>
      <c r="AW216" s="15">
        <f>(READING!AY216*100/(24*50))</f>
        <v>13.291666666666666</v>
      </c>
      <c r="AX216" s="15">
        <f>(READING!AX216*100/(24*50))</f>
        <v>12.491666666666667</v>
      </c>
      <c r="AY216" s="15">
        <f>(READING!AY216*100/(24*50))</f>
        <v>13.291666666666666</v>
      </c>
      <c r="AZ216" s="15">
        <f>(READING!AZ216*100/(24*20))</f>
        <v>9.7708333333333339</v>
      </c>
      <c r="BA216" s="15">
        <f>(READING!BA216*100/(24*50))</f>
        <v>13.685333333333331</v>
      </c>
      <c r="BB216" s="15">
        <f>(READING!BB216*100/(24*20))</f>
        <v>9.5833333333333339</v>
      </c>
      <c r="BC216" s="15">
        <f>(READING!BC216*100/(24*100))</f>
        <v>13.295833333333334</v>
      </c>
      <c r="BD216" s="15">
        <f>(READING!BD216*100/(24*100))</f>
        <v>12.154000000000002</v>
      </c>
      <c r="BE216" s="15">
        <f>(READING!BE216*100/(24*20))</f>
        <v>8.25</v>
      </c>
      <c r="BF216" s="15">
        <f>(READING!BF216*100/(24*50))</f>
        <v>12.083333333333334</v>
      </c>
      <c r="BG216" s="15">
        <f>(READING!BG216*100/(24*15))</f>
        <v>12.305555555555555</v>
      </c>
      <c r="BH216" s="15">
        <f>(READING!BH216*100/(24*80))</f>
        <v>12.828125</v>
      </c>
      <c r="BI216" s="15">
        <f>(READING!BI216*100/(24*20))</f>
        <v>15.145833333333334</v>
      </c>
      <c r="BJ216" s="15">
        <f>(READING!BJ216*100/(24*50))</f>
        <v>10.883333333333333</v>
      </c>
      <c r="BK216" s="25">
        <f>(READING!BK216*100/(24*20))</f>
        <v>15.520833333333334</v>
      </c>
      <c r="BL216" s="25">
        <f>(READING!BL216*100/(24*20))</f>
        <v>12.125</v>
      </c>
      <c r="BM216" s="25">
        <f>(READING!BM216*100/(24*40))</f>
        <v>11.90625</v>
      </c>
      <c r="BN216" s="3">
        <f t="shared" si="6"/>
        <v>0</v>
      </c>
      <c r="BO216" s="3">
        <f t="shared" si="7"/>
        <v>0</v>
      </c>
    </row>
    <row r="217" spans="1:67" x14ac:dyDescent="0.35">
      <c r="A217" s="12">
        <v>45140</v>
      </c>
      <c r="B217" s="15">
        <f>(READING!B217*100/(24*50))</f>
        <v>13.8</v>
      </c>
      <c r="C217" s="15">
        <f>(READING!C217*100/(24*40))</f>
        <v>13</v>
      </c>
      <c r="D217" s="15">
        <f>(READING!D217*100/(24*20))</f>
        <v>6.604166666666667</v>
      </c>
      <c r="E217" s="15">
        <f>(READING!E217*100/(24*20))</f>
        <v>6.958333333333333</v>
      </c>
      <c r="F217" s="15">
        <f>(READING!F217*100/(24*40))</f>
        <v>6.854166666666667</v>
      </c>
      <c r="G217" s="15">
        <f>(READING!G217*100/(24*40))</f>
        <v>7.1458333333333321</v>
      </c>
      <c r="H217" s="15">
        <f>(READING!H217*100/(24*40))</f>
        <v>7.135416666666667</v>
      </c>
      <c r="I217" s="15">
        <f>(READING!I217*100/(24*20))</f>
        <v>7.0416666666666661</v>
      </c>
      <c r="J217" s="15">
        <f>(READING!J217*100/(24*20))</f>
        <v>7.1875</v>
      </c>
      <c r="K217" s="15">
        <f>(READING!K217*100/(24*20))</f>
        <v>8.1666666666666679</v>
      </c>
      <c r="L217" s="15">
        <f>(READING!L217*100/(24*40))</f>
        <v>7.0916666666666668</v>
      </c>
      <c r="M217" s="15">
        <f>(READING!M217*100/(24*10))</f>
        <v>6.75</v>
      </c>
      <c r="N217" s="15">
        <f>(READING!N217*100/(24*10))</f>
        <v>7.375</v>
      </c>
      <c r="O217" s="15">
        <f>(READING!O217*100/(24*10))</f>
        <v>7.4583333333333321</v>
      </c>
      <c r="P217" s="15">
        <f>(READING!P217*100/(24*20))</f>
        <v>6.604166666666667</v>
      </c>
      <c r="Q217" s="15">
        <f>(READING!Q217*100/(24*20))</f>
        <v>11.458333333333334</v>
      </c>
      <c r="R217" s="15">
        <f>(READING!R217*100/(24*30))</f>
        <v>14.342222222222222</v>
      </c>
      <c r="S217" s="15">
        <f>(READING!S217*100/(24*30))</f>
        <v>13.637777777777776</v>
      </c>
      <c r="T217" s="15">
        <f>(READING!T217*100/(24*30))</f>
        <v>12.527777777777779</v>
      </c>
      <c r="U217" s="15">
        <f>(READING!U217*100/(24*30))</f>
        <v>13.569444444444445</v>
      </c>
      <c r="V217" s="15">
        <f>(READING!V217*100/(24*30))</f>
        <v>6.5555555555555554</v>
      </c>
      <c r="W217" s="15">
        <f>(READING!W217*100/(24*30))</f>
        <v>8.7083333333333339</v>
      </c>
      <c r="X217" s="15">
        <f>(READING!X217*100/(24*30))</f>
        <v>4.9722222222222214</v>
      </c>
      <c r="Y217" s="15">
        <f>(READING!Y217*100/(24*30))</f>
        <v>5.7777777777777777</v>
      </c>
      <c r="Z217" s="15">
        <f>(READING!Z217*100/(24*30))</f>
        <v>6.75</v>
      </c>
      <c r="AA217" s="15">
        <f>(READING!AA217*100/(24*20))</f>
        <v>13.395833333333334</v>
      </c>
      <c r="AB217" s="15">
        <f>(READING!AB217*100/(24*20))</f>
        <v>13.664999999999999</v>
      </c>
      <c r="AC217" s="15">
        <f>(READING!AC217*100/(24*20))</f>
        <v>9.4166666666666661</v>
      </c>
      <c r="AD217" s="15">
        <f>(READING!AD217*100/(24*20))</f>
        <v>12.528333333333334</v>
      </c>
      <c r="AE217" s="15">
        <f>(READING!AE217*100/(24*50))</f>
        <v>11.705166666666665</v>
      </c>
      <c r="AF217" s="15">
        <f>(READING!AF217*100/(24*30))</f>
        <v>14.430555555555555</v>
      </c>
      <c r="AG217" s="15">
        <f>(READING!AG217*100/(24*15))</f>
        <v>14.138888888888889</v>
      </c>
      <c r="AH217" s="15">
        <f>(READING!AH217*100/(24*30))</f>
        <v>14.760000000000002</v>
      </c>
      <c r="AI217" s="15">
        <f>(READING!AI217*100/(24*50))</f>
        <v>6.7999999999999989</v>
      </c>
      <c r="AJ217" s="15">
        <f>(READING!AJ217*100/(24*50))</f>
        <v>7.0583333333333336</v>
      </c>
      <c r="AK217" s="15">
        <f>(READING!AK217*100/(24*50))</f>
        <v>13.066666666666668</v>
      </c>
      <c r="AL217" s="15">
        <f>(READING!AL217*100/(24*20))</f>
        <v>3.4116666666666671</v>
      </c>
      <c r="AM217" s="15">
        <f>(READING!AM217*100/(24*80))</f>
        <v>2.171875</v>
      </c>
      <c r="AN217" s="15">
        <f>(READING!AN217*100/(24*125))</f>
        <v>12.463333333333333</v>
      </c>
      <c r="AO217" s="15">
        <f>(READING!AO217*100/(24*100))</f>
        <v>13.75</v>
      </c>
      <c r="AP217" s="15">
        <f>(READING!AP217*100/(24*30))</f>
        <v>13.166666666666666</v>
      </c>
      <c r="AQ217" s="15">
        <f>(READING!AQ217*100/(24*20))</f>
        <v>10.520833333333334</v>
      </c>
      <c r="AR217" s="15">
        <f>(READING!AR217*100/(24*10))</f>
        <v>14.833333333333334</v>
      </c>
      <c r="AS217" s="15">
        <f>(READING!AS217*100/(24*70))</f>
        <v>5.2202380952380949</v>
      </c>
      <c r="AT217" s="15">
        <f>(READING!AT217*100/(24*20))</f>
        <v>4.0416666666666661</v>
      </c>
      <c r="AU217" s="15">
        <f>(READING!AU217*100/(24*70))</f>
        <v>6.0961904761904764</v>
      </c>
      <c r="AV217" s="15">
        <f>(READING!AV217*100/(24*50))</f>
        <v>14.05</v>
      </c>
      <c r="AW217" s="15">
        <f>(READING!AY217*100/(24*50))</f>
        <v>14.125</v>
      </c>
      <c r="AX217" s="15">
        <f>(READING!AX217*100/(24*50))</f>
        <v>13.233333333333334</v>
      </c>
      <c r="AY217" s="15">
        <f>(READING!AY217*100/(24*50))</f>
        <v>14.125</v>
      </c>
      <c r="AZ217" s="15">
        <f>(READING!AZ217*100/(24*20))</f>
        <v>11.1875</v>
      </c>
      <c r="BA217" s="15">
        <f>(READING!BA217*100/(24*50))</f>
        <v>14.346666666666666</v>
      </c>
      <c r="BB217" s="15">
        <f>(READING!BB217*100/(24*20))</f>
        <v>9.9583333333333339</v>
      </c>
      <c r="BC217" s="15">
        <f>(READING!BC217*100/(24*100))</f>
        <v>14.420833333333333</v>
      </c>
      <c r="BD217" s="15">
        <f>(READING!BD217*100/(24*100))</f>
        <v>13.12</v>
      </c>
      <c r="BE217" s="15">
        <f>(READING!BE217*100/(24*20))</f>
        <v>8.8125</v>
      </c>
      <c r="BF217" s="15">
        <f>(READING!BF217*100/(24*50))</f>
        <v>12.925000000000001</v>
      </c>
      <c r="BG217" s="15">
        <f>(READING!BG217*100/(24*15))</f>
        <v>13.527777777777779</v>
      </c>
      <c r="BH217" s="15">
        <f>(READING!BH217*100/(24*80))</f>
        <v>11.494791666666666</v>
      </c>
      <c r="BI217" s="15">
        <f>(READING!BI217*100/(24*20))</f>
        <v>13.874999999999998</v>
      </c>
      <c r="BJ217" s="15">
        <f>(READING!BJ217*100/(24*50))</f>
        <v>10.783333333333333</v>
      </c>
      <c r="BK217" s="25">
        <f>(READING!BK217*100/(24*20))</f>
        <v>16.083333333333332</v>
      </c>
      <c r="BL217" s="25">
        <f>(READING!BL217*100/(24*20))</f>
        <v>11.0625</v>
      </c>
      <c r="BM217" s="25">
        <f>(READING!BM217*100/(24*40))</f>
        <v>10.927083333333334</v>
      </c>
      <c r="BN217" s="3">
        <f t="shared" si="6"/>
        <v>0</v>
      </c>
      <c r="BO217" s="3">
        <f t="shared" si="7"/>
        <v>0</v>
      </c>
    </row>
    <row r="218" spans="1:67" x14ac:dyDescent="0.35">
      <c r="A218" s="12">
        <v>45141</v>
      </c>
      <c r="B218" s="15">
        <f>(READING!B218*100/(24*50))</f>
        <v>12.324999999999999</v>
      </c>
      <c r="C218" s="15">
        <f>(READING!C218*100/(24*40))</f>
        <v>11.635416666666666</v>
      </c>
      <c r="D218" s="15">
        <f>(READING!D218*100/(24*20))</f>
        <v>13.375</v>
      </c>
      <c r="E218" s="15">
        <f>(READING!E218*100/(24*20))</f>
        <v>13.645833333333334</v>
      </c>
      <c r="F218" s="15">
        <f>(READING!F218*100/(24*40))</f>
        <v>13.625000000000002</v>
      </c>
      <c r="G218" s="15">
        <f>(READING!G218*100/(24*40))</f>
        <v>14.020833333333334</v>
      </c>
      <c r="H218" s="15">
        <f>(READING!H218*100/(24*40))</f>
        <v>13.958333333333334</v>
      </c>
      <c r="I218" s="15">
        <f>(READING!I218*100/(24*20))</f>
        <v>13.75</v>
      </c>
      <c r="J218" s="15">
        <f>(READING!J218*100/(24*20))</f>
        <v>13.833333333333336</v>
      </c>
      <c r="K218" s="15">
        <f>(READING!K218*100/(24*20))</f>
        <v>11.520833333333334</v>
      </c>
      <c r="L218" s="15">
        <f>(READING!L218*100/(24*40))</f>
        <v>13.579166666666669</v>
      </c>
      <c r="M218" s="15">
        <f>(READING!M218*100/(24*10))</f>
        <v>14.083333333333332</v>
      </c>
      <c r="N218" s="15">
        <f>(READING!N218*100/(24*10))</f>
        <v>14.125</v>
      </c>
      <c r="O218" s="15">
        <f>(READING!O218*100/(24*10))</f>
        <v>14.125</v>
      </c>
      <c r="P218" s="15">
        <f>(READING!P218*100/(24*20))</f>
        <v>13.041666666666666</v>
      </c>
      <c r="Q218" s="15">
        <f>(READING!Q218*100/(24*20))</f>
        <v>14.812499999999998</v>
      </c>
      <c r="R218" s="15">
        <f>(READING!R218*100/(24*30))</f>
        <v>12.828888888888887</v>
      </c>
      <c r="S218" s="15">
        <f>(READING!S218*100/(24*30))</f>
        <v>11.28</v>
      </c>
      <c r="T218" s="15">
        <f>(READING!T218*100/(24*30))</f>
        <v>10.388888888888889</v>
      </c>
      <c r="U218" s="15">
        <f>(READING!U218*100/(24*30))</f>
        <v>12</v>
      </c>
      <c r="V218" s="15">
        <f>(READING!V218*100/(24*30))</f>
        <v>12.833333333333334</v>
      </c>
      <c r="W218" s="15">
        <f>(READING!W218*100/(24*30))</f>
        <v>11.625</v>
      </c>
      <c r="X218" s="15">
        <f>(READING!X218*100/(24*30))</f>
        <v>10</v>
      </c>
      <c r="Y218" s="15">
        <f>(READING!Y218*100/(24*30))</f>
        <v>11.055555555555554</v>
      </c>
      <c r="Z218" s="15">
        <f>(READING!Z218*100/(24*30))</f>
        <v>13.041666666666666</v>
      </c>
      <c r="AA218" s="15">
        <f>(READING!AA218*100/(24*20))</f>
        <v>12.104166666666666</v>
      </c>
      <c r="AB218" s="15">
        <f>(READING!AB218*100/(24*20))</f>
        <v>11.815000000000001</v>
      </c>
      <c r="AC218" s="15">
        <f>(READING!AC218*100/(24*20))</f>
        <v>8.3125</v>
      </c>
      <c r="AD218" s="15">
        <f>(READING!AD218*100/(24*20))</f>
        <v>11.335000000000001</v>
      </c>
      <c r="AE218" s="15">
        <f>(READING!AE218*100/(24*50))</f>
        <v>10.527833333333334</v>
      </c>
      <c r="AF218" s="15">
        <f>(READING!AF218*100/(24*30))</f>
        <v>12.930555555555555</v>
      </c>
      <c r="AG218" s="15">
        <f>(READING!AG218*100/(24*15))</f>
        <v>12.555555555555555</v>
      </c>
      <c r="AH218" s="15">
        <f>(READING!AH218*100/(24*30))</f>
        <v>13.197777777777777</v>
      </c>
      <c r="AI218" s="15">
        <f>(READING!AI218*100/(24*50))</f>
        <v>12.900000000000002</v>
      </c>
      <c r="AJ218" s="15">
        <f>(READING!AJ218*100/(24*50))</f>
        <v>13.516666666666666</v>
      </c>
      <c r="AK218" s="15">
        <f>(READING!AK218*100/(24*50))</f>
        <v>11.858333333333334</v>
      </c>
      <c r="AL218" s="15">
        <f>(READING!AL218*100/(24*20))</f>
        <v>16.746666666666666</v>
      </c>
      <c r="AM218" s="15">
        <f>(READING!AM218*100/(24*80))</f>
        <v>4.1718749999999991</v>
      </c>
      <c r="AN218" s="15">
        <f>(READING!AN218*100/(24*125))</f>
        <v>11.076666666666666</v>
      </c>
      <c r="AO218" s="15">
        <f>(READING!AO218*100/(24*100))</f>
        <v>12.262499999999999</v>
      </c>
      <c r="AP218" s="15">
        <f>(READING!AP218*100/(24*30))</f>
        <v>11.555555555555555</v>
      </c>
      <c r="AQ218" s="15">
        <f>(READING!AQ218*100/(24*20))</f>
        <v>9.3541666666666661</v>
      </c>
      <c r="AR218" s="15">
        <f>(READING!AR218*100/(24*10))</f>
        <v>13.083333333333334</v>
      </c>
      <c r="AS218" s="15">
        <f>(READING!AS218*100/(24*70))</f>
        <v>9.9047619047619051</v>
      </c>
      <c r="AT218" s="15">
        <f>(READING!AT218*100/(24*20))</f>
        <v>8.1666666666666679</v>
      </c>
      <c r="AU218" s="15">
        <f>(READING!AU218*100/(24*70))</f>
        <v>12.243809523809523</v>
      </c>
      <c r="AV218" s="15">
        <f>(READING!AV218*100/(24*50))</f>
        <v>12.766666666666666</v>
      </c>
      <c r="AW218" s="15">
        <f>(READING!AY218*100/(24*50))</f>
        <v>12.658333333333333</v>
      </c>
      <c r="AX218" s="15">
        <f>(READING!AX218*100/(24*50))</f>
        <v>11.816666666666668</v>
      </c>
      <c r="AY218" s="15">
        <f>(READING!AY218*100/(24*50))</f>
        <v>12.658333333333333</v>
      </c>
      <c r="AZ218" s="15">
        <f>(READING!AZ218*100/(24*20))</f>
        <v>9.2291666666666661</v>
      </c>
      <c r="BA218" s="15">
        <f>(READING!BA218*100/(24*50))</f>
        <v>13.157333333333334</v>
      </c>
      <c r="BB218" s="15">
        <f>(READING!BB218*100/(24*20))</f>
        <v>8.625</v>
      </c>
      <c r="BC218" s="15">
        <f>(READING!BC218*100/(24*100))</f>
        <v>12.875</v>
      </c>
      <c r="BD218" s="15">
        <f>(READING!BD218*100/(24*100))</f>
        <v>11.734666666666667</v>
      </c>
      <c r="BE218" s="15">
        <f>(READING!BE218*100/(24*20))</f>
        <v>7.8541666666666679</v>
      </c>
      <c r="BF218" s="15">
        <f>(READING!BF218*100/(24*50))</f>
        <v>11.55</v>
      </c>
      <c r="BG218" s="15">
        <f>(READING!BG218*100/(24*15))</f>
        <v>11.777777777777779</v>
      </c>
      <c r="BH218" s="15">
        <f>(READING!BH218*100/(24*80))</f>
        <v>11.010416666666666</v>
      </c>
      <c r="BI218" s="15">
        <f>(READING!BI218*100/(24*20))</f>
        <v>13.166666666666666</v>
      </c>
      <c r="BJ218" s="15">
        <f>(READING!BJ218*100/(24*50))</f>
        <v>11.349999999999998</v>
      </c>
      <c r="BK218" s="25">
        <f>(READING!BK218*100/(24*20))</f>
        <v>17.3125</v>
      </c>
      <c r="BL218" s="25">
        <f>(READING!BL218*100/(24*20))</f>
        <v>15.645833333333332</v>
      </c>
      <c r="BM218" s="25">
        <f>(READING!BM218*100/(24*40))</f>
        <v>15.572916666666666</v>
      </c>
      <c r="BN218" s="3">
        <f t="shared" si="6"/>
        <v>0</v>
      </c>
      <c r="BO218" s="3">
        <f t="shared" si="7"/>
        <v>0</v>
      </c>
    </row>
    <row r="219" spans="1:67" x14ac:dyDescent="0.35">
      <c r="A219" s="12">
        <v>45142</v>
      </c>
      <c r="B219" s="15">
        <f>(READING!B219*100/(24*50))</f>
        <v>14.983333333333333</v>
      </c>
      <c r="C219" s="15">
        <f>(READING!C219*100/(24*40))</f>
        <v>14.354166666666668</v>
      </c>
      <c r="D219" s="15">
        <f>(READING!D219*100/(24*20))</f>
        <v>14.604166666666664</v>
      </c>
      <c r="E219" s="15">
        <f>(READING!E219*100/(24*20))</f>
        <v>15.333333333333332</v>
      </c>
      <c r="F219" s="15">
        <f>(READING!F219*100/(24*40))</f>
        <v>15.21875</v>
      </c>
      <c r="G219" s="15">
        <f>(READING!G219*100/(24*40))</f>
        <v>15.593749999999998</v>
      </c>
      <c r="H219" s="15">
        <f>(READING!H219*100/(24*40))</f>
        <v>15.541666666666664</v>
      </c>
      <c r="I219" s="15">
        <f>(READING!I219*100/(24*20))</f>
        <v>15.437499999999998</v>
      </c>
      <c r="J219" s="15">
        <f>(READING!J219*100/(24*20))</f>
        <v>15.479166666666666</v>
      </c>
      <c r="K219" s="15">
        <f>(READING!K219*100/(24*20))</f>
        <v>12.1875</v>
      </c>
      <c r="L219" s="15">
        <f>(READING!L219*100/(24*40))</f>
        <v>15.424166666666668</v>
      </c>
      <c r="M219" s="15">
        <f>(READING!M219*100/(24*10))</f>
        <v>15.666666666666666</v>
      </c>
      <c r="N219" s="15">
        <f>(READING!N219*100/(24*10))</f>
        <v>16.083333333333332</v>
      </c>
      <c r="O219" s="15">
        <f>(READING!O219*100/(24*10))</f>
        <v>16.125000000000004</v>
      </c>
      <c r="P219" s="15">
        <f>(READING!P219*100/(24*20))</f>
        <v>14.6875</v>
      </c>
      <c r="Q219" s="15">
        <f>(READING!Q219*100/(24*20))</f>
        <v>11.104166666666666</v>
      </c>
      <c r="R219" s="15">
        <f>(READING!R219*100/(24*30))</f>
        <v>15.371111111111109</v>
      </c>
      <c r="S219" s="15">
        <f>(READING!S219*100/(24*30))</f>
        <v>14.113333333333333</v>
      </c>
      <c r="T219" s="15">
        <f>(READING!T219*100/(24*30))</f>
        <v>12.875</v>
      </c>
      <c r="U219" s="15">
        <f>(READING!U219*100/(24*30))</f>
        <v>14.097222222222221</v>
      </c>
      <c r="V219" s="15">
        <f>(READING!V219*100/(24*30))</f>
        <v>14.888888888888889</v>
      </c>
      <c r="W219" s="15">
        <f>(READING!W219*100/(24*30))</f>
        <v>13.388888888888889</v>
      </c>
      <c r="X219" s="15">
        <f>(READING!X219*100/(24*30))</f>
        <v>11.472222222222221</v>
      </c>
      <c r="Y219" s="15">
        <f>(READING!Y219*100/(24*30))</f>
        <v>12.777777777777779</v>
      </c>
      <c r="Z219" s="15">
        <f>(READING!Z219*100/(24*30))</f>
        <v>15.277777777777779</v>
      </c>
      <c r="AA219" s="15">
        <f>(READING!AA219*100/(24*20))</f>
        <v>14.354166666666668</v>
      </c>
      <c r="AB219" s="15">
        <f>(READING!AB219*100/(24*20))</f>
        <v>14.194999999999999</v>
      </c>
      <c r="AC219" s="15">
        <f>(READING!AC219*100/(24*20))</f>
        <v>10.333333333333334</v>
      </c>
      <c r="AD219" s="15">
        <f>(READING!AD219*100/(24*20))</f>
        <v>13.425000000000001</v>
      </c>
      <c r="AE219" s="15">
        <f>(READING!AE219*100/(24*50))</f>
        <v>12.422999999999998</v>
      </c>
      <c r="AF219" s="15">
        <f>(READING!AF219*100/(24*30))</f>
        <v>16</v>
      </c>
      <c r="AG219" s="15">
        <f>(READING!AG219*100/(24*15))</f>
        <v>15.333333333333334</v>
      </c>
      <c r="AH219" s="15">
        <f>(READING!AH219*100/(24*30))</f>
        <v>12.466666666666667</v>
      </c>
      <c r="AI219" s="15">
        <f>(READING!AI219*100/(24*50))</f>
        <v>14.891666666666667</v>
      </c>
      <c r="AJ219" s="15">
        <f>(READING!AJ219*100/(24*50))</f>
        <v>15.558333333333334</v>
      </c>
      <c r="AK219" s="15">
        <f>(READING!AK219*100/(24*50))</f>
        <v>13.966666666666667</v>
      </c>
      <c r="AL219" s="15">
        <f>(READING!AL219*100/(24*20))</f>
        <v>15.006666666666666</v>
      </c>
      <c r="AM219" s="15">
        <f>(READING!AM219*100/(24*80))</f>
        <v>4.833333333333333</v>
      </c>
      <c r="AN219" s="15">
        <f>(READING!AN219*100/(24*125))</f>
        <v>7.8066666666666666</v>
      </c>
      <c r="AO219" s="15">
        <f>(READING!AO219*100/(24*100))</f>
        <v>14.9</v>
      </c>
      <c r="AP219" s="15">
        <f>(READING!AP219*100/(24*30))</f>
        <v>14.277777777777779</v>
      </c>
      <c r="AQ219" s="15">
        <f>(READING!AQ219*100/(24*20))</f>
        <v>11.333333333333334</v>
      </c>
      <c r="AR219" s="15">
        <f>(READING!AR219*100/(24*10))</f>
        <v>15.958333333333332</v>
      </c>
      <c r="AS219" s="15">
        <f>(READING!AS219*100/(24*70))</f>
        <v>10.68452380952381</v>
      </c>
      <c r="AT219" s="15">
        <f>(READING!AT219*100/(24*20))</f>
        <v>9.375</v>
      </c>
      <c r="AU219" s="15">
        <f>(READING!AU219*100/(24*70))</f>
        <v>13.734285714285713</v>
      </c>
      <c r="AV219" s="15">
        <f>(READING!AV219*100/(24*50))</f>
        <v>12.058333333333332</v>
      </c>
      <c r="AW219" s="15">
        <f>(READING!AY219*100/(24*50))</f>
        <v>11.824999999999999</v>
      </c>
      <c r="AX219" s="15">
        <f>(READING!AX219*100/(24*50))</f>
        <v>11.308333333333332</v>
      </c>
      <c r="AY219" s="15">
        <f>(READING!AY219*100/(24*50))</f>
        <v>11.824999999999999</v>
      </c>
      <c r="AZ219" s="15">
        <f>(READING!AZ219*100/(24*20))</f>
        <v>10.604166666666666</v>
      </c>
      <c r="BA219" s="15">
        <f>(READING!BA219*100/(24*50))</f>
        <v>15.725333333333335</v>
      </c>
      <c r="BB219" s="15">
        <f>(READING!BB219*100/(24*20))</f>
        <v>10.75</v>
      </c>
      <c r="BC219" s="15">
        <f>(READING!BC219*100/(24*100))</f>
        <v>15.629166666666666</v>
      </c>
      <c r="BD219" s="15">
        <f>(READING!BD219*100/(24*100))</f>
        <v>14.079333333333334</v>
      </c>
      <c r="BE219" s="15">
        <f>(READING!BE219*100/(24*20))</f>
        <v>5.958333333333333</v>
      </c>
      <c r="BF219" s="15">
        <f>(READING!BF219*100/(24*50))</f>
        <v>9.65</v>
      </c>
      <c r="BG219" s="15">
        <f>(READING!BG219*100/(24*15))</f>
        <v>14.638888888888889</v>
      </c>
      <c r="BH219" s="15">
        <f>(READING!BH219*100/(24*80))</f>
        <v>14.265624999999998</v>
      </c>
      <c r="BI219" s="15">
        <f>(READING!BI219*100/(24*20))</f>
        <v>16.8125</v>
      </c>
      <c r="BJ219" s="15">
        <f>(READING!BJ219*100/(24*50))</f>
        <v>10.983333333333334</v>
      </c>
      <c r="BK219" s="25">
        <f>(READING!BK219*100/(24*20))</f>
        <v>18.520833333333332</v>
      </c>
      <c r="BL219" s="25">
        <f>(READING!BL219*100/(24*20))</f>
        <v>18.270833333333332</v>
      </c>
      <c r="BM219" s="25">
        <f>(READING!BM219*100/(24*40))</f>
        <v>18.385416666666668</v>
      </c>
      <c r="BN219" s="3">
        <f t="shared" si="6"/>
        <v>0</v>
      </c>
      <c r="BO219" s="3">
        <f t="shared" si="7"/>
        <v>0</v>
      </c>
    </row>
    <row r="220" spans="1:67" x14ac:dyDescent="0.35">
      <c r="A220" s="12">
        <v>45143</v>
      </c>
      <c r="B220" s="15">
        <f>(READING!B220*100/(24*50))</f>
        <v>17</v>
      </c>
      <c r="C220" s="15">
        <f>(READING!C220*100/(24*40))</f>
        <v>16.374999999999996</v>
      </c>
      <c r="D220" s="15">
        <f>(READING!D220*100/(24*20))</f>
        <v>18.0625</v>
      </c>
      <c r="E220" s="15">
        <f>(READING!E220*100/(24*20))</f>
        <v>18.708333333333332</v>
      </c>
      <c r="F220" s="15">
        <f>(READING!F220*100/(24*40))</f>
        <v>16.947916666666664</v>
      </c>
      <c r="G220" s="15">
        <f>(READING!G220*100/(24*40))</f>
        <v>19.09375</v>
      </c>
      <c r="H220" s="15">
        <f>(READING!H220*100/(24*40))</f>
        <v>19.09375</v>
      </c>
      <c r="I220" s="15">
        <f>(READING!I220*100/(24*20))</f>
        <v>18.958333333333332</v>
      </c>
      <c r="J220" s="15">
        <f>(READING!J220*100/(24*20))</f>
        <v>19</v>
      </c>
      <c r="K220" s="15">
        <f>(READING!K220*100/(24*20))</f>
        <v>14.812499999999998</v>
      </c>
      <c r="L220" s="15">
        <f>(READING!L220*100/(24*40))</f>
        <v>18.621666666666666</v>
      </c>
      <c r="M220" s="15">
        <f>(READING!M220*100/(24*10))</f>
        <v>18.541666666666668</v>
      </c>
      <c r="N220" s="15">
        <f>(READING!N220*100/(24*10))</f>
        <v>19.291666666666668</v>
      </c>
      <c r="O220" s="15">
        <f>(READING!O220*100/(24*10))</f>
        <v>19.416666666666668</v>
      </c>
      <c r="P220" s="15">
        <f>(READING!P220*100/(24*20))</f>
        <v>17.916666666666668</v>
      </c>
      <c r="Q220" s="15">
        <f>(READING!Q220*100/(24*20))</f>
        <v>10.145833333333334</v>
      </c>
      <c r="R220" s="15">
        <f>(READING!R220*100/(24*30))</f>
        <v>17.335555555555555</v>
      </c>
      <c r="S220" s="15">
        <f>(READING!S220*100/(24*30))</f>
        <v>15.242222222222221</v>
      </c>
      <c r="T220" s="15">
        <f>(READING!T220*100/(24*30))</f>
        <v>13.458333333333334</v>
      </c>
      <c r="U220" s="15">
        <f>(READING!U220*100/(24*30))</f>
        <v>15.888888888888889</v>
      </c>
      <c r="V220" s="15">
        <f>(READING!V220*100/(24*30))</f>
        <v>17.277777777777779</v>
      </c>
      <c r="W220" s="15">
        <f>(READING!W220*100/(24*30))</f>
        <v>15.791666666666666</v>
      </c>
      <c r="X220" s="15">
        <f>(READING!X220*100/(24*30))</f>
        <v>13.777777777777779</v>
      </c>
      <c r="Y220" s="15">
        <f>(READING!Y220*100/(24*30))</f>
        <v>15.069444444444445</v>
      </c>
      <c r="Z220" s="15">
        <f>(READING!Z220*100/(24*30))</f>
        <v>18.138888888888889</v>
      </c>
      <c r="AA220" s="15">
        <f>(READING!AA220*100/(24*20))</f>
        <v>16.625</v>
      </c>
      <c r="AB220" s="15">
        <f>(READING!AB220*100/(24*20))</f>
        <v>15.754999999999999</v>
      </c>
      <c r="AC220" s="15">
        <f>(READING!AC220*100/(24*20))</f>
        <v>11.895833333333334</v>
      </c>
      <c r="AD220" s="15">
        <f>(READING!AD220*100/(24*20))</f>
        <v>15.821666666666667</v>
      </c>
      <c r="AE220" s="15">
        <f>(READING!AE220*100/(24*50))</f>
        <v>13.092500000000001</v>
      </c>
      <c r="AF220" s="15">
        <f>(READING!AF220*100/(24*30))</f>
        <v>18.208333333333332</v>
      </c>
      <c r="AG220" s="15">
        <f>(READING!AG220*100/(24*15))</f>
        <v>17.277777777777779</v>
      </c>
      <c r="AH220" s="15">
        <f>(READING!AH220*100/(24*30))</f>
        <v>18.231111111111112</v>
      </c>
      <c r="AI220" s="15">
        <f>(READING!AI220*100/(24*50))</f>
        <v>17.7</v>
      </c>
      <c r="AJ220" s="15">
        <f>(READING!AJ220*100/(24*50))</f>
        <v>18.350000000000001</v>
      </c>
      <c r="AK220" s="15">
        <f>(READING!AK220*100/(24*50))</f>
        <v>13.958333333333334</v>
      </c>
      <c r="AL220" s="15">
        <f>(READING!AL220*100/(24*20))</f>
        <v>18.173333333333336</v>
      </c>
      <c r="AM220" s="15">
        <f>(READING!AM220*100/(24*80))</f>
        <v>5.8125</v>
      </c>
      <c r="AN220" s="15">
        <f>(READING!AN220*100/(24*125))</f>
        <v>18.146666666666668</v>
      </c>
      <c r="AO220" s="15">
        <f>(READING!AO220*100/(24*100))</f>
        <v>16.762499999999999</v>
      </c>
      <c r="AP220" s="15">
        <f>(READING!AP220*100/(24*30))</f>
        <v>15.888888888888889</v>
      </c>
      <c r="AQ220" s="15">
        <f>(READING!AQ220*100/(24*20))</f>
        <v>12.833333333333334</v>
      </c>
      <c r="AR220" s="15">
        <f>(READING!AR220*100/(24*10))</f>
        <v>18.125</v>
      </c>
      <c r="AS220" s="15">
        <f>(READING!AS220*100/(24*70))</f>
        <v>13.505952380952381</v>
      </c>
      <c r="AT220" s="15">
        <f>(READING!AT220*100/(24*20))</f>
        <v>11.104166666666666</v>
      </c>
      <c r="AU220" s="15">
        <f>(READING!AU220*100/(24*70))</f>
        <v>10.14190476190476</v>
      </c>
      <c r="AV220" s="15">
        <f>(READING!AV220*100/(24*50))</f>
        <v>17.633333333333333</v>
      </c>
      <c r="AW220" s="15">
        <f>(READING!AY220*100/(24*50))</f>
        <v>17.074999999999999</v>
      </c>
      <c r="AX220" s="15">
        <f>(READING!AX220*100/(24*50))</f>
        <v>16.258333333333333</v>
      </c>
      <c r="AY220" s="15">
        <f>(READING!AY220*100/(24*50))</f>
        <v>17.074999999999999</v>
      </c>
      <c r="AZ220" s="15">
        <f>(READING!AZ220*100/(24*20))</f>
        <v>12.6875</v>
      </c>
      <c r="BA220" s="15">
        <f>(READING!BA220*100/(24*50))</f>
        <v>17.829333333333334</v>
      </c>
      <c r="BB220" s="15">
        <f>(READING!BB220*100/(24*20))</f>
        <v>12.25</v>
      </c>
      <c r="BC220" s="15">
        <f>(READING!BC220*100/(24*100))</f>
        <v>17.537500000000001</v>
      </c>
      <c r="BD220" s="15">
        <f>(READING!BD220*100/(24*100))</f>
        <v>15.968666666666666</v>
      </c>
      <c r="BE220" s="15">
        <f>(READING!BE220*100/(24*20))</f>
        <v>10.4375</v>
      </c>
      <c r="BF220" s="15">
        <f>(READING!BF220*100/(24*50))</f>
        <v>15.7</v>
      </c>
      <c r="BG220" s="15">
        <f>(READING!BG220*100/(24*15))</f>
        <v>16.444444444444443</v>
      </c>
      <c r="BH220" s="15">
        <f>(READING!BH220*100/(24*80))</f>
        <v>15.296875</v>
      </c>
      <c r="BI220" s="15">
        <f>(READING!BI220*100/(24*20))</f>
        <v>17.895833333333332</v>
      </c>
      <c r="BJ220" s="15">
        <f>(READING!BJ220*100/(24*50))</f>
        <v>15.425000000000001</v>
      </c>
      <c r="BK220" s="25">
        <f>(READING!BK220*100/(24*20))</f>
        <v>16.5</v>
      </c>
      <c r="BL220" s="25">
        <f>(READING!BL220*100/(24*20))</f>
        <v>18.666666666666668</v>
      </c>
      <c r="BM220" s="25">
        <f>(READING!BM220*100/(24*40))</f>
        <v>18.65625</v>
      </c>
      <c r="BN220" s="3">
        <f t="shared" si="6"/>
        <v>0</v>
      </c>
      <c r="BO220" s="3">
        <f t="shared" si="7"/>
        <v>0</v>
      </c>
    </row>
    <row r="221" spans="1:67" x14ac:dyDescent="0.35">
      <c r="A221" s="12">
        <v>45144</v>
      </c>
      <c r="B221" s="15">
        <f>(READING!B221*100/(24*50))</f>
        <v>16.683333333333334</v>
      </c>
      <c r="C221" s="15">
        <f>(READING!C221*100/(24*40))</f>
        <v>16.114583333333332</v>
      </c>
      <c r="D221" s="15">
        <f>(READING!D221*100/(24*20))</f>
        <v>18</v>
      </c>
      <c r="E221" s="15">
        <f>(READING!E221*100/(24*20))</f>
        <v>18.333333333333332</v>
      </c>
      <c r="F221" s="15">
        <f>(READING!F221*100/(24*40))</f>
        <v>19.96875</v>
      </c>
      <c r="G221" s="15">
        <f>(READING!G221*100/(24*40))</f>
        <v>18.666666666666668</v>
      </c>
      <c r="H221" s="15">
        <f>(READING!H221*100/(24*40))</f>
        <v>18.6875</v>
      </c>
      <c r="I221" s="15">
        <f>(READING!I221*100/(24*20))</f>
        <v>18.5625</v>
      </c>
      <c r="J221" s="15">
        <f>(READING!J221*100/(24*20))</f>
        <v>18.708333333333332</v>
      </c>
      <c r="K221" s="15">
        <f>(READING!K221*100/(24*20))</f>
        <v>14.333333333333334</v>
      </c>
      <c r="L221" s="15">
        <f>(READING!L221*100/(24*40))</f>
        <v>18.388333333333332</v>
      </c>
      <c r="M221" s="15">
        <f>(READING!M221*100/(24*10))</f>
        <v>18.25</v>
      </c>
      <c r="N221" s="15">
        <f>(READING!N221*100/(24*10))</f>
        <v>19.083333333333332</v>
      </c>
      <c r="O221" s="15">
        <f>(READING!O221*100/(24*10))</f>
        <v>19.083333333333332</v>
      </c>
      <c r="P221" s="15">
        <f>(READING!P221*100/(24*20))</f>
        <v>17.4375</v>
      </c>
      <c r="Q221" s="15">
        <f>(READING!Q221*100/(24*20))</f>
        <v>12.5625</v>
      </c>
      <c r="R221" s="15">
        <f>(READING!R221*100/(24*30))</f>
        <v>17.066666666666666</v>
      </c>
      <c r="S221" s="15">
        <f>(READING!S221*100/(24*30))</f>
        <v>14.686666666666666</v>
      </c>
      <c r="T221" s="15">
        <f>(READING!T221*100/(24*30))</f>
        <v>13.291666666666666</v>
      </c>
      <c r="U221" s="15">
        <f>(READING!U221*100/(24*30))</f>
        <v>15.777777777777779</v>
      </c>
      <c r="V221" s="15">
        <f>(READING!V221*100/(24*30))</f>
        <v>16.736111111111111</v>
      </c>
      <c r="W221" s="15">
        <f>(READING!W221*100/(24*30))</f>
        <v>15.652777777777779</v>
      </c>
      <c r="X221" s="15">
        <f>(READING!X221*100/(24*30))</f>
        <v>13.694444444444445</v>
      </c>
      <c r="Y221" s="15">
        <f>(READING!Y221*100/(24*30))</f>
        <v>14.680555555555555</v>
      </c>
      <c r="Z221" s="15">
        <f>(READING!Z221*100/(24*30))</f>
        <v>18.027777777777779</v>
      </c>
      <c r="AA221" s="15">
        <f>(READING!AA221*100/(24*20))</f>
        <v>16.416666666666668</v>
      </c>
      <c r="AB221" s="15">
        <f>(READING!AB221*100/(24*20))</f>
        <v>15.273333333333333</v>
      </c>
      <c r="AC221" s="15">
        <f>(READING!AC221*100/(24*20))</f>
        <v>11.729166666666666</v>
      </c>
      <c r="AD221" s="15">
        <f>(READING!AD221*100/(24*20))</f>
        <v>15.663333333333332</v>
      </c>
      <c r="AE221" s="15">
        <f>(READING!AE221*100/(24*50))</f>
        <v>13.042333333333334</v>
      </c>
      <c r="AF221" s="15">
        <f>(READING!AF221*100/(24*30))</f>
        <v>18.069444444444443</v>
      </c>
      <c r="AG221" s="15">
        <f>(READING!AG221*100/(24*15))</f>
        <v>17.111111111111111</v>
      </c>
      <c r="AH221" s="15">
        <f>(READING!AH221*100/(24*30))</f>
        <v>17.755555555555556</v>
      </c>
      <c r="AI221" s="15">
        <f>(READING!AI221*100/(24*50))</f>
        <v>17.283333333333335</v>
      </c>
      <c r="AJ221" s="15">
        <f>(READING!AJ221*100/(24*50))</f>
        <v>18.166666666666668</v>
      </c>
      <c r="AK221" s="15">
        <f>(READING!AK221*100/(24*50))</f>
        <v>18.008333333333333</v>
      </c>
      <c r="AL221" s="15">
        <f>(READING!AL221*100/(24*20))</f>
        <v>17.768333333333331</v>
      </c>
      <c r="AM221" s="15">
        <f>(READING!AM221*100/(24*80))</f>
        <v>5.71875</v>
      </c>
      <c r="AN221" s="15">
        <f>(READING!AN221*100/(24*125))</f>
        <v>15.26</v>
      </c>
      <c r="AO221" s="15">
        <f>(READING!AO221*100/(24*100))</f>
        <v>16.729166666666668</v>
      </c>
      <c r="AP221" s="15">
        <f>(READING!AP221*100/(24*30))</f>
        <v>15.722222222222221</v>
      </c>
      <c r="AQ221" s="15">
        <f>(READING!AQ221*100/(24*20))</f>
        <v>12.6875</v>
      </c>
      <c r="AR221" s="15">
        <f>(READING!AR221*100/(24*10))</f>
        <v>18.083333333333332</v>
      </c>
      <c r="AS221" s="15">
        <f>(READING!AS221*100/(24*70))</f>
        <v>13.267857142857142</v>
      </c>
      <c r="AT221" s="15">
        <f>(READING!AT221*100/(24*20))</f>
        <v>11.020833333333334</v>
      </c>
      <c r="AU221" s="15">
        <f>(READING!AU221*100/(24*70))</f>
        <v>23.061428571428575</v>
      </c>
      <c r="AV221" s="15">
        <f>(READING!AV221*100/(24*50))</f>
        <v>17.433333333333334</v>
      </c>
      <c r="AW221" s="15">
        <f>(READING!AY221*100/(24*50))</f>
        <v>16.808333333333334</v>
      </c>
      <c r="AX221" s="15">
        <f>(READING!AX221*100/(24*50))</f>
        <v>16.091666666666665</v>
      </c>
      <c r="AY221" s="15">
        <f>(READING!AY221*100/(24*50))</f>
        <v>16.808333333333334</v>
      </c>
      <c r="AZ221" s="15">
        <f>(READING!AZ221*100/(24*20))</f>
        <v>13.229166666666666</v>
      </c>
      <c r="BA221" s="15">
        <f>(READING!BA221*100/(24*50))</f>
        <v>17.594666666666665</v>
      </c>
      <c r="BB221" s="15">
        <f>(READING!BB221*100/(24*20))</f>
        <v>11.625</v>
      </c>
      <c r="BC221" s="15">
        <f>(READING!BC221*100/(24*100))</f>
        <v>17.75</v>
      </c>
      <c r="BD221" s="15">
        <f>(READING!BD221*100/(24*100))</f>
        <v>15.873333333333333</v>
      </c>
      <c r="BE221" s="15">
        <f>(READING!BE221*100/(24*20))</f>
        <v>10.4375</v>
      </c>
      <c r="BF221" s="15">
        <f>(READING!BF221*100/(24*50))</f>
        <v>16.083333333333332</v>
      </c>
      <c r="BG221" s="15">
        <f>(READING!BG221*100/(24*15))</f>
        <v>17.138888888888889</v>
      </c>
      <c r="BH221" s="15">
        <f>(READING!BH221*100/(24*80))</f>
        <v>16.822916666666668</v>
      </c>
      <c r="BI221" s="15">
        <f>(READING!BI221*100/(24*20))</f>
        <v>19.333333333333332</v>
      </c>
      <c r="BJ221" s="15">
        <f>(READING!BJ221*100/(24*50))</f>
        <v>17.2</v>
      </c>
      <c r="BK221" s="25">
        <f>(READING!BK221*100/(24*20))</f>
        <v>17.041666666666668</v>
      </c>
      <c r="BL221" s="25">
        <f>(READING!BL221*100/(24*20))</f>
        <v>20.416666666666668</v>
      </c>
      <c r="BM221" s="25">
        <f>(READING!BM221*100/(24*40))</f>
        <v>20.364583333333332</v>
      </c>
      <c r="BN221" s="3">
        <f t="shared" si="6"/>
        <v>0</v>
      </c>
      <c r="BO221" s="3">
        <f t="shared" si="7"/>
        <v>3</v>
      </c>
    </row>
    <row r="222" spans="1:67" x14ac:dyDescent="0.35">
      <c r="A222" s="12">
        <v>45145</v>
      </c>
      <c r="B222" s="15">
        <f>(READING!B222*100/(24*50))</f>
        <v>16.116666666666667</v>
      </c>
      <c r="C222" s="15">
        <f>(READING!C222*100/(24*40))</f>
        <v>15.427083333333334</v>
      </c>
      <c r="D222" s="15">
        <f>(READING!D222*100/(24*20))</f>
        <v>16.833333333333332</v>
      </c>
      <c r="E222" s="15">
        <f>(READING!E222*100/(24*20))</f>
        <v>17.479166666666668</v>
      </c>
      <c r="F222" s="15">
        <f>(READING!F222*100/(24*40))</f>
        <v>17.427083333333332</v>
      </c>
      <c r="G222" s="15">
        <f>(READING!G222*100/(24*40))</f>
        <v>17.875</v>
      </c>
      <c r="H222" s="15">
        <f>(READING!H222*100/(24*40))</f>
        <v>17.875</v>
      </c>
      <c r="I222" s="15">
        <f>(READING!I222*100/(24*20))</f>
        <v>17.8125</v>
      </c>
      <c r="J222" s="15">
        <f>(READING!J222*100/(24*20))</f>
        <v>17.895833333333332</v>
      </c>
      <c r="K222" s="15">
        <f>(READING!K222*100/(24*20))</f>
        <v>14.291666666666664</v>
      </c>
      <c r="L222" s="15">
        <f>(READING!L222*100/(24*40))</f>
        <v>17.77333333333333</v>
      </c>
      <c r="M222" s="15">
        <f>(READING!M222*100/(24*10))</f>
        <v>17.958333333333332</v>
      </c>
      <c r="N222" s="15">
        <f>(READING!N222*100/(24*10))</f>
        <v>18.375</v>
      </c>
      <c r="O222" s="15">
        <f>(READING!O222*100/(24*10))</f>
        <v>18.416666666666668</v>
      </c>
      <c r="P222" s="15">
        <f>(READING!P222*100/(24*20))</f>
        <v>17.083333333333332</v>
      </c>
      <c r="Q222" s="15">
        <f>(READING!Q222*100/(24*20))</f>
        <v>14.708333333333332</v>
      </c>
      <c r="R222" s="15">
        <f>(READING!R222*100/(24*30))</f>
        <v>16.566666666666666</v>
      </c>
      <c r="S222" s="15">
        <f>(READING!S222*100/(24*30))</f>
        <v>16.16888888888889</v>
      </c>
      <c r="T222" s="15">
        <f>(READING!T222*100/(24*30))</f>
        <v>9.5694444444444464</v>
      </c>
      <c r="U222" s="15">
        <f>(READING!U222*100/(24*30))</f>
        <v>15.777777777777779</v>
      </c>
      <c r="V222" s="15">
        <f>(READING!V222*100/(24*30))</f>
        <v>17.236111111111111</v>
      </c>
      <c r="W222" s="15">
        <f>(READING!W222*100/(24*30))</f>
        <v>14.458333333333334</v>
      </c>
      <c r="X222" s="15">
        <f>(READING!X222*100/(24*30))</f>
        <v>13.097222222222221</v>
      </c>
      <c r="Y222" s="15">
        <f>(READING!Y222*100/(24*30))</f>
        <v>14.666666666666666</v>
      </c>
      <c r="Z222" s="15">
        <f>(READING!Z222*100/(24*30))</f>
        <v>17.305555555555557</v>
      </c>
      <c r="AA222" s="15">
        <f>(READING!AA222*100/(24*20))</f>
        <v>15.520833333333334</v>
      </c>
      <c r="AB222" s="15">
        <f>(READING!AB222*100/(24*20))</f>
        <v>16.246666666666666</v>
      </c>
      <c r="AC222" s="15">
        <f>(READING!AC222*100/(24*20))</f>
        <v>11.1875</v>
      </c>
      <c r="AD222" s="15">
        <f>(READING!AD222*100/(24*20))</f>
        <v>14.47</v>
      </c>
      <c r="AE222" s="15">
        <f>(READING!AE222*100/(24*50))</f>
        <v>10.019833333333333</v>
      </c>
      <c r="AF222" s="15">
        <f>(READING!AF222*100/(24*30))</f>
        <v>13.875</v>
      </c>
      <c r="AG222" s="15">
        <f>(READING!AG222*100/(24*15))</f>
        <v>16.75</v>
      </c>
      <c r="AH222" s="15">
        <f>(READING!AH222*100/(24*30))</f>
        <v>17.040000000000003</v>
      </c>
      <c r="AI222" s="15">
        <f>(READING!AI222*100/(24*50))</f>
        <v>17.041666666666668</v>
      </c>
      <c r="AJ222" s="15">
        <f>(READING!AJ222*100/(24*50))</f>
        <v>17.675000000000001</v>
      </c>
      <c r="AK222" s="15">
        <f>(READING!AK222*100/(24*50))</f>
        <v>15.216666666666667</v>
      </c>
      <c r="AL222" s="15">
        <f>(READING!AL222*100/(24*20))</f>
        <v>17.12</v>
      </c>
      <c r="AM222" s="15">
        <f>(READING!AM222*100/(24*80))</f>
        <v>5.505208333333333</v>
      </c>
      <c r="AN222" s="15">
        <f>(READING!AN222*100/(24*125))</f>
        <v>13.55</v>
      </c>
      <c r="AO222" s="15">
        <f>(READING!AO222*100/(24*100))</f>
        <v>15.458333333333334</v>
      </c>
      <c r="AP222" s="15">
        <f>(READING!AP222*100/(24*30))</f>
        <v>15.875</v>
      </c>
      <c r="AQ222" s="15">
        <f>(READING!AQ222*100/(24*20))</f>
        <v>12.520833333333334</v>
      </c>
      <c r="AR222" s="15">
        <f>(READING!AR222*100/(24*10))</f>
        <v>17.208333333333332</v>
      </c>
      <c r="AS222" s="15">
        <f>(READING!AS222*100/(24*70))</f>
        <v>12.726190476190476</v>
      </c>
      <c r="AT222" s="15">
        <f>(READING!AT222*100/(24*20))</f>
        <v>11.145833333333334</v>
      </c>
      <c r="AU222" s="15">
        <f>(READING!AU222*100/(24*70))</f>
        <v>15.609523809523809</v>
      </c>
      <c r="AV222" s="15">
        <f>(READING!AV222*100/(24*50))</f>
        <v>16.774999999999999</v>
      </c>
      <c r="AW222" s="15">
        <f>(READING!AY222*100/(24*50))</f>
        <v>16.649999999999999</v>
      </c>
      <c r="AX222" s="15">
        <f>(READING!AX222*100/(24*50))</f>
        <v>15.916666666666666</v>
      </c>
      <c r="AY222" s="15">
        <f>(READING!AY222*100/(24*50))</f>
        <v>16.649999999999999</v>
      </c>
      <c r="AZ222" s="15">
        <f>(READING!AZ222*100/(24*20))</f>
        <v>12.9375</v>
      </c>
      <c r="BA222" s="15">
        <f>(READING!BA222*100/(24*50))</f>
        <v>17.082666666666668</v>
      </c>
      <c r="BB222" s="15">
        <f>(READING!BB222*100/(24*20))</f>
        <v>11.958333333333334</v>
      </c>
      <c r="BC222" s="15">
        <f>(READING!BC222*100/(24*100))</f>
        <v>16.733333333333334</v>
      </c>
      <c r="BD222" s="15">
        <f>(READING!BD222*100/(24*100))</f>
        <v>14.896666666666667</v>
      </c>
      <c r="BE222" s="15">
        <f>(READING!BE222*100/(24*20))</f>
        <v>10.354166666666666</v>
      </c>
      <c r="BF222" s="15">
        <f>(READING!BF222*100/(24*50))</f>
        <v>14.941666666666666</v>
      </c>
      <c r="BG222" s="15">
        <f>(READING!BG222*100/(24*15))</f>
        <v>15.722222222222221</v>
      </c>
      <c r="BH222" s="15">
        <f>(READING!BH222*100/(24*80))</f>
        <v>15.031250000000002</v>
      </c>
      <c r="BI222" s="15">
        <f>(READING!BI222*100/(24*20))</f>
        <v>18</v>
      </c>
      <c r="BJ222" s="15">
        <f>(READING!BJ222*100/(24*50))</f>
        <v>15.408333333333333</v>
      </c>
      <c r="BK222" s="25">
        <f>(READING!BK222*100/(24*20))</f>
        <v>16.020833333333336</v>
      </c>
      <c r="BL222" s="25">
        <f>(READING!BL222*100/(24*20))</f>
        <v>16.5</v>
      </c>
      <c r="BM222" s="25">
        <f>(READING!BM222*100/(24*40))</f>
        <v>16.302083333333332</v>
      </c>
      <c r="BN222" s="3">
        <f t="shared" si="6"/>
        <v>0</v>
      </c>
      <c r="BO222" s="3">
        <f t="shared" si="7"/>
        <v>0</v>
      </c>
    </row>
    <row r="223" spans="1:67" x14ac:dyDescent="0.35">
      <c r="A223" s="12">
        <v>45146</v>
      </c>
      <c r="B223" s="15">
        <f>(READING!B223*100/(24*50))</f>
        <v>14.033333333333333</v>
      </c>
      <c r="C223" s="15">
        <f>(READING!C223*100/(24*40))</f>
        <v>13.21875</v>
      </c>
      <c r="D223" s="15">
        <f>(READING!D223*100/(24*20))</f>
        <v>15.0625</v>
      </c>
      <c r="E223" s="15">
        <f>(READING!E223*100/(24*20))</f>
        <v>15.3125</v>
      </c>
      <c r="F223" s="15">
        <f>(READING!F223*100/(24*40))</f>
        <v>15.343750000000002</v>
      </c>
      <c r="G223" s="15">
        <f>(READING!G223*100/(24*40))</f>
        <v>15.822916666666666</v>
      </c>
      <c r="H223" s="15">
        <f>(READING!H223*100/(24*40))</f>
        <v>15.739583333333334</v>
      </c>
      <c r="I223" s="15">
        <f>(READING!I223*100/(24*20))</f>
        <v>15.479166666666666</v>
      </c>
      <c r="J223" s="15">
        <f>(READING!J223*100/(24*20))</f>
        <v>15.541666666666664</v>
      </c>
      <c r="K223" s="15">
        <f>(READING!K223*100/(24*20))</f>
        <v>13.125</v>
      </c>
      <c r="L223" s="15">
        <f>(READING!L223*100/(24*40))</f>
        <v>15.490833333333333</v>
      </c>
      <c r="M223" s="15">
        <f>(READING!M223*100/(24*10))</f>
        <v>15.500000000000002</v>
      </c>
      <c r="N223" s="15">
        <f>(READING!N223*100/(24*10))</f>
        <v>16.041666666666668</v>
      </c>
      <c r="O223" s="15">
        <f>(READING!O223*100/(24*10))</f>
        <v>16</v>
      </c>
      <c r="P223" s="15">
        <f>(READING!P223*100/(24*20))</f>
        <v>14.895833333333334</v>
      </c>
      <c r="Q223" s="15">
        <f>(READING!Q223*100/(24*20))</f>
        <v>15</v>
      </c>
      <c r="R223" s="15">
        <f>(READING!R223*100/(24*30))</f>
        <v>14.748888888888887</v>
      </c>
      <c r="S223" s="15">
        <f>(READING!S223*100/(24*30))</f>
        <v>13.666666666666666</v>
      </c>
      <c r="T223" s="15">
        <f>(READING!T223*100/(24*30))</f>
        <v>12.555555555555555</v>
      </c>
      <c r="U223" s="15">
        <f>(READING!U223*100/(24*30))</f>
        <v>13.944444444444445</v>
      </c>
      <c r="V223" s="15">
        <f>(READING!V223*100/(24*30))</f>
        <v>15</v>
      </c>
      <c r="W223" s="15">
        <f>(READING!W223*100/(24*30))</f>
        <v>12.888888888888889</v>
      </c>
      <c r="X223" s="15">
        <f>(READING!X223*100/(24*30))</f>
        <v>11.361111111111111</v>
      </c>
      <c r="Y223" s="15">
        <f>(READING!Y223*100/(24*30))</f>
        <v>12.791666666666666</v>
      </c>
      <c r="Z223" s="15">
        <f>(READING!Z223*100/(24*30))</f>
        <v>15.027777777777779</v>
      </c>
      <c r="AA223" s="15">
        <f>(READING!AA223*100/(24*20))</f>
        <v>13.791666666666666</v>
      </c>
      <c r="AB223" s="15">
        <f>(READING!AB223*100/(24*20))</f>
        <v>13.858333333333333</v>
      </c>
      <c r="AC223" s="15">
        <f>(READING!AC223*100/(24*20))</f>
        <v>9.4791666666666661</v>
      </c>
      <c r="AD223" s="15">
        <f>(READING!AD223*100/(24*20))</f>
        <v>12.746666666666666</v>
      </c>
      <c r="AE223" s="15">
        <f>(READING!AE223*100/(24*50))</f>
        <v>10.700666666666667</v>
      </c>
      <c r="AF223" s="15">
        <f>(READING!AF223*100/(24*30))</f>
        <v>14.805555555555555</v>
      </c>
      <c r="AG223" s="15">
        <f>(READING!AG223*100/(24*15))</f>
        <v>14.472222222222221</v>
      </c>
      <c r="AH223" s="15">
        <f>(READING!AH223*100/(24*30))</f>
        <v>14.797777777777778</v>
      </c>
      <c r="AI223" s="15">
        <f>(READING!AI223*100/(24*50))</f>
        <v>14.733333333333333</v>
      </c>
      <c r="AJ223" s="15">
        <f>(READING!AJ223*100/(24*50))</f>
        <v>15.683333333333334</v>
      </c>
      <c r="AK223" s="15">
        <f>(READING!AK223*100/(24*50))</f>
        <v>13.633333333333333</v>
      </c>
      <c r="AL223" s="15">
        <f>(READING!AL223*100/(24*20))</f>
        <v>12.428333333333333</v>
      </c>
      <c r="AM223" s="15">
        <f>(READING!AM223*100/(24*80))</f>
        <v>4.770833333333333</v>
      </c>
      <c r="AN223" s="15">
        <f>(READING!AN223*100/(24*125))</f>
        <v>13.836666666666666</v>
      </c>
      <c r="AO223" s="15">
        <f>(READING!AO223*100/(24*100))</f>
        <v>11.866666666666665</v>
      </c>
      <c r="AP223" s="15">
        <f>(READING!AP223*100/(24*30))</f>
        <v>13.541666666666666</v>
      </c>
      <c r="AQ223" s="15">
        <f>(READING!AQ223*100/(24*20))</f>
        <v>10.791666666666666</v>
      </c>
      <c r="AR223" s="15">
        <f>(READING!AR223*100/(24*10))</f>
        <v>16.458333333333332</v>
      </c>
      <c r="AS223" s="15">
        <f>(READING!AS223*100/(24*70))</f>
        <v>11.202380952380953</v>
      </c>
      <c r="AT223" s="15">
        <f>(READING!AT223*100/(24*20))</f>
        <v>9.6041666666666661</v>
      </c>
      <c r="AU223" s="15">
        <f>(READING!AU223*100/(24*70))</f>
        <v>13.91</v>
      </c>
      <c r="AV223" s="15">
        <f>(READING!AV223*100/(24*50))</f>
        <v>14.625</v>
      </c>
      <c r="AW223" s="15">
        <f>(READING!AY223*100/(24*50))</f>
        <v>14.508333333333333</v>
      </c>
      <c r="AX223" s="15">
        <f>(READING!AX223*100/(24*50))</f>
        <v>13.658333333333333</v>
      </c>
      <c r="AY223" s="15">
        <f>(READING!AY223*100/(24*50))</f>
        <v>14.508333333333333</v>
      </c>
      <c r="AZ223" s="15">
        <f>(READING!AZ223*100/(24*20))</f>
        <v>11.833333333333334</v>
      </c>
      <c r="BA223" s="15">
        <f>(READING!BA223*100/(24*50))</f>
        <v>15.136000000000001</v>
      </c>
      <c r="BB223" s="15">
        <f>(READING!BB223*100/(24*20))</f>
        <v>11.479166666666666</v>
      </c>
      <c r="BC223" s="15">
        <f>(READING!BC223*100/(24*100))</f>
        <v>15.054166666666667</v>
      </c>
      <c r="BD223" s="15">
        <f>(READING!BD223*100/(24*100))</f>
        <v>13.140666666666666</v>
      </c>
      <c r="BE223" s="15">
        <f>(READING!BE223*100/(24*20))</f>
        <v>9.6041666666666661</v>
      </c>
      <c r="BF223" s="15">
        <f>(READING!BF223*100/(24*50))</f>
        <v>13.824999999999999</v>
      </c>
      <c r="BG223" s="15">
        <f>(READING!BG223*100/(24*15))</f>
        <v>14.305555555555555</v>
      </c>
      <c r="BH223" s="15">
        <f>(READING!BH223*100/(24*80))</f>
        <v>13.171875</v>
      </c>
      <c r="BI223" s="15">
        <f>(READING!BI223*100/(24*20))</f>
        <v>15.604166666666668</v>
      </c>
      <c r="BJ223" s="15">
        <f>(READING!BJ223*100/(24*50))</f>
        <v>13.191666666666668</v>
      </c>
      <c r="BK223" s="25">
        <f>(READING!BK223*100/(24*20))</f>
        <v>16.145833333333332</v>
      </c>
      <c r="BL223" s="25">
        <f>(READING!BL223*100/(24*20))</f>
        <v>18.729166666666668</v>
      </c>
      <c r="BM223" s="25">
        <f>(READING!BM223*100/(24*40))</f>
        <v>18.625</v>
      </c>
      <c r="BN223" s="3">
        <f t="shared" si="6"/>
        <v>0</v>
      </c>
      <c r="BO223" s="3">
        <f t="shared" si="7"/>
        <v>0</v>
      </c>
    </row>
    <row r="224" spans="1:67" x14ac:dyDescent="0.35">
      <c r="A224" s="12">
        <v>45147</v>
      </c>
      <c r="B224" s="15">
        <f>(READING!B224*100/(24*50))</f>
        <v>17.516666666666666</v>
      </c>
      <c r="C224" s="15">
        <f>(READING!C224*100/(24*40))</f>
        <v>16.875</v>
      </c>
      <c r="D224" s="15">
        <f>(READING!D224*100/(24*20))</f>
        <v>18.291666666666668</v>
      </c>
      <c r="E224" s="15">
        <f>(READING!E224*100/(24*20))</f>
        <v>18.416666666666668</v>
      </c>
      <c r="F224" s="15">
        <f>(READING!F224*100/(24*40))</f>
        <v>18.59375</v>
      </c>
      <c r="G224" s="15">
        <f>(READING!G224*100/(24*40))</f>
        <v>18.947916666666668</v>
      </c>
      <c r="H224" s="15">
        <f>(READING!H224*100/(24*40))</f>
        <v>18.895833333333332</v>
      </c>
      <c r="I224" s="15">
        <f>(READING!I224*100/(24*20))</f>
        <v>18.645833333333332</v>
      </c>
      <c r="J224" s="15">
        <f>(READING!J224*100/(24*20))</f>
        <v>18.75</v>
      </c>
      <c r="K224" s="15">
        <f>(READING!K224*100/(24*20))</f>
        <v>14.895833333333334</v>
      </c>
      <c r="L224" s="15">
        <f>(READING!L224*100/(24*40))</f>
        <v>18.733333333333334</v>
      </c>
      <c r="M224" s="15">
        <f>(READING!M224*100/(24*10))</f>
        <v>18.916666666666668</v>
      </c>
      <c r="N224" s="15">
        <f>(READING!N224*100/(24*10))</f>
        <v>19.708333333333332</v>
      </c>
      <c r="O224" s="15">
        <f>(READING!O224*100/(24*10))</f>
        <v>19.625</v>
      </c>
      <c r="P224" s="15">
        <f>(READING!P224*100/(24*20))</f>
        <v>17.916666666666668</v>
      </c>
      <c r="Q224" s="15">
        <f>(READING!Q224*100/(24*20))</f>
        <v>16.208333333333332</v>
      </c>
      <c r="R224" s="15">
        <f>(READING!R224*100/(24*30))</f>
        <v>17.695555555555554</v>
      </c>
      <c r="S224" s="15">
        <f>(READING!S224*100/(24*30))</f>
        <v>15.92</v>
      </c>
      <c r="T224" s="15">
        <f>(READING!T224*100/(24*30))</f>
        <v>14.5</v>
      </c>
      <c r="U224" s="15">
        <f>(READING!U224*100/(24*30))</f>
        <v>16.763888888888889</v>
      </c>
      <c r="V224" s="15">
        <f>(READING!V224*100/(24*30))</f>
        <v>17.611111111111111</v>
      </c>
      <c r="W224" s="15">
        <f>(READING!W224*100/(24*30))</f>
        <v>16.138888888888889</v>
      </c>
      <c r="X224" s="15">
        <f>(READING!X224*100/(24*30))</f>
        <v>14.152777777777779</v>
      </c>
      <c r="Y224" s="15">
        <f>(READING!Y224*100/(24*30))</f>
        <v>15.388888888888889</v>
      </c>
      <c r="Z224" s="15">
        <f>(READING!Z224*100/(24*30))</f>
        <v>18.527777777777779</v>
      </c>
      <c r="AA224" s="15">
        <f>(READING!AA224*100/(24*20))</f>
        <v>17.020833333333332</v>
      </c>
      <c r="AB224" s="15">
        <f>(READING!AB224*100/(24*20))</f>
        <v>16.454999999999998</v>
      </c>
      <c r="AC224" s="15">
        <f>(READING!AC224*100/(24*20))</f>
        <v>12.208333333333334</v>
      </c>
      <c r="AD224" s="15">
        <f>(READING!AD224*100/(24*20))</f>
        <v>16.324999999999999</v>
      </c>
      <c r="AE224" s="15">
        <f>(READING!AE224*100/(24*50))</f>
        <v>13.409333333333334</v>
      </c>
      <c r="AF224" s="15">
        <f>(READING!AF224*100/(24*30))</f>
        <v>18.527777777777779</v>
      </c>
      <c r="AG224" s="15">
        <f>(READING!AG224*100/(24*15))</f>
        <v>17.916666666666668</v>
      </c>
      <c r="AH224" s="15">
        <f>(READING!AH224*100/(24*30))</f>
        <v>17.991111111111113</v>
      </c>
      <c r="AI224" s="15">
        <f>(READING!AI224*100/(24*50))</f>
        <v>17.850000000000001</v>
      </c>
      <c r="AJ224" s="15">
        <f>(READING!AJ224*100/(24*50))</f>
        <v>18.625</v>
      </c>
      <c r="AK224" s="15">
        <f>(READING!AK224*100/(24*50))</f>
        <v>16.708333333333332</v>
      </c>
      <c r="AL224" s="15">
        <f>(READING!AL224*100/(24*20))</f>
        <v>20.936666666666667</v>
      </c>
      <c r="AM224" s="15">
        <f>(READING!AM224*100/(24*80))</f>
        <v>5.875</v>
      </c>
      <c r="AN224" s="15">
        <f>(READING!AN224*100/(24*125))</f>
        <v>15.553333333333333</v>
      </c>
      <c r="AO224" s="15">
        <f>(READING!AO224*100/(24*100))</f>
        <v>19.345833333333335</v>
      </c>
      <c r="AP224" s="15">
        <f>(READING!AP224*100/(24*30))</f>
        <v>16.5</v>
      </c>
      <c r="AQ224" s="15">
        <f>(READING!AQ224*100/(24*20))</f>
        <v>13.208333333333334</v>
      </c>
      <c r="AR224" s="15">
        <f>(READING!AR224*100/(24*10))</f>
        <v>15.749999999999998</v>
      </c>
      <c r="AS224" s="15">
        <f>(READING!AS224*100/(24*70))</f>
        <v>13.613095238095237</v>
      </c>
      <c r="AT224" s="15">
        <f>(READING!AT224*100/(24*20))</f>
        <v>11.5625</v>
      </c>
      <c r="AU224" s="15">
        <f>(READING!AU224*100/(24*70))</f>
        <v>17.005714285714287</v>
      </c>
      <c r="AV224" s="15">
        <f>(READING!AV224*100/(24*50))</f>
        <v>18.041666666666668</v>
      </c>
      <c r="AW224" s="15">
        <f>(READING!AY224*100/(24*50))</f>
        <v>17.483333333333334</v>
      </c>
      <c r="AX224" s="15">
        <f>(READING!AX224*100/(24*50))</f>
        <v>16.850000000000001</v>
      </c>
      <c r="AY224" s="15">
        <f>(READING!AY224*100/(24*50))</f>
        <v>17.483333333333334</v>
      </c>
      <c r="AZ224" s="15">
        <f>(READING!AZ224*100/(24*20))</f>
        <v>13.479166666666666</v>
      </c>
      <c r="BA224" s="15">
        <f>(READING!BA224*100/(24*50))</f>
        <v>18.274666666666665</v>
      </c>
      <c r="BB224" s="15">
        <f>(READING!BB224*100/(24*20))</f>
        <v>11.041666666666666</v>
      </c>
      <c r="BC224" s="15">
        <f>(READING!BC224*100/(24*100))</f>
        <v>18.395833333333332</v>
      </c>
      <c r="BD224" s="15">
        <f>(READING!BD224*100/(24*100))</f>
        <v>16.834</v>
      </c>
      <c r="BE224" s="15">
        <f>(READING!BE224*100/(24*20))</f>
        <v>10.958333333333334</v>
      </c>
      <c r="BF224" s="15">
        <f>(READING!BF224*100/(24*50))</f>
        <v>16.366666666666667</v>
      </c>
      <c r="BG224" s="15">
        <f>(READING!BG224*100/(24*15))</f>
        <v>17.305555555555557</v>
      </c>
      <c r="BH224" s="15">
        <f>(READING!BH224*100/(24*80))</f>
        <v>16.125000000000004</v>
      </c>
      <c r="BI224" s="15">
        <f>(READING!BI224*100/(24*20))</f>
        <v>16.145833333333332</v>
      </c>
      <c r="BJ224" s="15">
        <f>(READING!BJ224*100/(24*50))</f>
        <v>13.675000000000001</v>
      </c>
      <c r="BK224" s="25">
        <f>(READING!BK224*100/(24*20))</f>
        <v>14.535</v>
      </c>
      <c r="BL224" s="25">
        <f>(READING!BL224*100/(24*20))</f>
        <v>12.416666666666666</v>
      </c>
      <c r="BM224" s="25">
        <f>(READING!BM224*100/(24*40))</f>
        <v>12.135416666666666</v>
      </c>
      <c r="BN224" s="3">
        <f t="shared" si="6"/>
        <v>0</v>
      </c>
      <c r="BO224" s="3">
        <f t="shared" si="7"/>
        <v>1</v>
      </c>
    </row>
    <row r="225" spans="1:67" x14ac:dyDescent="0.35">
      <c r="A225" s="12">
        <v>45148</v>
      </c>
      <c r="B225" s="15">
        <f>(READING!B225*100/(24*50))</f>
        <v>14.583333333333334</v>
      </c>
      <c r="C225" s="15">
        <f>(READING!C225*100/(24*40))</f>
        <v>13.937500000000002</v>
      </c>
      <c r="D225" s="15">
        <f>(READING!D225*100/(24*20))</f>
        <v>15.916666666666668</v>
      </c>
      <c r="E225" s="15">
        <f>(READING!E225*100/(24*20))</f>
        <v>13.8125</v>
      </c>
      <c r="F225" s="15">
        <f>(READING!F225*100/(24*40))</f>
        <v>16.208333333333332</v>
      </c>
      <c r="G225" s="15">
        <f>(READING!G225*100/(24*40))</f>
        <v>16.666666666666668</v>
      </c>
      <c r="H225" s="15">
        <f>(READING!H225*100/(24*40))</f>
        <v>16.614583333333332</v>
      </c>
      <c r="I225" s="15">
        <f>(READING!I225*100/(24*20))</f>
        <v>16.041666666666668</v>
      </c>
      <c r="J225" s="15">
        <f>(READING!J225*100/(24*20))</f>
        <v>15.6875</v>
      </c>
      <c r="K225" s="15">
        <f>(READING!K225*100/(24*20))</f>
        <v>9.2916666666666661</v>
      </c>
      <c r="L225" s="15">
        <f>(READING!L225*100/(24*40))</f>
        <v>15.858333333333333</v>
      </c>
      <c r="M225" s="15">
        <f>(READING!M225*100/(24*10))</f>
        <v>16.041666666666668</v>
      </c>
      <c r="N225" s="15">
        <f>(READING!N225*100/(24*10))</f>
        <v>16.666666666666668</v>
      </c>
      <c r="O225" s="15">
        <f>(READING!O225*100/(24*10))</f>
        <v>16.791666666666664</v>
      </c>
      <c r="P225" s="15">
        <f>(READING!P225*100/(24*20))</f>
        <v>15.666666666666666</v>
      </c>
      <c r="Q225" s="15">
        <f>(READING!Q225*100/(24*20))</f>
        <v>9.5625</v>
      </c>
      <c r="R225" s="15">
        <f>(READING!R225*100/(24*30))</f>
        <v>15.593333333333334</v>
      </c>
      <c r="S225" s="15">
        <f>(READING!S225*100/(24*30))</f>
        <v>14.888888888888889</v>
      </c>
      <c r="T225" s="15">
        <f>(READING!T225*100/(24*30))</f>
        <v>13.986111111111111</v>
      </c>
      <c r="U225" s="15">
        <f>(READING!U225*100/(24*30))</f>
        <v>14.875</v>
      </c>
      <c r="V225" s="15">
        <f>(READING!V225*100/(24*30))</f>
        <v>15.875</v>
      </c>
      <c r="W225" s="15">
        <f>(READING!W225*100/(24*30))</f>
        <v>13.486111111111111</v>
      </c>
      <c r="X225" s="15">
        <f>(READING!X225*100/(24*30))</f>
        <v>11.875</v>
      </c>
      <c r="Y225" s="15">
        <f>(READING!Y225*100/(24*30))</f>
        <v>13.222222222222221</v>
      </c>
      <c r="Z225" s="15">
        <f>(READING!Z225*100/(24*30))</f>
        <v>15.569444444444445</v>
      </c>
      <c r="AA225" s="15">
        <f>(READING!AA225*100/(24*20))</f>
        <v>14.333333333333334</v>
      </c>
      <c r="AB225" s="15">
        <f>(READING!AB225*100/(24*20))</f>
        <v>14.726666666666667</v>
      </c>
      <c r="AC225" s="15">
        <f>(READING!AC225*100/(24*20))</f>
        <v>9.9791666666666661</v>
      </c>
      <c r="AD225" s="15">
        <f>(READING!AD225*100/(24*20))</f>
        <v>13.023333333333333</v>
      </c>
      <c r="AE225" s="15">
        <f>(READING!AE225*100/(24*50))</f>
        <v>8.4123333333333346</v>
      </c>
      <c r="AF225" s="15">
        <f>(READING!AF225*100/(24*30))</f>
        <v>14.916666666666666</v>
      </c>
      <c r="AG225" s="15">
        <f>(READING!AG225*100/(24*15))</f>
        <v>15</v>
      </c>
      <c r="AH225" s="15">
        <f>(READING!AH225*100/(24*30))</f>
        <v>15.34888888888889</v>
      </c>
      <c r="AI225" s="15">
        <f>(READING!AI225*100/(24*50))</f>
        <v>15.508333333333333</v>
      </c>
      <c r="AJ225" s="15">
        <f>(READING!AJ225*100/(24*50))</f>
        <v>16.108333333333334</v>
      </c>
      <c r="AK225" s="15">
        <f>(READING!AK225*100/(24*50))</f>
        <v>10.441666666666666</v>
      </c>
      <c r="AL225" s="15">
        <f>(READING!AL225*100/(24*20))</f>
        <v>15.651666666666667</v>
      </c>
      <c r="AM225" s="15">
        <f>(READING!AM225*100/(24*80))</f>
        <v>5.020833333333333</v>
      </c>
      <c r="AN225" s="15">
        <f>(READING!AN225*100/(24*125))</f>
        <v>12.62</v>
      </c>
      <c r="AO225" s="15">
        <f>(READING!AO225*100/(24*100))</f>
        <v>14.475</v>
      </c>
      <c r="AP225" s="15">
        <f>(READING!AP225*100/(24*30))</f>
        <v>14.152777777777779</v>
      </c>
      <c r="AQ225" s="15">
        <f>(READING!AQ225*100/(24*20))</f>
        <v>11.0625</v>
      </c>
      <c r="AR225" s="15">
        <f>(READING!AR225*100/(24*10))</f>
        <v>12.5</v>
      </c>
      <c r="AS225" s="15">
        <f>(READING!AS225*100/(24*70))</f>
        <v>11.351190476190476</v>
      </c>
      <c r="AT225" s="15">
        <f>(READING!AT225*100/(24*20))</f>
        <v>10.458333333333334</v>
      </c>
      <c r="AU225" s="15">
        <f>(READING!AU225*100/(24*70))</f>
        <v>14.404761904761905</v>
      </c>
      <c r="AV225" s="15">
        <f>(READING!AV225*100/(24*50))</f>
        <v>15.066666666666666</v>
      </c>
      <c r="AW225" s="15">
        <f>(READING!AY225*100/(24*50))</f>
        <v>15.241666666666667</v>
      </c>
      <c r="AX225" s="15">
        <f>(READING!AX225*100/(24*50))</f>
        <v>14.233333333333333</v>
      </c>
      <c r="AY225" s="15">
        <f>(READING!AY225*100/(24*50))</f>
        <v>15.241666666666667</v>
      </c>
      <c r="AZ225" s="15">
        <f>(READING!AZ225*100/(24*20))</f>
        <v>11.5625</v>
      </c>
      <c r="BA225" s="15">
        <f>(READING!BA225*100/(24*50))</f>
        <v>15.378666666666668</v>
      </c>
      <c r="BB225" s="15">
        <f>(READING!BB225*100/(24*20))</f>
        <v>9.0416666666666661</v>
      </c>
      <c r="BC225" s="15">
        <f>(READING!BC225*100/(24*100))</f>
        <v>15.016666666666667</v>
      </c>
      <c r="BD225" s="15">
        <f>(READING!BD225*100/(24*100))</f>
        <v>13.550666666666668</v>
      </c>
      <c r="BE225" s="15">
        <f>(READING!BE225*100/(24*20))</f>
        <v>9.5833333333333339</v>
      </c>
      <c r="BF225" s="15">
        <f>(READING!BF225*100/(24*50))</f>
        <v>13.683333333333334</v>
      </c>
      <c r="BG225" s="15">
        <f>(READING!BG225*100/(24*15))</f>
        <v>14.083333333333334</v>
      </c>
      <c r="BH225" s="15">
        <f>(READING!BH225*100/(24*80))</f>
        <v>18.088541666666668</v>
      </c>
      <c r="BI225" s="15">
        <f>(READING!BI225*100/(24*20))</f>
        <v>18.125</v>
      </c>
      <c r="BJ225" s="15">
        <f>(READING!BJ225*100/(24*50))</f>
        <v>15.475</v>
      </c>
      <c r="BK225" s="25">
        <f>(READING!BK225*100/(24*20))</f>
        <v>16.303333333333335</v>
      </c>
      <c r="BL225" s="25">
        <f>(READING!BL225*100/(24*20))</f>
        <v>13.791666666666666</v>
      </c>
      <c r="BM225" s="25">
        <f>(READING!BM225*100/(24*40))</f>
        <v>13.427083333333334</v>
      </c>
      <c r="BN225" s="3">
        <f t="shared" si="6"/>
        <v>0</v>
      </c>
      <c r="BO225" s="3">
        <f t="shared" si="7"/>
        <v>0</v>
      </c>
    </row>
    <row r="226" spans="1:67" x14ac:dyDescent="0.35">
      <c r="A226" s="12">
        <v>45149</v>
      </c>
      <c r="B226" s="15">
        <f>(READING!B226*100/(24*50))</f>
        <v>16.816666666666666</v>
      </c>
      <c r="C226" s="15">
        <f>(READING!C226*100/(24*40))</f>
        <v>16.333333333333336</v>
      </c>
      <c r="D226" s="15">
        <f>(READING!D226*100/(24*20))</f>
        <v>17.9375</v>
      </c>
      <c r="E226" s="15">
        <f>(READING!E226*100/(24*20))</f>
        <v>18.020833333333332</v>
      </c>
      <c r="F226" s="15">
        <f>(READING!F226*100/(24*40))</f>
        <v>18.166666666666668</v>
      </c>
      <c r="G226" s="15">
        <f>(READING!G226*100/(24*40))</f>
        <v>18.677083333333332</v>
      </c>
      <c r="H226" s="15">
        <f>(READING!H226*100/(24*40))</f>
        <v>18.552083333333332</v>
      </c>
      <c r="I226" s="15">
        <f>(READING!I226*100/(24*20))</f>
        <v>18.333333333333332</v>
      </c>
      <c r="J226" s="15">
        <f>(READING!J226*100/(24*20))</f>
        <v>18.395833333333332</v>
      </c>
      <c r="K226" s="15">
        <f>(READING!K226*100/(24*20))</f>
        <v>14.458333333333336</v>
      </c>
      <c r="L226" s="15">
        <f>(READING!L226*100/(24*40))</f>
        <v>18.3325</v>
      </c>
      <c r="M226" s="15">
        <f>(READING!M226*100/(24*10))</f>
        <v>18.416666666666668</v>
      </c>
      <c r="N226" s="15">
        <f>(READING!N226*100/(24*10))</f>
        <v>19.291666666666668</v>
      </c>
      <c r="O226" s="15">
        <f>(READING!O226*100/(24*10))</f>
        <v>19.125</v>
      </c>
      <c r="P226" s="15">
        <f>(READING!P226*100/(24*20))</f>
        <v>17.666666666666668</v>
      </c>
      <c r="Q226" s="15">
        <f>(READING!Q226*100/(24*20))</f>
        <v>12.291666666666666</v>
      </c>
      <c r="R226" s="15">
        <f>(READING!R226*100/(24*30))</f>
        <v>16.988888888888887</v>
      </c>
      <c r="S226" s="15">
        <f>(READING!S226*100/(24*30))</f>
        <v>14.533333333333333</v>
      </c>
      <c r="T226" s="15">
        <f>(READING!T226*100/(24*30))</f>
        <v>13.75</v>
      </c>
      <c r="U226" s="15">
        <f>(READING!U226*100/(24*30))</f>
        <v>15.875</v>
      </c>
      <c r="V226" s="15">
        <f>(READING!V226*100/(24*30))</f>
        <v>17.472222222222221</v>
      </c>
      <c r="W226" s="15">
        <f>(READING!W226*100/(24*30))</f>
        <v>15.527777777777779</v>
      </c>
      <c r="X226" s="15">
        <f>(READING!X226*100/(24*30))</f>
        <v>13.763888888888889</v>
      </c>
      <c r="Y226" s="15">
        <f>(READING!Y226*100/(24*30))</f>
        <v>15.097222222222221</v>
      </c>
      <c r="Z226" s="15">
        <f>(READING!Z226*100/(24*30))</f>
        <v>18.125</v>
      </c>
      <c r="AA226" s="15">
        <f>(READING!AA226*100/(24*20))</f>
        <v>16.541666666666668</v>
      </c>
      <c r="AB226" s="15">
        <f>(READING!AB226*100/(24*20))</f>
        <v>11.675000000000001</v>
      </c>
      <c r="AC226" s="15">
        <f>(READING!AC226*100/(24*20))</f>
        <v>11.666666666666666</v>
      </c>
      <c r="AD226" s="15">
        <f>(READING!AD226*100/(24*20))</f>
        <v>15.500000000000002</v>
      </c>
      <c r="AE226" s="15">
        <f>(READING!AE226*100/(24*50))</f>
        <v>7.9643333333333342</v>
      </c>
      <c r="AF226" s="15">
        <f>(READING!AF226*100/(24*30))</f>
        <v>18.541666666666668</v>
      </c>
      <c r="AG226" s="15">
        <f>(READING!AG226*100/(24*15))</f>
        <v>17.166666666666668</v>
      </c>
      <c r="AH226" s="15">
        <f>(READING!AH226*100/(24*30))</f>
        <v>17.646666666666668</v>
      </c>
      <c r="AI226" s="15">
        <f>(READING!AI226*100/(24*50))</f>
        <v>17.375</v>
      </c>
      <c r="AJ226" s="15">
        <f>(READING!AJ226*100/(24*50))</f>
        <v>18.141666666666666</v>
      </c>
      <c r="AK226" s="15">
        <f>(READING!AK226*100/(24*50))</f>
        <v>20.133333333333333</v>
      </c>
      <c r="AL226" s="15">
        <f>(READING!AL226*100/(24*20))</f>
        <v>17.808333333333334</v>
      </c>
      <c r="AM226" s="15">
        <f>(READING!AM226*100/(24*80))</f>
        <v>5.734375</v>
      </c>
      <c r="AN226" s="15">
        <f>(READING!AN226*100/(24*125))</f>
        <v>15.746666666666666</v>
      </c>
      <c r="AO226" s="15">
        <f>(READING!AO226*100/(24*100))</f>
        <v>17.141666666666666</v>
      </c>
      <c r="AP226" s="15">
        <f>(READING!AP226*100/(24*30))</f>
        <v>16.194444444444443</v>
      </c>
      <c r="AQ226" s="15">
        <f>(READING!AQ226*100/(24*20))</f>
        <v>12.833333333333334</v>
      </c>
      <c r="AR226" s="15">
        <f>(READING!AR226*100/(24*10))</f>
        <v>17.916666666666668</v>
      </c>
      <c r="AS226" s="15">
        <f>(READING!AS226*100/(24*70))</f>
        <v>13.166666666666666</v>
      </c>
      <c r="AT226" s="15">
        <f>(READING!AT226*100/(24*20))</f>
        <v>11.5</v>
      </c>
      <c r="AU226" s="15">
        <f>(READING!AU226*100/(24*70))</f>
        <v>16.607142857142858</v>
      </c>
      <c r="AV226" s="15">
        <f>(READING!AV226*100/(24*50))</f>
        <v>17.95</v>
      </c>
      <c r="AW226" s="15">
        <f>(READING!AY226*100/(24*50))</f>
        <v>17.308333333333334</v>
      </c>
      <c r="AX226" s="15">
        <f>(READING!AX226*100/(24*50))</f>
        <v>16.5</v>
      </c>
      <c r="AY226" s="15">
        <f>(READING!AY226*100/(24*50))</f>
        <v>17.308333333333334</v>
      </c>
      <c r="AZ226" s="15">
        <f>(READING!AZ226*100/(24*20))</f>
        <v>13.541666666666666</v>
      </c>
      <c r="BA226" s="15">
        <f>(READING!BA226*100/(24*50))</f>
        <v>18.226666666666667</v>
      </c>
      <c r="BB226" s="15">
        <f>(READING!BB226*100/(24*20))</f>
        <v>12.395833333333334</v>
      </c>
      <c r="BC226" s="15">
        <f>(READING!BC226*100/(24*100))</f>
        <v>17.862500000000001</v>
      </c>
      <c r="BD226" s="15">
        <f>(READING!BD226*100/(24*100))</f>
        <v>15.727333333333332</v>
      </c>
      <c r="BE226" s="15">
        <f>(READING!BE226*100/(24*20))</f>
        <v>10.958333333333334</v>
      </c>
      <c r="BF226" s="15">
        <f>(READING!BF226*100/(24*50))</f>
        <v>16.3</v>
      </c>
      <c r="BG226" s="15">
        <f>(READING!BG226*100/(24*15))</f>
        <v>16.972222222222221</v>
      </c>
      <c r="BH226" s="15">
        <f>(READING!BH226*100/(24*80))</f>
        <v>14.515625</v>
      </c>
      <c r="BI226" s="15">
        <f>(READING!BI226*100/(24*20))</f>
        <v>14.458333333333336</v>
      </c>
      <c r="BJ226" s="15">
        <f>(READING!BJ226*100/(24*50))</f>
        <v>12.466666666666667</v>
      </c>
      <c r="BK226" s="25">
        <f>(READING!BK226*100/(24*20))</f>
        <v>12.678333333333335</v>
      </c>
      <c r="BL226" s="25">
        <f>(READING!BL226*100/(24*20))</f>
        <v>15.666666666666666</v>
      </c>
      <c r="BM226" s="25">
        <f>(READING!BM226*100/(24*40))</f>
        <v>15.145833333333334</v>
      </c>
      <c r="BN226" s="3">
        <f t="shared" si="6"/>
        <v>0</v>
      </c>
      <c r="BO226" s="3">
        <f t="shared" si="7"/>
        <v>1</v>
      </c>
    </row>
    <row r="227" spans="1:67" x14ac:dyDescent="0.35">
      <c r="A227" s="12">
        <v>45150</v>
      </c>
      <c r="B227" s="15">
        <f>(READING!B227*100/(24*50))</f>
        <v>17.533333333333335</v>
      </c>
      <c r="C227" s="15">
        <f>(READING!C227*100/(24*40))</f>
        <v>16.958333333333336</v>
      </c>
      <c r="D227" s="15">
        <f>(READING!D227*100/(24*20))</f>
        <v>18.729166666666668</v>
      </c>
      <c r="E227" s="15">
        <f>(READING!E227*100/(24*20))</f>
        <v>18.791666666666668</v>
      </c>
      <c r="F227" s="15">
        <f>(READING!F227*100/(24*40))</f>
        <v>12.875</v>
      </c>
      <c r="G227" s="15">
        <f>(READING!G227*100/(24*40))</f>
        <v>19.416666666666668</v>
      </c>
      <c r="H227" s="15">
        <f>(READING!H227*100/(24*40))</f>
        <v>19.197916666666668</v>
      </c>
      <c r="I227" s="15">
        <f>(READING!I227*100/(24*20))</f>
        <v>19.041666666666668</v>
      </c>
      <c r="J227" s="15">
        <f>(READING!J227*100/(24*20))</f>
        <v>19.083333333333332</v>
      </c>
      <c r="K227" s="15">
        <f>(READING!K227*100/(24*20))</f>
        <v>15.0625</v>
      </c>
      <c r="L227" s="15">
        <f>(READING!L227*100/(24*40))</f>
        <v>18.856666666666669</v>
      </c>
      <c r="M227" s="15">
        <f>(READING!M227*100/(24*10))</f>
        <v>18.958333333333332</v>
      </c>
      <c r="N227" s="15">
        <f>(READING!N227*100/(24*10))</f>
        <v>19.791666666666668</v>
      </c>
      <c r="O227" s="15">
        <f>(READING!O227*100/(24*10))</f>
        <v>19.708333333333332</v>
      </c>
      <c r="P227" s="15">
        <f>(READING!P227*100/(24*20))</f>
        <v>18.270833333333332</v>
      </c>
      <c r="Q227" s="15">
        <f>(READING!Q227*100/(24*20))</f>
        <v>14.145833333333336</v>
      </c>
      <c r="R227" s="15">
        <f>(READING!R227*100/(24*30))</f>
        <v>18.062222222222221</v>
      </c>
      <c r="S227" s="15">
        <f>(READING!S227*100/(24*30))</f>
        <v>16.133333333333333</v>
      </c>
      <c r="T227" s="15">
        <f>(READING!T227*100/(24*30))</f>
        <v>14.861111111111111</v>
      </c>
      <c r="U227" s="15">
        <f>(READING!U227*100/(24*30))</f>
        <v>16.819444444444443</v>
      </c>
      <c r="V227" s="15">
        <f>(READING!V227*100/(24*30))</f>
        <v>18.097222222222225</v>
      </c>
      <c r="W227" s="15">
        <f>(READING!W227*100/(24*30))</f>
        <v>16.152777777777779</v>
      </c>
      <c r="X227" s="15">
        <f>(READING!X227*100/(24*30))</f>
        <v>14.083333333333334</v>
      </c>
      <c r="Y227" s="15">
        <f>(READING!Y227*100/(24*30))</f>
        <v>15.319444444444445</v>
      </c>
      <c r="Z227" s="15">
        <f>(READING!Z227*100/(24*30))</f>
        <v>18.555555555555557</v>
      </c>
      <c r="AA227" s="15">
        <f>(READING!AA227*100/(24*20))</f>
        <v>17.041666666666668</v>
      </c>
      <c r="AB227" s="15">
        <f>(READING!AB227*100/(24*20))</f>
        <v>16.528333333333332</v>
      </c>
      <c r="AC227" s="15">
        <f>(READING!AC227*100/(24*20))</f>
        <v>12.104166666666666</v>
      </c>
      <c r="AD227" s="15">
        <f>(READING!AD227*100/(24*20))</f>
        <v>15.881666666666666</v>
      </c>
      <c r="AE227" s="15">
        <f>(READING!AE227*100/(24*50))</f>
        <v>12.6995</v>
      </c>
      <c r="AF227" s="15">
        <f>(READING!AF227*100/(24*30))</f>
        <v>18.694444444444443</v>
      </c>
      <c r="AG227" s="15">
        <f>(READING!AG227*100/(24*15))</f>
        <v>18</v>
      </c>
      <c r="AH227" s="15">
        <f>(READING!AH227*100/(24*30))</f>
        <v>18.055555555555557</v>
      </c>
      <c r="AI227" s="15">
        <f>(READING!AI227*100/(24*50))</f>
        <v>18.166666666666668</v>
      </c>
      <c r="AJ227" s="15">
        <f>(READING!AJ227*100/(24*50))</f>
        <v>18.875</v>
      </c>
      <c r="AK227" s="15">
        <f>(READING!AK227*100/(24*50))</f>
        <v>16.574999999999999</v>
      </c>
      <c r="AL227" s="15">
        <f>(READING!AL227*100/(24*20))</f>
        <v>18.574999999999999</v>
      </c>
      <c r="AM227" s="15">
        <f>(READING!AM227*100/(24*80))</f>
        <v>5.973958333333333</v>
      </c>
      <c r="AN227" s="15">
        <f>(READING!AN227*100/(24*125))</f>
        <v>15.786666666666667</v>
      </c>
      <c r="AO227" s="15">
        <f>(READING!AO227*100/(24*100))</f>
        <v>17.433333333333334</v>
      </c>
      <c r="AP227" s="15">
        <f>(READING!AP227*100/(24*30))</f>
        <v>16.597222222222221</v>
      </c>
      <c r="AQ227" s="15">
        <f>(READING!AQ227*100/(24*20))</f>
        <v>13.25</v>
      </c>
      <c r="AR227" s="15">
        <f>(READING!AR227*100/(24*10))</f>
        <v>14.583333333333334</v>
      </c>
      <c r="AS227" s="15">
        <f>(READING!AS227*100/(24*70))</f>
        <v>13.773809523809524</v>
      </c>
      <c r="AT227" s="15">
        <f>(READING!AT227*100/(24*20))</f>
        <v>11.770833333333334</v>
      </c>
      <c r="AU227" s="15">
        <f>(READING!AU227*100/(24*70))</f>
        <v>16.964285714285715</v>
      </c>
      <c r="AV227" s="15">
        <f>(READING!AV227*100/(24*50))</f>
        <v>18.149999999999999</v>
      </c>
      <c r="AW227" s="15">
        <f>(READING!AY227*100/(24*50))</f>
        <v>17.649999999999999</v>
      </c>
      <c r="AX227" s="15">
        <f>(READING!AX227*100/(24*50))</f>
        <v>16.833333333333332</v>
      </c>
      <c r="AY227" s="15">
        <f>(READING!AY227*100/(24*50))</f>
        <v>17.649999999999999</v>
      </c>
      <c r="AZ227" s="15">
        <f>(READING!AZ227*100/(24*20))</f>
        <v>13.416666666666668</v>
      </c>
      <c r="BA227" s="15">
        <f>(READING!BA227*100/(24*50))</f>
        <v>18.432000000000002</v>
      </c>
      <c r="BB227" s="15">
        <f>(READING!BB227*100/(24*20))</f>
        <v>11.520833333333334</v>
      </c>
      <c r="BC227" s="15">
        <f>(READING!BC227*100/(24*100))</f>
        <v>13.216666666666667</v>
      </c>
      <c r="BD227" s="15">
        <f>(READING!BD227*100/(24*100))</f>
        <v>16.498666666666669</v>
      </c>
      <c r="BE227" s="15">
        <f>(READING!BE227*100/(24*20))</f>
        <v>11.25</v>
      </c>
      <c r="BF227" s="15">
        <f>(READING!BF227*100/(24*50))</f>
        <v>16.55</v>
      </c>
      <c r="BG227" s="15">
        <f>(READING!BG227*100/(24*15))</f>
        <v>17.166666666666668</v>
      </c>
      <c r="BH227" s="15">
        <f>(READING!BH227*100/(24*80))</f>
        <v>18.026041666666668</v>
      </c>
      <c r="BI227" s="15">
        <f>(READING!BI227*100/(24*20))</f>
        <v>18.0625</v>
      </c>
      <c r="BJ227" s="15">
        <f>(READING!BJ227*100/(24*50))</f>
        <v>15.408333333333333</v>
      </c>
      <c r="BK227" s="25">
        <f>(READING!BK227*100/(24*20))</f>
        <v>16.098333333333336</v>
      </c>
      <c r="BL227" s="25">
        <f>(READING!BL227*100/(24*20))</f>
        <v>18.833333333333332</v>
      </c>
      <c r="BM227" s="25">
        <f>(READING!BM227*100/(24*40))</f>
        <v>18.541666666666668</v>
      </c>
      <c r="BN227" s="3">
        <f t="shared" si="6"/>
        <v>0</v>
      </c>
      <c r="BO227" s="3">
        <f t="shared" si="7"/>
        <v>0</v>
      </c>
    </row>
    <row r="228" spans="1:67" x14ac:dyDescent="0.35">
      <c r="A228" s="12">
        <v>45151</v>
      </c>
      <c r="B228" s="15">
        <f>(READING!B228*100/(24*50))</f>
        <v>17.091666666666665</v>
      </c>
      <c r="C228" s="15">
        <f>(READING!C228*100/(24*40))</f>
        <v>16.604166666666668</v>
      </c>
      <c r="D228" s="15">
        <f>(READING!D228*100/(24*20))</f>
        <v>17.9375</v>
      </c>
      <c r="E228" s="15">
        <f>(READING!E228*100/(24*20))</f>
        <v>18.229166666666668</v>
      </c>
      <c r="F228" s="15">
        <f>(READING!F228*100/(24*40))</f>
        <v>24.46875</v>
      </c>
      <c r="G228" s="15">
        <f>(READING!G228*100/(24*40))</f>
        <v>18.791666666666668</v>
      </c>
      <c r="H228" s="15">
        <f>(READING!H228*100/(24*40))</f>
        <v>18.708333333333332</v>
      </c>
      <c r="I228" s="15">
        <f>(READING!I228*100/(24*20))</f>
        <v>18.458333333333332</v>
      </c>
      <c r="J228" s="15">
        <f>(READING!J228*100/(24*20))</f>
        <v>18.729166666666668</v>
      </c>
      <c r="K228" s="15">
        <f>(READING!K228*100/(24*20))</f>
        <v>14.541666666666666</v>
      </c>
      <c r="L228" s="15">
        <f>(READING!L228*100/(24*40))</f>
        <v>18.4375</v>
      </c>
      <c r="M228" s="15">
        <f>(READING!M228*100/(24*10))</f>
        <v>18.541666666666668</v>
      </c>
      <c r="N228" s="15">
        <f>(READING!N228*100/(24*10))</f>
        <v>19.291666666666668</v>
      </c>
      <c r="O228" s="15">
        <f>(READING!O228*100/(24*10))</f>
        <v>19.333333333333332</v>
      </c>
      <c r="P228" s="15">
        <f>(READING!P228*100/(24*20))</f>
        <v>17.5625</v>
      </c>
      <c r="Q228" s="15">
        <f>(READING!Q228*100/(24*20))</f>
        <v>13.458333333333332</v>
      </c>
      <c r="R228" s="15">
        <f>(READING!R228*100/(24*30))</f>
        <v>17.362222222222222</v>
      </c>
      <c r="S228" s="15">
        <f>(READING!S228*100/(24*30))</f>
        <v>15.597777777777777</v>
      </c>
      <c r="T228" s="15">
        <f>(READING!T228*100/(24*30))</f>
        <v>14</v>
      </c>
      <c r="U228" s="15">
        <f>(READING!U228*100/(24*30))</f>
        <v>15.916666666666666</v>
      </c>
      <c r="V228" s="15">
        <f>(READING!V228*100/(24*30))</f>
        <v>17.347222222222221</v>
      </c>
      <c r="W228" s="15">
        <f>(READING!W228*100/(24*30))</f>
        <v>15.444444444444445</v>
      </c>
      <c r="X228" s="15">
        <f>(READING!X228*100/(24*30))</f>
        <v>13.583333333333334</v>
      </c>
      <c r="Y228" s="15">
        <f>(READING!Y228*100/(24*30))</f>
        <v>14.972222222222221</v>
      </c>
      <c r="Z228" s="15">
        <f>(READING!Z228*100/(24*30))</f>
        <v>18.138888888888889</v>
      </c>
      <c r="AA228" s="15">
        <f>(READING!AA228*100/(24*20))</f>
        <v>16.229166666666668</v>
      </c>
      <c r="AB228" s="15">
        <f>(READING!AB228*100/(24*20))</f>
        <v>16.024999999999999</v>
      </c>
      <c r="AC228" s="15">
        <f>(READING!AC228*100/(24*20))</f>
        <v>11.958333333333334</v>
      </c>
      <c r="AD228" s="15">
        <f>(READING!AD228*100/(24*20))</f>
        <v>15.308333333333334</v>
      </c>
      <c r="AE228" s="15">
        <f>(READING!AE228*100/(24*50))</f>
        <v>12.928166666666668</v>
      </c>
      <c r="AF228" s="15">
        <f>(READING!AF228*100/(24*30))</f>
        <v>18.513888888888893</v>
      </c>
      <c r="AG228" s="15">
        <f>(READING!AG228*100/(24*15))</f>
        <v>17.611111111111111</v>
      </c>
      <c r="AH228" s="15">
        <f>(READING!AH228*100/(24*30))</f>
        <v>17.638888888888889</v>
      </c>
      <c r="AI228" s="15">
        <f>(READING!AI228*100/(24*50))</f>
        <v>17.816666666666666</v>
      </c>
      <c r="AJ228" s="15">
        <f>(READING!AJ228*100/(24*50))</f>
        <v>18.433333333333334</v>
      </c>
      <c r="AK228" s="15">
        <f>(READING!AK228*100/(24*50))</f>
        <v>15.908333333333333</v>
      </c>
      <c r="AL228" s="15">
        <f>(READING!AL228*100/(24*20))</f>
        <v>17.965</v>
      </c>
      <c r="AM228" s="15">
        <f>(READING!AM228*100/(24*80))</f>
        <v>5.854166666666667</v>
      </c>
      <c r="AN228" s="15">
        <f>(READING!AN228*100/(24*125))</f>
        <v>15.273333333333333</v>
      </c>
      <c r="AO228" s="15">
        <f>(READING!AO228*100/(24*100))</f>
        <v>17.158333333333335</v>
      </c>
      <c r="AP228" s="15">
        <f>(READING!AP228*100/(24*30))</f>
        <v>16.277777777777779</v>
      </c>
      <c r="AQ228" s="15">
        <f>(READING!AQ228*100/(24*20))</f>
        <v>12.958333333333334</v>
      </c>
      <c r="AR228" s="15">
        <f>(READING!AR228*100/(24*10))</f>
        <v>8.2916666666666661</v>
      </c>
      <c r="AS228" s="15">
        <f>(READING!AS228*100/(24*70))</f>
        <v>13.476190476190476</v>
      </c>
      <c r="AT228" s="15">
        <f>(READING!AT228*100/(24*20))</f>
        <v>11.270833333333334</v>
      </c>
      <c r="AU228" s="15">
        <f>(READING!AU228*100/(24*70))</f>
        <v>16.30952380952381</v>
      </c>
      <c r="AV228" s="15">
        <f>(READING!AV228*100/(24*50))</f>
        <v>17.741666666666667</v>
      </c>
      <c r="AW228" s="15">
        <f>(READING!AY228*100/(24*50))</f>
        <v>17.066666666666666</v>
      </c>
      <c r="AX228" s="15">
        <f>(READING!AX228*100/(24*50))</f>
        <v>16.408333333333335</v>
      </c>
      <c r="AY228" s="15">
        <f>(READING!AY228*100/(24*50))</f>
        <v>17.066666666666666</v>
      </c>
      <c r="AZ228" s="15">
        <f>(READING!AZ228*100/(24*20))</f>
        <v>13.458333333333332</v>
      </c>
      <c r="BA228" s="15">
        <f>(READING!BA228*100/(24*50))</f>
        <v>18.058666666666667</v>
      </c>
      <c r="BB228" s="15">
        <f>(READING!BB228*100/(24*20))</f>
        <v>12.791666666666666</v>
      </c>
      <c r="BC228" s="15">
        <f>(READING!BC228*100/(24*100))</f>
        <v>22.779166666666669</v>
      </c>
      <c r="BD228" s="15">
        <f>(READING!BD228*100/(24*100))</f>
        <v>16.193999999999999</v>
      </c>
      <c r="BE228" s="15">
        <f>(READING!BE228*100/(24*20))</f>
        <v>10.375</v>
      </c>
      <c r="BF228" s="15">
        <f>(READING!BF228*100/(24*50))</f>
        <v>15.883333333333333</v>
      </c>
      <c r="BG228" s="15">
        <f>(READING!BG228*100/(24*15))</f>
        <v>16.805555555555557</v>
      </c>
      <c r="BH228" s="15">
        <f>(READING!BH228*100/(24*80))</f>
        <v>19.291666666666668</v>
      </c>
      <c r="BI228" s="15">
        <f>(READING!BI228*100/(24*20))</f>
        <v>19</v>
      </c>
      <c r="BJ228" s="15">
        <f>(READING!BJ228*100/(24*50))</f>
        <v>16.741666666666667</v>
      </c>
      <c r="BK228" s="25">
        <f>(READING!BK228*100/(24*20))</f>
        <v>17.113333333333337</v>
      </c>
      <c r="BL228" s="25">
        <f>(READING!BL228*100/(24*20))</f>
        <v>18.125</v>
      </c>
      <c r="BM228" s="25">
        <f>(READING!BM228*100/(24*40))</f>
        <v>17.6875</v>
      </c>
      <c r="BN228" s="3">
        <f t="shared" si="6"/>
        <v>0</v>
      </c>
      <c r="BO228" s="3">
        <f t="shared" si="7"/>
        <v>2</v>
      </c>
    </row>
    <row r="229" spans="1:67" x14ac:dyDescent="0.35">
      <c r="A229" s="12">
        <v>45152</v>
      </c>
      <c r="B229" s="15">
        <f>(READING!B229*100/(24*50))</f>
        <v>18.283333333333335</v>
      </c>
      <c r="C229" s="15">
        <f>(READING!C229*100/(24*40))</f>
        <v>17.854166666666668</v>
      </c>
      <c r="D229" s="15">
        <f>(READING!D229*100/(24*20))</f>
        <v>19.583333333333332</v>
      </c>
      <c r="E229" s="15">
        <f>(READING!E229*100/(24*20))</f>
        <v>18.666666666666668</v>
      </c>
      <c r="F229" s="15">
        <f>(READING!F229*100/(24*40))</f>
        <v>19.885416666666668</v>
      </c>
      <c r="G229" s="15">
        <f>(READING!G229*100/(24*40))</f>
        <v>20.291666666666668</v>
      </c>
      <c r="H229" s="15">
        <f>(READING!H229*100/(24*40))</f>
        <v>20.260416666666668</v>
      </c>
      <c r="I229" s="15">
        <f>(READING!I229*100/(24*20))</f>
        <v>19.895833333333332</v>
      </c>
      <c r="J229" s="15">
        <f>(READING!J229*100/(24*20))</f>
        <v>19.75</v>
      </c>
      <c r="K229" s="15">
        <f>(READING!K229*100/(24*20))</f>
        <v>15.437499999999998</v>
      </c>
      <c r="L229" s="15">
        <f>(READING!L229*100/(24*40))</f>
        <v>19.6875</v>
      </c>
      <c r="M229" s="15">
        <f>(READING!M229*100/(24*10))</f>
        <v>19.916666666666668</v>
      </c>
      <c r="N229" s="15">
        <f>(READING!N229*100/(24*10))</f>
        <v>20.791666666666668</v>
      </c>
      <c r="O229" s="15">
        <f>(READING!O229*100/(24*10))</f>
        <v>20.625</v>
      </c>
      <c r="P229" s="15">
        <f>(READING!P229*100/(24*20))</f>
        <v>18.25</v>
      </c>
      <c r="Q229" s="15">
        <f>(READING!Q229*100/(24*20))</f>
        <v>15.208333333333334</v>
      </c>
      <c r="R229" s="15">
        <f>(READING!R229*100/(24*30))</f>
        <v>19.104444444444443</v>
      </c>
      <c r="S229" s="15">
        <f>(READING!S229*100/(24*30))</f>
        <v>16.726666666666667</v>
      </c>
      <c r="T229" s="15">
        <f>(READING!T229*100/(24*30))</f>
        <v>15.402777777777779</v>
      </c>
      <c r="U229" s="15">
        <f>(READING!U229*100/(24*30))</f>
        <v>17.902777777777779</v>
      </c>
      <c r="V229" s="15">
        <f>(READING!V229*100/(24*30))</f>
        <v>18.958333333333332</v>
      </c>
      <c r="W229" s="15">
        <f>(READING!W229*100/(24*30))</f>
        <v>17.486111111111111</v>
      </c>
      <c r="X229" s="15">
        <f>(READING!X229*100/(24*30))</f>
        <v>15.138888888888889</v>
      </c>
      <c r="Y229" s="15">
        <f>(READING!Y229*100/(24*30))</f>
        <v>16.375</v>
      </c>
      <c r="Z229" s="15">
        <f>(READING!Z229*100/(24*30))</f>
        <v>19.680555555555554</v>
      </c>
      <c r="AA229" s="15">
        <f>(READING!AA229*100/(24*20))</f>
        <v>18.25</v>
      </c>
      <c r="AB229" s="15">
        <f>(READING!AB229*100/(24*20))</f>
        <v>17.241666666666667</v>
      </c>
      <c r="AC229" s="15">
        <f>(READING!AC229*100/(24*20))</f>
        <v>12.833333333333334</v>
      </c>
      <c r="AD229" s="15">
        <f>(READING!AD229*100/(24*20))</f>
        <v>17.220000000000002</v>
      </c>
      <c r="AE229" s="15">
        <f>(READING!AE229*100/(24*50))</f>
        <v>14.186833333333334</v>
      </c>
      <c r="AF229" s="15">
        <f>(READING!AF229*100/(24*30))</f>
        <v>20</v>
      </c>
      <c r="AG229" s="15">
        <f>(READING!AG229*100/(24*15))</f>
        <v>18.694444444444443</v>
      </c>
      <c r="AH229" s="15">
        <f>(READING!AH229*100/(24*30))</f>
        <v>18.96222222222222</v>
      </c>
      <c r="AI229" s="15">
        <f>(READING!AI229*100/(24*50))</f>
        <v>18.858333333333334</v>
      </c>
      <c r="AJ229" s="15">
        <f>(READING!AJ229*100/(24*50))</f>
        <v>19.75</v>
      </c>
      <c r="AK229" s="15">
        <f>(READING!AK229*100/(24*50))</f>
        <v>17.908333333333335</v>
      </c>
      <c r="AL229" s="15">
        <f>(READING!AL229*100/(24*20))</f>
        <v>16.468333333333334</v>
      </c>
      <c r="AM229" s="15">
        <f>(READING!AM229*100/(24*80))</f>
        <v>6.260416666666667</v>
      </c>
      <c r="AN229" s="15">
        <f>(READING!AN229*100/(24*125))</f>
        <v>14.313333333333333</v>
      </c>
      <c r="AO229" s="15">
        <f>(READING!AO229*100/(24*100))</f>
        <v>18.541666666666668</v>
      </c>
      <c r="AP229" s="15">
        <f>(READING!AP229*100/(24*30))</f>
        <v>17.472222222222221</v>
      </c>
      <c r="AQ229" s="15">
        <f>(READING!AQ229*100/(24*20))</f>
        <v>13.979166666666664</v>
      </c>
      <c r="AR229" s="15">
        <f>(READING!AR229*100/(24*10))</f>
        <v>19.958333333333332</v>
      </c>
      <c r="AS229" s="15">
        <f>(READING!AS229*100/(24*70))</f>
        <v>14.30952380952381</v>
      </c>
      <c r="AT229" s="15">
        <f>(READING!AT229*100/(24*20))</f>
        <v>12.5625</v>
      </c>
      <c r="AU229" s="15">
        <f>(READING!AU229*100/(24*70))</f>
        <v>18.154761904761905</v>
      </c>
      <c r="AV229" s="15">
        <f>(READING!AV229*100/(24*50))</f>
        <v>19.516666666666666</v>
      </c>
      <c r="AW229" s="15">
        <f>(READING!AY229*100/(24*50))</f>
        <v>18.741666666666667</v>
      </c>
      <c r="AX229" s="15">
        <f>(READING!AX229*100/(24*50))</f>
        <v>18.016666666666666</v>
      </c>
      <c r="AY229" s="15">
        <f>(READING!AY229*100/(24*50))</f>
        <v>18.741666666666667</v>
      </c>
      <c r="AZ229" s="15">
        <f>(READING!AZ229*100/(24*20))</f>
        <v>14.625</v>
      </c>
      <c r="BA229" s="15">
        <f>(READING!BA229*100/(24*50))</f>
        <v>19.677333333333333</v>
      </c>
      <c r="BB229" s="15">
        <f>(READING!BB229*100/(24*20))</f>
        <v>13.520833333333336</v>
      </c>
      <c r="BC229" s="15">
        <f>(READING!BC229*100/(24*100))</f>
        <v>15.625</v>
      </c>
      <c r="BD229" s="15">
        <f>(READING!BD229*100/(24*100))</f>
        <v>14.276666666666667</v>
      </c>
      <c r="BE229" s="15">
        <f>(READING!BE229*100/(24*20))</f>
        <v>11.958333333333334</v>
      </c>
      <c r="BF229" s="15">
        <f>(READING!BF229*100/(24*50))</f>
        <v>17.566666666666666</v>
      </c>
      <c r="BG229" s="15">
        <f>(READING!BG229*100/(24*15))</f>
        <v>18.388888888888889</v>
      </c>
      <c r="BH229" s="15">
        <f>(READING!BH229*100/(24*80))</f>
        <v>16.416666666666668</v>
      </c>
      <c r="BI229" s="15">
        <f>(READING!BI229*100/(24*20))</f>
        <v>16.125000000000004</v>
      </c>
      <c r="BJ229" s="15">
        <f>(READING!BJ229*100/(24*50))</f>
        <v>14.058333333333334</v>
      </c>
      <c r="BK229" s="25">
        <f>(READING!BK229*100/(24*20))</f>
        <v>14.770000000000001</v>
      </c>
      <c r="BL229" s="25">
        <f>(READING!BL229*100/(24*20))</f>
        <v>10.25</v>
      </c>
      <c r="BM229" s="25">
        <f>(READING!BM229*100/(24*40))</f>
        <v>10.114583333333334</v>
      </c>
      <c r="BN229" s="3">
        <f t="shared" si="6"/>
        <v>0</v>
      </c>
      <c r="BO229" s="3">
        <f t="shared" si="7"/>
        <v>4</v>
      </c>
    </row>
    <row r="230" spans="1:67" x14ac:dyDescent="0.35">
      <c r="A230" s="12">
        <v>45153</v>
      </c>
      <c r="B230" s="15">
        <f>(READING!B230*100/(24*50))</f>
        <v>20.183333333333334</v>
      </c>
      <c r="C230" s="15">
        <f>(READING!C230*100/(24*40))</f>
        <v>19.802083333333332</v>
      </c>
      <c r="D230" s="15">
        <f>(READING!D230*100/(24*20))</f>
        <v>21.479166666666668</v>
      </c>
      <c r="E230" s="15">
        <f>(READING!E230*100/(24*20))</f>
        <v>21.770833333333332</v>
      </c>
      <c r="F230" s="15">
        <f>(READING!F230*100/(24*40))</f>
        <v>21.895833333333332</v>
      </c>
      <c r="G230" s="15">
        <f>(READING!G230*100/(24*40))</f>
        <v>22.239583333333332</v>
      </c>
      <c r="H230" s="15">
        <f>(READING!H230*100/(24*40))</f>
        <v>21.864583333333332</v>
      </c>
      <c r="I230" s="15">
        <f>(READING!I230*100/(24*20))</f>
        <v>21.5625</v>
      </c>
      <c r="J230" s="15">
        <f>(READING!J230*100/(24*20))</f>
        <v>21.645833333333332</v>
      </c>
      <c r="K230" s="15">
        <f>(READING!K230*100/(24*20))</f>
        <v>13.333333333333334</v>
      </c>
      <c r="L230" s="15">
        <f>(READING!L230*100/(24*40))</f>
        <v>21.9</v>
      </c>
      <c r="M230" s="15">
        <f>(READING!M230*100/(24*10))</f>
        <v>22.041666666666668</v>
      </c>
      <c r="N230" s="15">
        <f>(READING!N230*100/(24*10))</f>
        <v>22.833333333333332</v>
      </c>
      <c r="O230" s="15">
        <f>(READING!O230*100/(24*10))</f>
        <v>22.958333333333332</v>
      </c>
      <c r="P230" s="15">
        <f>(READING!P230*100/(24*20))</f>
        <v>20.958333333333332</v>
      </c>
      <c r="Q230" s="15">
        <f>(READING!Q230*100/(24*20))</f>
        <v>13.083333333333334</v>
      </c>
      <c r="R230" s="15">
        <f>(READING!R230*100/(24*30))</f>
        <v>20.506666666666664</v>
      </c>
      <c r="S230" s="15">
        <f>(READING!S230*100/(24*30))</f>
        <v>19.231111111111112</v>
      </c>
      <c r="T230" s="15">
        <f>(READING!T230*100/(24*30))</f>
        <v>17.166666666666668</v>
      </c>
      <c r="U230" s="15">
        <f>(READING!U230*100/(24*30))</f>
        <v>19.124999999999996</v>
      </c>
      <c r="V230" s="15">
        <f>(READING!V230*100/(24*30))</f>
        <v>20.722222222222221</v>
      </c>
      <c r="W230" s="15">
        <f>(READING!W230*100/(24*30))</f>
        <v>18.111111111111111</v>
      </c>
      <c r="X230" s="15">
        <f>(READING!X230*100/(24*30))</f>
        <v>16.083333333333332</v>
      </c>
      <c r="Y230" s="15">
        <f>(READING!Y230*100/(24*30))</f>
        <v>17.680555555555557</v>
      </c>
      <c r="Z230" s="15">
        <f>(READING!Z230*100/(24*30))</f>
        <v>21.555555555555554</v>
      </c>
      <c r="AA230" s="15">
        <f>(READING!AA230*100/(24*20))</f>
        <v>19.145833333333332</v>
      </c>
      <c r="AB230" s="15">
        <f>(READING!AB230*100/(24*20))</f>
        <v>19.421666666666667</v>
      </c>
      <c r="AC230" s="15">
        <f>(READING!AC230*100/(24*20))</f>
        <v>14.395833333333332</v>
      </c>
      <c r="AD230" s="15">
        <f>(READING!AD230*100/(24*20))</f>
        <v>18.116666666666667</v>
      </c>
      <c r="AE230" s="15">
        <f>(READING!AE230*100/(24*50))</f>
        <v>15.754500000000002</v>
      </c>
      <c r="AF230" s="15">
        <f>(READING!AF230*100/(24*30))</f>
        <v>22.125000000000004</v>
      </c>
      <c r="AG230" s="15">
        <f>(READING!AG230*100/(24*15))</f>
        <v>20.972222222222221</v>
      </c>
      <c r="AH230" s="15">
        <f>(READING!AH230*100/(24*30))</f>
        <v>20.768888888888888</v>
      </c>
      <c r="AI230" s="15">
        <f>(READING!AI230*100/(24*50))</f>
        <v>21.25</v>
      </c>
      <c r="AJ230" s="15">
        <f>(READING!AJ230*100/(24*50))</f>
        <v>20.308333333333334</v>
      </c>
      <c r="AK230" s="15">
        <f>(READING!AK230*100/(24*50))</f>
        <v>18.75</v>
      </c>
      <c r="AL230" s="15">
        <f>(READING!AL230*100/(24*20))</f>
        <v>22.5</v>
      </c>
      <c r="AM230" s="15">
        <f>(READING!AM230*100/(24*80))</f>
        <v>6.9947916666666679</v>
      </c>
      <c r="AN230" s="15">
        <f>(READING!AN230*100/(24*125))</f>
        <v>18.38</v>
      </c>
      <c r="AO230" s="15">
        <f>(READING!AO230*100/(24*100))</f>
        <v>20.675000000000001</v>
      </c>
      <c r="AP230" s="15">
        <f>(READING!AP230*100/(24*30))</f>
        <v>19.569444444444443</v>
      </c>
      <c r="AQ230" s="15">
        <f>(READING!AQ230*100/(24*20))</f>
        <v>15.541666666666664</v>
      </c>
      <c r="AR230" s="15">
        <f>(READING!AR230*100/(24*10))</f>
        <v>20.333333333333332</v>
      </c>
      <c r="AS230" s="15">
        <f>(READING!AS230*100/(24*70))</f>
        <v>15.642857142857142</v>
      </c>
      <c r="AT230" s="15">
        <f>(READING!AT230*100/(24*20))</f>
        <v>13.5</v>
      </c>
      <c r="AU230" s="15">
        <f>(READING!AU230*100/(24*70))</f>
        <v>19.335714285714282</v>
      </c>
      <c r="AV230" s="15">
        <f>(READING!AV230*100/(24*50))</f>
        <v>20.983333333333334</v>
      </c>
      <c r="AW230" s="15">
        <f>(READING!AY230*100/(24*50))</f>
        <v>20.183333333333334</v>
      </c>
      <c r="AX230" s="15">
        <f>(READING!AX230*100/(24*50))</f>
        <v>19.658333333333335</v>
      </c>
      <c r="AY230" s="15">
        <f>(READING!AY230*100/(24*50))</f>
        <v>20.183333333333334</v>
      </c>
      <c r="AZ230" s="15">
        <f>(READING!AZ230*100/(24*20))</f>
        <v>16.583333333333332</v>
      </c>
      <c r="BA230" s="15">
        <f>(READING!BA230*100/(24*50))</f>
        <v>21.111999999999998</v>
      </c>
      <c r="BB230" s="15">
        <f>(READING!BB230*100/(24*20))</f>
        <v>13.416666666666668</v>
      </c>
      <c r="BC230" s="15">
        <f>(READING!BC230*100/(24*100))</f>
        <v>21.262499999999999</v>
      </c>
      <c r="BD230" s="15">
        <f>(READING!BD230*100/(24*100))</f>
        <v>19.315999999999999</v>
      </c>
      <c r="BE230" s="15">
        <f>(READING!BE230*100/(24*20))</f>
        <v>12.75</v>
      </c>
      <c r="BF230" s="15">
        <f>(READING!BF230*100/(24*50))</f>
        <v>19.158333333333335</v>
      </c>
      <c r="BG230" s="15">
        <f>(READING!BG230*100/(24*15))</f>
        <v>20.388888888888893</v>
      </c>
      <c r="BH230" s="15">
        <f>(READING!BH230*100/(24*80))</f>
        <v>17.541666666666668</v>
      </c>
      <c r="BI230" s="15">
        <f>(READING!BI230*100/(24*20))</f>
        <v>17.645833333333332</v>
      </c>
      <c r="BJ230" s="15">
        <f>(READING!BJ230*100/(24*50))</f>
        <v>15.05</v>
      </c>
      <c r="BK230" s="25">
        <f>(READING!BK230*100/(24*20))</f>
        <v>15.668333333333333</v>
      </c>
      <c r="BL230" s="25">
        <f>(READING!BL230*100/(24*20))</f>
        <v>17.208333333333332</v>
      </c>
      <c r="BM230" s="25">
        <f>(READING!BM230*100/(24*40))</f>
        <v>17.239583333333332</v>
      </c>
      <c r="BN230" s="3">
        <f t="shared" si="6"/>
        <v>0</v>
      </c>
      <c r="BO230" s="3">
        <f t="shared" si="7"/>
        <v>29</v>
      </c>
    </row>
    <row r="231" spans="1:67" x14ac:dyDescent="0.35">
      <c r="A231" s="12">
        <v>45154</v>
      </c>
      <c r="B231" s="15">
        <f>(READING!B231*100/(24*50))</f>
        <v>19.658333333333335</v>
      </c>
      <c r="C231" s="15">
        <f>(READING!C231*100/(24*40))</f>
        <v>19.28125</v>
      </c>
      <c r="D231" s="15">
        <f>(READING!D231*100/(24*20))</f>
        <v>20.625</v>
      </c>
      <c r="E231" s="15">
        <f>(READING!E231*100/(24*20))</f>
        <v>20.958333333333332</v>
      </c>
      <c r="F231" s="15">
        <f>(READING!F231*100/(24*40))</f>
        <v>21.083333333333332</v>
      </c>
      <c r="G231" s="15">
        <f>(READING!G231*100/(24*40))</f>
        <v>21.489583333333332</v>
      </c>
      <c r="H231" s="15">
        <f>(READING!H231*100/(24*40))</f>
        <v>21.395833333333332</v>
      </c>
      <c r="I231" s="15">
        <f>(READING!I231*100/(24*20))</f>
        <v>21.208333333333332</v>
      </c>
      <c r="J231" s="15">
        <f>(READING!J231*100/(24*20))</f>
        <v>20.875</v>
      </c>
      <c r="K231" s="15">
        <f>(READING!K231*100/(24*20))</f>
        <v>16.625</v>
      </c>
      <c r="L231" s="15">
        <f>(READING!L231*100/(24*40))</f>
        <v>28.08</v>
      </c>
      <c r="M231" s="15">
        <f>(READING!M231*100/(24*10))</f>
        <v>21.666666666666668</v>
      </c>
      <c r="N231" s="15">
        <f>(READING!N231*100/(24*10))</f>
        <v>22.416666666666668</v>
      </c>
      <c r="O231" s="15">
        <f>(READING!O231*100/(24*10))</f>
        <v>22.333333333333332</v>
      </c>
      <c r="P231" s="15">
        <f>(READING!P231*100/(24*20))</f>
        <v>20.208333333333332</v>
      </c>
      <c r="Q231" s="15">
        <f>(READING!Q231*100/(24*20))</f>
        <v>10.875</v>
      </c>
      <c r="R231" s="15">
        <f>(READING!R231*100/(24*30))</f>
        <v>20.193333333333332</v>
      </c>
      <c r="S231" s="15">
        <f>(READING!S231*100/(24*30))</f>
        <v>18.98</v>
      </c>
      <c r="T231" s="15">
        <f>(READING!T231*100/(24*30))</f>
        <v>16.847222222222221</v>
      </c>
      <c r="U231" s="15">
        <f>(READING!U231*100/(24*30))</f>
        <v>18.930555555555557</v>
      </c>
      <c r="V231" s="15">
        <f>(READING!V231*100/(24*30))</f>
        <v>20.402777777777779</v>
      </c>
      <c r="W231" s="15">
        <f>(READING!W231*100/(24*30))</f>
        <v>17.916666666666668</v>
      </c>
      <c r="X231" s="15">
        <f>(READING!X231*100/(24*30))</f>
        <v>15.861111111111111</v>
      </c>
      <c r="Y231" s="15">
        <f>(READING!Y231*100/(24*30))</f>
        <v>17.5</v>
      </c>
      <c r="Z231" s="15">
        <f>(READING!Z231*100/(24*30))</f>
        <v>21.180555555555557</v>
      </c>
      <c r="AA231" s="15">
        <f>(READING!AA231*100/(24*20))</f>
        <v>18.854166666666668</v>
      </c>
      <c r="AB231" s="15">
        <f>(READING!AB231*100/(24*20))</f>
        <v>19.258333333333333</v>
      </c>
      <c r="AC231" s="15">
        <f>(READING!AC231*100/(24*20))</f>
        <v>14.145833333333336</v>
      </c>
      <c r="AD231" s="15">
        <f>(READING!AD231*100/(24*20))</f>
        <v>17.78166666666667</v>
      </c>
      <c r="AE231" s="15">
        <f>(READING!AE231*100/(24*50))</f>
        <v>15.573666666666668</v>
      </c>
      <c r="AF231" s="15">
        <f>(READING!AF231*100/(24*30))</f>
        <v>21.791666666666668</v>
      </c>
      <c r="AG231" s="15">
        <f>(READING!AG231*100/(24*15))</f>
        <v>20.444444444444443</v>
      </c>
      <c r="AH231" s="15">
        <f>(READING!AH231*100/(24*30))</f>
        <v>19.928888888888888</v>
      </c>
      <c r="AI231" s="15">
        <f>(READING!AI231*100/(24*50))</f>
        <v>20.566666666666666</v>
      </c>
      <c r="AJ231" s="15">
        <f>(READING!AJ231*100/(24*50))</f>
        <v>14.058333333333334</v>
      </c>
      <c r="AK231" s="15">
        <f>(READING!AK231*100/(24*50))</f>
        <v>18.516666666666666</v>
      </c>
      <c r="AL231" s="15">
        <f>(READING!AL231*100/(24*20))</f>
        <v>20.625</v>
      </c>
      <c r="AM231" s="15">
        <f>(READING!AM231*100/(24*80))</f>
        <v>6.7864583333333339</v>
      </c>
      <c r="AN231" s="15">
        <f>(READING!AN231*100/(24*125))</f>
        <v>14.356666666666667</v>
      </c>
      <c r="AO231" s="15">
        <f>(READING!AO231*100/(24*100))</f>
        <v>19.770833333333332</v>
      </c>
      <c r="AP231" s="15">
        <f>(READING!AP231*100/(24*30))</f>
        <v>19.416666666666668</v>
      </c>
      <c r="AQ231" s="15">
        <f>(READING!AQ231*100/(24*20))</f>
        <v>15.25</v>
      </c>
      <c r="AR231" s="15">
        <f>(READING!AR231*100/(24*10))</f>
        <v>21.291666666666668</v>
      </c>
      <c r="AS231" s="15">
        <f>(READING!AS231*100/(24*70))</f>
        <v>15.029761904761905</v>
      </c>
      <c r="AT231" s="15">
        <f>(READING!AT231*100/(24*20))</f>
        <v>13.375</v>
      </c>
      <c r="AU231" s="15">
        <f>(READING!AU231*100/(24*70))</f>
        <v>19.007619047619045</v>
      </c>
      <c r="AV231" s="15">
        <f>(READING!AV231*100/(24*50))</f>
        <v>20.85</v>
      </c>
      <c r="AW231" s="15">
        <f>(READING!AY231*100/(24*50))</f>
        <v>20.091666666666665</v>
      </c>
      <c r="AX231" s="15">
        <f>(READING!AX231*100/(24*50))</f>
        <v>19.533333333333335</v>
      </c>
      <c r="AY231" s="15">
        <f>(READING!AY231*100/(24*50))</f>
        <v>20.091666666666665</v>
      </c>
      <c r="AZ231" s="15">
        <f>(READING!AZ231*100/(24*20))</f>
        <v>15.9375</v>
      </c>
      <c r="BA231" s="15">
        <f>(READING!BA231*100/(24*50))</f>
        <v>20.911999999999999</v>
      </c>
      <c r="BB231" s="15">
        <f>(READING!BB231*100/(24*20))</f>
        <v>14.229166666666666</v>
      </c>
      <c r="BC231" s="15">
        <f>(READING!BC231*100/(24*100))</f>
        <v>20.412500000000001</v>
      </c>
      <c r="BD231" s="15">
        <f>(READING!BD231*100/(24*100))</f>
        <v>18.404000000000003</v>
      </c>
      <c r="BE231" s="15">
        <f>(READING!BE231*100/(24*20))</f>
        <v>12.416666666666666</v>
      </c>
      <c r="BF231" s="15">
        <f>(READING!BF231*100/(24*50))</f>
        <v>18.591666666666665</v>
      </c>
      <c r="BG231" s="15">
        <f>(READING!BG231*100/(24*15))</f>
        <v>19.805555555555557</v>
      </c>
      <c r="BH231" s="15">
        <f>(READING!BH231*100/(24*80))</f>
        <v>17.901041666666668</v>
      </c>
      <c r="BI231" s="15">
        <f>(READING!BI231*100/(24*20))</f>
        <v>17.666666666666668</v>
      </c>
      <c r="BJ231" s="15">
        <f>(READING!BJ231*100/(24*50))</f>
        <v>15.258333333333333</v>
      </c>
      <c r="BK231" s="25">
        <f>(READING!BK231*100/(24*20))</f>
        <v>15.623333333333335</v>
      </c>
      <c r="BL231" s="25">
        <f>(READING!BL231*100/(24*20))</f>
        <v>15.145833333333334</v>
      </c>
      <c r="BM231" s="25">
        <f>(READING!BM231*100/(24*40))</f>
        <v>14.625</v>
      </c>
      <c r="BN231" s="3">
        <f t="shared" si="6"/>
        <v>0</v>
      </c>
      <c r="BO231" s="3">
        <f t="shared" si="7"/>
        <v>25</v>
      </c>
    </row>
    <row r="232" spans="1:67" x14ac:dyDescent="0.35">
      <c r="A232" s="12">
        <v>45155</v>
      </c>
      <c r="B232" s="15">
        <f>(READING!B232*100/(24*50))</f>
        <v>15.8</v>
      </c>
      <c r="C232" s="15">
        <f>(READING!C232*100/(24*40))</f>
        <v>15.322916666666666</v>
      </c>
      <c r="D232" s="15">
        <f>(READING!D232*100/(24*20))</f>
        <v>16.750000000000004</v>
      </c>
      <c r="E232" s="15">
        <f>(READING!E232*100/(24*20))</f>
        <v>16.979166666666668</v>
      </c>
      <c r="F232" s="15">
        <f>(READING!F232*100/(24*40))</f>
        <v>17.052083333333332</v>
      </c>
      <c r="G232" s="15">
        <f>(READING!G232*100/(24*40))</f>
        <v>17.458333333333332</v>
      </c>
      <c r="H232" s="15">
        <f>(READING!H232*100/(24*40))</f>
        <v>17.166666666666668</v>
      </c>
      <c r="I232" s="15">
        <f>(READING!I232*100/(24*20))</f>
        <v>17.375</v>
      </c>
      <c r="J232" s="15">
        <f>(READING!J232*100/(24*20))</f>
        <v>17.3125</v>
      </c>
      <c r="K232" s="15">
        <f>(READING!K232*100/(24*20))</f>
        <v>14.020833333333334</v>
      </c>
      <c r="L232" s="15">
        <f>(READING!L232*100/(24*40))</f>
        <v>17.459166666666665</v>
      </c>
      <c r="M232" s="15">
        <f>(READING!M232*100/(24*10))</f>
        <v>17.666666666666668</v>
      </c>
      <c r="N232" s="15">
        <f>(READING!N232*100/(24*10))</f>
        <v>18.291666666666668</v>
      </c>
      <c r="O232" s="15">
        <f>(READING!O232*100/(24*10))</f>
        <v>18.083333333333332</v>
      </c>
      <c r="P232" s="15">
        <f>(READING!P232*100/(24*20))</f>
        <v>16.583333333333332</v>
      </c>
      <c r="Q232" s="15">
        <f>(READING!Q232*100/(24*20))</f>
        <v>10.770833333333334</v>
      </c>
      <c r="R232" s="15">
        <f>(READING!R232*100/(24*30))</f>
        <v>16.666666666666668</v>
      </c>
      <c r="S232" s="15">
        <f>(READING!S232*100/(24*30))</f>
        <v>15.073333333333334</v>
      </c>
      <c r="T232" s="15">
        <f>(READING!T232*100/(24*30))</f>
        <v>14.125</v>
      </c>
      <c r="U232" s="15">
        <f>(READING!U232*100/(24*30))</f>
        <v>15.791666666666666</v>
      </c>
      <c r="V232" s="15">
        <f>(READING!V232*100/(24*30))</f>
        <v>16.527777777777779</v>
      </c>
      <c r="W232" s="15">
        <f>(READING!W232*100/(24*30))</f>
        <v>15.055555555555555</v>
      </c>
      <c r="X232" s="15">
        <f>(READING!X232*100/(24*30))</f>
        <v>12.888888888888889</v>
      </c>
      <c r="Y232" s="15">
        <f>(READING!Y232*100/(24*30))</f>
        <v>13.902777777777779</v>
      </c>
      <c r="Z232" s="15">
        <f>(READING!Z232*100/(24*30))</f>
        <v>16.277777777777779</v>
      </c>
      <c r="AA232" s="15">
        <f>(READING!AA232*100/(24*20))</f>
        <v>15.749999999999998</v>
      </c>
      <c r="AB232" s="15">
        <f>(READING!AB232*100/(24*20))</f>
        <v>15.228333333333333</v>
      </c>
      <c r="AC232" s="15">
        <f>(READING!AC232*100/(24*20))</f>
        <v>11.083333333333334</v>
      </c>
      <c r="AD232" s="15">
        <f>(READING!AD232*100/(24*20))</f>
        <v>14.758333333333333</v>
      </c>
      <c r="AE232" s="15">
        <f>(READING!AE232*100/(24*50))</f>
        <v>12.576833333333333</v>
      </c>
      <c r="AF232" s="15">
        <f>(READING!AF232*100/(24*30))</f>
        <v>17.611111111111111</v>
      </c>
      <c r="AG232" s="15">
        <f>(READING!AG232*100/(24*15))</f>
        <v>16.333333333333332</v>
      </c>
      <c r="AH232" s="15">
        <f>(READING!AH232*100/(24*30))</f>
        <v>16.511111111111113</v>
      </c>
      <c r="AI232" s="15">
        <f>(READING!AI232*100/(24*50))</f>
        <v>16.458333333333332</v>
      </c>
      <c r="AJ232" s="15">
        <f>(READING!AJ232*100/(24*50))</f>
        <v>17.883333333333333</v>
      </c>
      <c r="AK232" s="15">
        <f>(READING!AK232*100/(24*50))</f>
        <v>15.766666666666667</v>
      </c>
      <c r="AL232" s="15">
        <f>(READING!AL232*100/(24*20))</f>
        <v>16.855</v>
      </c>
      <c r="AM232" s="15">
        <f>(READING!AM232*100/(24*80))</f>
        <v>5.427083333333333</v>
      </c>
      <c r="AN232" s="15">
        <f>(READING!AN232*100/(24*125))</f>
        <v>14.426666666666666</v>
      </c>
      <c r="AO232" s="15">
        <f>(READING!AO232*100/(24*100))</f>
        <v>16.583333333333332</v>
      </c>
      <c r="AP232" s="15">
        <f>(READING!AP232*100/(24*30))</f>
        <v>15.652777777777779</v>
      </c>
      <c r="AQ232" s="15">
        <f>(READING!AQ232*100/(24*20))</f>
        <v>12.5</v>
      </c>
      <c r="AR232" s="15">
        <f>(READING!AR232*100/(24*10))</f>
        <v>18</v>
      </c>
      <c r="AS232" s="15">
        <f>(READING!AS232*100/(24*70))</f>
        <v>12.261904761904763</v>
      </c>
      <c r="AT232" s="15">
        <f>(READING!AT232*100/(24*20))</f>
        <v>10.958333333333334</v>
      </c>
      <c r="AU232" s="15">
        <f>(READING!AU232*100/(24*70))</f>
        <v>15.87</v>
      </c>
      <c r="AV232" s="15">
        <f>(READING!AV232*100/(24*50))</f>
        <v>17.266666666666666</v>
      </c>
      <c r="AW232" s="15">
        <f>(READING!AY232*100/(24*50))</f>
        <v>16.558333333333334</v>
      </c>
      <c r="AX232" s="15">
        <f>(READING!AX232*100/(24*50))</f>
        <v>16.041666666666668</v>
      </c>
      <c r="AY232" s="15">
        <f>(READING!AY232*100/(24*50))</f>
        <v>16.558333333333334</v>
      </c>
      <c r="AZ232" s="15">
        <f>(READING!AZ232*100/(24*20))</f>
        <v>13.333333333333334</v>
      </c>
      <c r="BA232" s="15">
        <f>(READING!BA232*100/(24*50))</f>
        <v>17.621333333333332</v>
      </c>
      <c r="BB232" s="15">
        <f>(READING!BB232*100/(24*20))</f>
        <v>11.958333333333334</v>
      </c>
      <c r="BC232" s="15">
        <f>(READING!BC232*100/(24*100))</f>
        <v>17.254166666666666</v>
      </c>
      <c r="BD232" s="15">
        <f>(READING!BD232*100/(24*100))</f>
        <v>15.461333333333332</v>
      </c>
      <c r="BE232" s="15">
        <f>(READING!BE232*100/(24*20))</f>
        <v>10.6875</v>
      </c>
      <c r="BF232" s="15">
        <f>(READING!BF232*100/(24*50))</f>
        <v>15.816666666666666</v>
      </c>
      <c r="BG232" s="15">
        <f>(READING!BG232*100/(24*15))</f>
        <v>16.5</v>
      </c>
      <c r="BH232" s="15">
        <f>(READING!BH232*100/(24*80))</f>
        <v>15.885416666666666</v>
      </c>
      <c r="BI232" s="15">
        <f>(READING!BI232*100/(24*20))</f>
        <v>16.125000000000004</v>
      </c>
      <c r="BJ232" s="15">
        <f>(READING!BJ232*100/(24*50))</f>
        <v>13.566666666666668</v>
      </c>
      <c r="BK232" s="25">
        <f>(READING!BK232*100/(24*20))</f>
        <v>14.023333333333333</v>
      </c>
      <c r="BL232" s="25">
        <f>(READING!BL232*100/(24*20))</f>
        <v>9.2291666666666661</v>
      </c>
      <c r="BM232" s="25">
        <f>(READING!BM232*100/(24*40))</f>
        <v>8.9895833333333339</v>
      </c>
      <c r="BN232" s="3">
        <f t="shared" si="6"/>
        <v>0</v>
      </c>
      <c r="BO232" s="3">
        <f t="shared" si="7"/>
        <v>0</v>
      </c>
    </row>
    <row r="233" spans="1:67" x14ac:dyDescent="0.35">
      <c r="A233" s="12">
        <v>45156</v>
      </c>
      <c r="B233" s="15">
        <f>(READING!B233*100/(24*50))</f>
        <v>13.183333333333332</v>
      </c>
      <c r="C233" s="15">
        <f>(READING!C233*100/(24*40))</f>
        <v>12.427083333333334</v>
      </c>
      <c r="D233" s="15">
        <f>(READING!D233*100/(24*20))</f>
        <v>14.479166666666666</v>
      </c>
      <c r="E233" s="15">
        <f>(READING!E233*100/(24*20))</f>
        <v>14.75</v>
      </c>
      <c r="F233" s="15">
        <f>(READING!F233*100/(24*40))</f>
        <v>14.739583333333334</v>
      </c>
      <c r="G233" s="15">
        <f>(READING!G233*100/(24*40))</f>
        <v>15.15625</v>
      </c>
      <c r="H233" s="15">
        <f>(READING!H233*100/(24*40))</f>
        <v>15.09375</v>
      </c>
      <c r="I233" s="15">
        <f>(READING!I233*100/(24*20))</f>
        <v>14.979166666666668</v>
      </c>
      <c r="J233" s="15">
        <f>(READING!J233*100/(24*20))</f>
        <v>15</v>
      </c>
      <c r="K233" s="15">
        <f>(READING!K233*100/(24*20))</f>
        <v>9.2083333333333339</v>
      </c>
      <c r="L233" s="15">
        <f>(READING!L233*100/(24*40))</f>
        <v>14.770000000000001</v>
      </c>
      <c r="M233" s="15">
        <f>(READING!M233*100/(24*10))</f>
        <v>14.708333333333332</v>
      </c>
      <c r="N233" s="15">
        <f>(READING!N233*100/(24*10))</f>
        <v>15.333333333333332</v>
      </c>
      <c r="O233" s="15">
        <f>(READING!O233*100/(24*10))</f>
        <v>15.333333333333332</v>
      </c>
      <c r="P233" s="15">
        <f>(READING!P233*100/(24*20))</f>
        <v>14.229166666666666</v>
      </c>
      <c r="Q233" s="15">
        <f>(READING!Q233*100/(24*20))</f>
        <v>11.020833333333334</v>
      </c>
      <c r="R233" s="15">
        <f>(READING!R233*100/(24*30))</f>
        <v>14.088888888888889</v>
      </c>
      <c r="S233" s="15">
        <f>(READING!S233*100/(24*30))</f>
        <v>13.166666666666666</v>
      </c>
      <c r="T233" s="15">
        <f>(READING!T233*100/(24*30))</f>
        <v>12.375</v>
      </c>
      <c r="U233" s="15">
        <f>(READING!U233*100/(24*30))</f>
        <v>13.361111111111111</v>
      </c>
      <c r="V233" s="15">
        <f>(READING!V233*100/(24*30))</f>
        <v>14.347222222222221</v>
      </c>
      <c r="W233" s="15">
        <f>(READING!W233*100/(24*30))</f>
        <v>12.180555555555555</v>
      </c>
      <c r="X233" s="15">
        <f>(READING!X233*100/(24*30))</f>
        <v>10.750000000000002</v>
      </c>
      <c r="Y233" s="15">
        <f>(READING!Y233*100/(24*30))</f>
        <v>12</v>
      </c>
      <c r="Z233" s="15">
        <f>(READING!Z233*100/(24*30))</f>
        <v>1.5833333333333333</v>
      </c>
      <c r="AA233" s="15">
        <f>(READING!AA233*100/(24*20))</f>
        <v>12.979166666666666</v>
      </c>
      <c r="AB233" s="15">
        <f>(READING!AB233*100/(24*20))</f>
        <v>13.235000000000001</v>
      </c>
      <c r="AC233" s="15">
        <f>(READING!AC233*100/(24*20))</f>
        <v>8.9375</v>
      </c>
      <c r="AD233" s="15">
        <f>(READING!AD233*100/(24*20))</f>
        <v>11.69</v>
      </c>
      <c r="AE233" s="15">
        <f>(READING!AE233*100/(24*50))</f>
        <v>10.140833333333333</v>
      </c>
      <c r="AF233" s="15">
        <f>(READING!AF233*100/(24*30))</f>
        <v>14.166666666666666</v>
      </c>
      <c r="AG233" s="15">
        <f>(READING!AG233*100/(24*15))</f>
        <v>13.638888888888889</v>
      </c>
      <c r="AH233" s="15">
        <f>(READING!AH233*100/(24*30))</f>
        <v>14.113333333333333</v>
      </c>
      <c r="AI233" s="15">
        <f>(READING!AI233*100/(24*50))</f>
        <v>14.116666666666667</v>
      </c>
      <c r="AJ233" s="15">
        <f>(READING!AJ233*100/(24*50))</f>
        <v>14.8</v>
      </c>
      <c r="AK233" s="15">
        <f>(READING!AK233*100/(24*50))</f>
        <v>12.841666666666667</v>
      </c>
      <c r="AL233" s="15">
        <f>(READING!AL233*100/(24*20))</f>
        <v>14.368333333333334</v>
      </c>
      <c r="AM233" s="15">
        <f>(READING!AM233*100/(24*80))</f>
        <v>4.567708333333333</v>
      </c>
      <c r="AN233" s="15">
        <f>(READING!AN233*100/(24*125))</f>
        <v>8.3566666666666674</v>
      </c>
      <c r="AO233" s="15">
        <f>(READING!AO233*100/(24*100))</f>
        <v>13.291666666666666</v>
      </c>
      <c r="AP233" s="15">
        <f>(READING!AP233*100/(24*30))</f>
        <v>12.861111111111111</v>
      </c>
      <c r="AQ233" s="15">
        <f>(READING!AQ233*100/(24*20))</f>
        <v>10.333333333333334</v>
      </c>
      <c r="AR233" s="15">
        <f>(READING!AR233*100/(24*10))</f>
        <v>13.833333333333336</v>
      </c>
      <c r="AS233" s="15">
        <f>(READING!AS233*100/(24*70))</f>
        <v>10.648809523809524</v>
      </c>
      <c r="AT233" s="15">
        <f>(READING!AT233*100/(24*20))</f>
        <v>9.2916666666666661</v>
      </c>
      <c r="AU233" s="15">
        <f>(READING!AU233*100/(24*70))</f>
        <v>13.162380952380952</v>
      </c>
      <c r="AV233" s="15">
        <f>(READING!AV233*100/(24*50))</f>
        <v>13.883333333333333</v>
      </c>
      <c r="AW233" s="15">
        <f>(READING!AY233*100/(24*50))</f>
        <v>13.891666666666667</v>
      </c>
      <c r="AX233" s="15">
        <f>(READING!AX233*100/(24*50))</f>
        <v>12.983333333333334</v>
      </c>
      <c r="AY233" s="15">
        <f>(READING!AY233*100/(24*50))</f>
        <v>13.891666666666667</v>
      </c>
      <c r="AZ233" s="15">
        <f>(READING!AZ233*100/(24*20))</f>
        <v>10.354166666666666</v>
      </c>
      <c r="BA233" s="15">
        <f>(READING!BA233*100/(24*50))</f>
        <v>14.293333333333333</v>
      </c>
      <c r="BB233" s="15">
        <f>(READING!BB233*100/(24*20))</f>
        <v>9.4791666666666661</v>
      </c>
      <c r="BC233" s="15">
        <f>(READING!BC233*100/(24*100))</f>
        <v>13.9625</v>
      </c>
      <c r="BD233" s="15">
        <f>(READING!BD233*100/(24*100))</f>
        <v>12.576666666666664</v>
      </c>
      <c r="BE233" s="15">
        <f>(READING!BE233*100/(24*20))</f>
        <v>8.8541666666666661</v>
      </c>
      <c r="BF233" s="15">
        <f>(READING!BF233*100/(24*50))</f>
        <v>12.691666666666668</v>
      </c>
      <c r="BG233" s="15">
        <f>(READING!BG233*100/(24*15))</f>
        <v>13.083333333333334</v>
      </c>
      <c r="BH233" s="15">
        <f>(READING!BH233*100/(24*80))</f>
        <v>14.812499999999998</v>
      </c>
      <c r="BI233" s="15">
        <f>(READING!BI233*100/(24*20))</f>
        <v>14.416666666666666</v>
      </c>
      <c r="BJ233" s="15">
        <f>(READING!BJ233*100/(24*50))</f>
        <v>12.691666666666668</v>
      </c>
      <c r="BK233" s="25">
        <f>(READING!BK233*100/(24*20))</f>
        <v>12.898333333333333</v>
      </c>
      <c r="BL233" s="25">
        <f>(READING!BL233*100/(24*20))</f>
        <v>7.0625</v>
      </c>
      <c r="BM233" s="25">
        <f>(READING!BM233*100/(24*40))</f>
        <v>6.9374999999999991</v>
      </c>
      <c r="BN233" s="3">
        <f t="shared" si="6"/>
        <v>0</v>
      </c>
      <c r="BO233" s="3">
        <f t="shared" si="7"/>
        <v>0</v>
      </c>
    </row>
    <row r="234" spans="1:67" x14ac:dyDescent="0.35">
      <c r="A234" s="12">
        <v>45157</v>
      </c>
      <c r="B234" s="15">
        <f>(READING!B234*100/(24*50))</f>
        <v>11.8</v>
      </c>
      <c r="C234" s="15">
        <f>(READING!C234*100/(24*40))</f>
        <v>11.270833333333334</v>
      </c>
      <c r="D234" s="15">
        <f>(READING!D234*100/(24*20))</f>
        <v>12.708333333333334</v>
      </c>
      <c r="E234" s="15">
        <f>(READING!E234*100/(24*20))</f>
        <v>12.895833333333334</v>
      </c>
      <c r="F234" s="15">
        <f>(READING!F234*100/(24*40))</f>
        <v>12.916666666666666</v>
      </c>
      <c r="G234" s="15">
        <f>(READING!G234*100/(24*40))</f>
        <v>13.239583333333334</v>
      </c>
      <c r="H234" s="15">
        <f>(READING!H234*100/(24*40))</f>
        <v>13.135416666666666</v>
      </c>
      <c r="I234" s="15">
        <f>(READING!I234*100/(24*20))</f>
        <v>13.125</v>
      </c>
      <c r="J234" s="15">
        <f>(READING!J234*100/(24*20))</f>
        <v>13.083333333333334</v>
      </c>
      <c r="K234" s="15">
        <f>(READING!K234*100/(24*20))</f>
        <v>13.354166666666664</v>
      </c>
      <c r="L234" s="15">
        <f>(READING!L234*100/(24*40))</f>
        <v>12.9975</v>
      </c>
      <c r="M234" s="15">
        <f>(READING!M234*100/(24*10))</f>
        <v>13.083333333333334</v>
      </c>
      <c r="N234" s="15">
        <f>(READING!N234*100/(24*10))</f>
        <v>13.583333333333334</v>
      </c>
      <c r="O234" s="15">
        <f>(READING!O234*100/(24*10))</f>
        <v>13.583333333333334</v>
      </c>
      <c r="P234" s="15">
        <f>(READING!P234*100/(24*20))</f>
        <v>12.625</v>
      </c>
      <c r="Q234" s="15">
        <f>(READING!Q234*100/(24*20))</f>
        <v>9.0416666666666661</v>
      </c>
      <c r="R234" s="15">
        <f>(READING!R234*100/(24*30))</f>
        <v>12.673333333333336</v>
      </c>
      <c r="S234" s="15">
        <f>(READING!S234*100/(24*30))</f>
        <v>11.957777777777778</v>
      </c>
      <c r="T234" s="15">
        <f>(READING!T234*100/(24*30))</f>
        <v>11.124999999999998</v>
      </c>
      <c r="U234" s="15">
        <f>(READING!U234*100/(24*30))</f>
        <v>12.083333333333334</v>
      </c>
      <c r="V234" s="15">
        <f>(READING!V234*100/(24*30))</f>
        <v>12.944444444444445</v>
      </c>
      <c r="W234" s="15">
        <f>(READING!W234*100/(24*30))</f>
        <v>10.888888888888889</v>
      </c>
      <c r="X234" s="15">
        <f>(READING!X234*100/(24*30))</f>
        <v>9.0138888888888893</v>
      </c>
      <c r="Y234" s="15">
        <f>(READING!Y234*100/(24*30))</f>
        <v>9.7777777777777786</v>
      </c>
      <c r="Z234" s="15">
        <f>(READING!Z234*100/(24*30))</f>
        <v>11.763888888888889</v>
      </c>
      <c r="AA234" s="15">
        <f>(READING!AA234*100/(24*20))</f>
        <v>11.604166666666666</v>
      </c>
      <c r="AB234" s="15">
        <f>(READING!AB234*100/(24*20))</f>
        <v>11.971666666666666</v>
      </c>
      <c r="AC234" s="15">
        <f>(READING!AC234*100/(24*20))</f>
        <v>8.1041666666666661</v>
      </c>
      <c r="AD234" s="15">
        <f>(READING!AD234*100/(24*20))</f>
        <v>10.466666666666667</v>
      </c>
      <c r="AE234" s="15">
        <f>(READING!AE234*100/(24*50))</f>
        <v>8.9499999999999993</v>
      </c>
      <c r="AF234" s="15">
        <f>(READING!AF234*100/(24*30))</f>
        <v>12.666666666666666</v>
      </c>
      <c r="AG234" s="15">
        <f>(READING!AG234*100/(24*15))</f>
        <v>12.111111111111111</v>
      </c>
      <c r="AH234" s="15">
        <f>(READING!AH234*100/(24*30))</f>
        <v>12.068888888888889</v>
      </c>
      <c r="AI234" s="15">
        <f>(READING!AI234*100/(24*50))</f>
        <v>12.55</v>
      </c>
      <c r="AJ234" s="15">
        <f>(READING!AJ234*100/(24*50))</f>
        <v>11.491666666666667</v>
      </c>
      <c r="AK234" s="15">
        <f>(READING!AK234*100/(24*50))</f>
        <v>11.558333333333332</v>
      </c>
      <c r="AL234" s="15">
        <f>(READING!AL234*100/(24*20))</f>
        <v>12.8</v>
      </c>
      <c r="AM234" s="15">
        <f>(READING!AM234*100/(24*80))</f>
        <v>4.088541666666667</v>
      </c>
      <c r="AN234" s="15">
        <f>(READING!AN234*100/(24*125))</f>
        <v>13.726666666666667</v>
      </c>
      <c r="AO234" s="15">
        <f>(READING!AO234*100/(24*100))</f>
        <v>11.05</v>
      </c>
      <c r="AP234" s="15">
        <f>(READING!AP234*100/(24*30))</f>
        <v>11.486111111111111</v>
      </c>
      <c r="AQ234" s="15">
        <f>(READING!AQ234*100/(24*20))</f>
        <v>9.1666666666666661</v>
      </c>
      <c r="AR234" s="15">
        <f>(READING!AR234*100/(24*10))</f>
        <v>11.5</v>
      </c>
      <c r="AS234" s="15">
        <f>(READING!AS234*100/(24*70))</f>
        <v>9.2857142857142865</v>
      </c>
      <c r="AT234" s="15">
        <f>(READING!AT234*100/(24*20))</f>
        <v>8.5416666666666661</v>
      </c>
      <c r="AU234" s="15">
        <f>(READING!AU234*100/(24*70))</f>
        <v>11.774761904761904</v>
      </c>
      <c r="AV234" s="15">
        <f>(READING!AV234*100/(24*50))</f>
        <v>12.383333333333333</v>
      </c>
      <c r="AW234" s="15">
        <f>(READING!AY234*100/(24*50))</f>
        <v>12.224999999999998</v>
      </c>
      <c r="AX234" s="15">
        <f>(READING!AX234*100/(24*50))</f>
        <v>11.733333333333334</v>
      </c>
      <c r="AY234" s="15">
        <f>(READING!AY234*100/(24*50))</f>
        <v>12.224999999999998</v>
      </c>
      <c r="AZ234" s="15">
        <f>(READING!AZ234*100/(24*20))</f>
        <v>9</v>
      </c>
      <c r="BA234" s="15">
        <f>(READING!BA234*100/(24*50))</f>
        <v>12.533333333333333</v>
      </c>
      <c r="BB234" s="15">
        <f>(READING!BB234*100/(24*20))</f>
        <v>7.6875</v>
      </c>
      <c r="BC234" s="15">
        <f>(READING!BC234*100/(24*100))</f>
        <v>12.145833333333334</v>
      </c>
      <c r="BD234" s="15">
        <f>(READING!BD234*100/(24*100))</f>
        <v>11.015333333333333</v>
      </c>
      <c r="BE234" s="15">
        <f>(READING!BE234*100/(24*20))</f>
        <v>7.583333333333333</v>
      </c>
      <c r="BF234" s="15">
        <f>(READING!BF234*100/(24*50))</f>
        <v>10.733333333333334</v>
      </c>
      <c r="BG234" s="15">
        <f>(READING!BG234*100/(24*15))</f>
        <v>11.166666666666668</v>
      </c>
      <c r="BH234" s="15">
        <f>(READING!BH234*100/(24*80))</f>
        <v>13.208333333333334</v>
      </c>
      <c r="BI234" s="15">
        <f>(READING!BI234*100/(24*20))</f>
        <v>13.166666666666666</v>
      </c>
      <c r="BJ234" s="15">
        <f>(READING!BJ234*100/(24*50))</f>
        <v>11.191666666666668</v>
      </c>
      <c r="BK234" s="25">
        <f>(READING!BK234*100/(24*20))</f>
        <v>11.956666666666669</v>
      </c>
      <c r="BL234" s="25">
        <f>(READING!BL234*100/(24*20))</f>
        <v>12.4375</v>
      </c>
      <c r="BM234" s="25">
        <f>(READING!BM234*100/(24*40))</f>
        <v>12.197916666666666</v>
      </c>
      <c r="BN234" s="3">
        <f t="shared" si="6"/>
        <v>0</v>
      </c>
      <c r="BO234" s="3">
        <f t="shared" si="7"/>
        <v>0</v>
      </c>
    </row>
    <row r="235" spans="1:67" x14ac:dyDescent="0.35">
      <c r="A235" s="12">
        <v>45158</v>
      </c>
      <c r="B235" s="15">
        <f>(READING!B235*100/(24*50))</f>
        <v>18.350000000000001</v>
      </c>
      <c r="C235" s="15">
        <f>(READING!C235*100/(24*40))</f>
        <v>17.9375</v>
      </c>
      <c r="D235" s="15">
        <f>(READING!D235*100/(24*20))</f>
        <v>19.854166666666668</v>
      </c>
      <c r="E235" s="15">
        <f>(READING!E235*100/(24*20))</f>
        <v>20.208333333333332</v>
      </c>
      <c r="F235" s="15">
        <f>(READING!F235*100/(24*40))</f>
        <v>20.21875</v>
      </c>
      <c r="G235" s="15">
        <f>(READING!G235*100/(24*40))</f>
        <v>20.583333333333332</v>
      </c>
      <c r="H235" s="15">
        <f>(READING!H235*100/(24*40))</f>
        <v>20.572916666666668</v>
      </c>
      <c r="I235" s="15">
        <f>(READING!I235*100/(24*20))</f>
        <v>20.4375</v>
      </c>
      <c r="J235" s="15">
        <f>(READING!J235*100/(24*20))</f>
        <v>20.520833333333332</v>
      </c>
      <c r="K235" s="15">
        <f>(READING!K235*100/(24*20))</f>
        <v>16.333333333333336</v>
      </c>
      <c r="L235" s="15">
        <f>(READING!L235*100/(24*40))</f>
        <v>20.3125</v>
      </c>
      <c r="M235" s="15">
        <f>(READING!M235*100/(24*10))</f>
        <v>20.125</v>
      </c>
      <c r="N235" s="15">
        <f>(READING!N235*100/(24*10))</f>
        <v>21.208333333333332</v>
      </c>
      <c r="O235" s="15">
        <f>(READING!O235*100/(24*10))</f>
        <v>21.083333333333332</v>
      </c>
      <c r="P235" s="15">
        <f>(READING!P235*100/(24*20))</f>
        <v>19.354166666666668</v>
      </c>
      <c r="Q235" s="15">
        <f>(READING!Q235*100/(24*20))</f>
        <v>8.5833333333333339</v>
      </c>
      <c r="R235" s="15">
        <f>(READING!R235*100/(24*30))</f>
        <v>19.046666666666667</v>
      </c>
      <c r="S235" s="15">
        <f>(READING!S235*100/(24*30))</f>
        <v>16.577777777777779</v>
      </c>
      <c r="T235" s="15">
        <f>(READING!T235*100/(24*30))</f>
        <v>15.152777777777779</v>
      </c>
      <c r="U235" s="15">
        <f>(READING!U235*100/(24*30))</f>
        <v>17.611111111111111</v>
      </c>
      <c r="V235" s="15">
        <f>(READING!V235*100/(24*30))</f>
        <v>18.902777777777779</v>
      </c>
      <c r="W235" s="15">
        <f>(READING!W235*100/(24*30))</f>
        <v>17.305555555555557</v>
      </c>
      <c r="X235" s="15">
        <f>(READING!X235*100/(24*30))</f>
        <v>15</v>
      </c>
      <c r="Y235" s="15">
        <f>(READING!Y235*100/(24*30))</f>
        <v>15.736111111111111</v>
      </c>
      <c r="Z235" s="15">
        <f>(READING!Z235*100/(24*30))</f>
        <v>19.722222222222221</v>
      </c>
      <c r="AA235" s="15">
        <f>(READING!AA235*100/(24*20))</f>
        <v>18.083333333333332</v>
      </c>
      <c r="AB235" s="15">
        <f>(READING!AB235*100/(24*20))</f>
        <v>17.065000000000001</v>
      </c>
      <c r="AC235" s="15">
        <f>(READING!AC235*100/(24*20))</f>
        <v>13.166666666666666</v>
      </c>
      <c r="AD235" s="15">
        <f>(READING!AD235*100/(24*20))</f>
        <v>16.910000000000004</v>
      </c>
      <c r="AE235" s="15">
        <f>(READING!AE235*100/(24*50))</f>
        <v>14.510833333333334</v>
      </c>
      <c r="AF235" s="15">
        <f>(READING!AF235*100/(24*30))</f>
        <v>20.305555555555554</v>
      </c>
      <c r="AG235" s="15">
        <f>(READING!AG235*100/(24*15))</f>
        <v>18.916666666666664</v>
      </c>
      <c r="AH235" s="15">
        <f>(READING!AH235*100/(24*30))</f>
        <v>19.171111111111113</v>
      </c>
      <c r="AI235" s="15">
        <f>(READING!AI235*100/(24*50))</f>
        <v>19.233333333333334</v>
      </c>
      <c r="AJ235" s="15">
        <f>(READING!AJ235*100/(24*50))</f>
        <v>18.041666666666668</v>
      </c>
      <c r="AK235" s="15">
        <f>(READING!AK235*100/(24*50))</f>
        <v>17.675000000000001</v>
      </c>
      <c r="AL235" s="15">
        <f>(READING!AL235*100/(24*20))</f>
        <v>19.626666666666665</v>
      </c>
      <c r="AM235" s="15">
        <f>(READING!AM235*100/(24*80))</f>
        <v>6.359375</v>
      </c>
      <c r="AN235" s="15">
        <f>(READING!AN235*100/(24*125))</f>
        <v>10.206666666666667</v>
      </c>
      <c r="AO235" s="15">
        <f>(READING!AO235*100/(24*100))</f>
        <v>18.879166666666666</v>
      </c>
      <c r="AP235" s="15">
        <f>(READING!AP235*100/(24*30))</f>
        <v>17.902777777777779</v>
      </c>
      <c r="AQ235" s="15">
        <f>(READING!AQ235*100/(24*20))</f>
        <v>14.354166666666668</v>
      </c>
      <c r="AR235" s="15">
        <f>(READING!AR235*100/(24*10))</f>
        <v>20.75</v>
      </c>
      <c r="AS235" s="15">
        <f>(READING!AS235*100/(24*70))</f>
        <v>14.351190476190476</v>
      </c>
      <c r="AT235" s="15">
        <f>(READING!AT235*100/(24*20))</f>
        <v>12.708333333333334</v>
      </c>
      <c r="AU235" s="15">
        <f>(READING!AU235*100/(24*70))</f>
        <v>18.276190476190479</v>
      </c>
      <c r="AV235" s="15">
        <f>(READING!AV235*100/(24*50))</f>
        <v>19.541666666666668</v>
      </c>
      <c r="AW235" s="15">
        <f>(READING!AY235*100/(24*50))</f>
        <v>18.791666666666668</v>
      </c>
      <c r="AX235" s="15">
        <f>(READING!AX235*100/(24*50))</f>
        <v>18.100000000000001</v>
      </c>
      <c r="AY235" s="15">
        <f>(READING!AY235*100/(24*50))</f>
        <v>18.791666666666668</v>
      </c>
      <c r="AZ235" s="15">
        <f>(READING!AZ235*100/(24*20))</f>
        <v>14.020833333333334</v>
      </c>
      <c r="BA235" s="15">
        <f>(READING!BA235*100/(24*50))</f>
        <v>19.714666666666666</v>
      </c>
      <c r="BB235" s="15">
        <f>(READING!BB235*100/(24*20))</f>
        <v>13.729166666666668</v>
      </c>
      <c r="BC235" s="15">
        <f>(READING!BC235*100/(24*100))</f>
        <v>18.8</v>
      </c>
      <c r="BD235" s="15">
        <f>(READING!BD235*100/(24*100))</f>
        <v>17.182666666666666</v>
      </c>
      <c r="BE235" s="15">
        <f>(READING!BE235*100/(24*20))</f>
        <v>11.4375</v>
      </c>
      <c r="BF235" s="15">
        <f>(READING!BF235*100/(24*50))</f>
        <v>17</v>
      </c>
      <c r="BG235" s="15">
        <f>(READING!BG235*100/(24*15))</f>
        <v>17.722222222222221</v>
      </c>
      <c r="BH235" s="15">
        <f>(READING!BH235*100/(24*80))</f>
        <v>18.734375</v>
      </c>
      <c r="BI235" s="15">
        <f>(READING!BI235*100/(24*20))</f>
        <v>18.375</v>
      </c>
      <c r="BJ235" s="15">
        <f>(READING!BJ235*100/(24*50))</f>
        <v>15.766666666666667</v>
      </c>
      <c r="BK235" s="25">
        <f>(READING!BK235*100/(24*20))</f>
        <v>16.716666666666665</v>
      </c>
      <c r="BL235" s="25">
        <f>(READING!BL235*100/(24*20))</f>
        <v>6.0625</v>
      </c>
      <c r="BM235" s="25">
        <f>(READING!BM235*100/(24*40))</f>
        <v>6.135416666666667</v>
      </c>
      <c r="BN235" s="3">
        <f t="shared" si="6"/>
        <v>0</v>
      </c>
      <c r="BO235" s="3">
        <f t="shared" si="7"/>
        <v>12</v>
      </c>
    </row>
    <row r="236" spans="1:67" x14ac:dyDescent="0.35">
      <c r="A236" s="12">
        <v>45159</v>
      </c>
      <c r="B236" s="15">
        <f>(READING!B236*100/(24*50))</f>
        <v>19.5</v>
      </c>
      <c r="C236" s="15">
        <f>(READING!C236*100/(24*40))</f>
        <v>19.15625</v>
      </c>
      <c r="D236" s="15">
        <f>(READING!D236*100/(24*20))</f>
        <v>20.791666666666668</v>
      </c>
      <c r="E236" s="15">
        <f>(READING!E236*100/(24*20))</f>
        <v>21.041666666666668</v>
      </c>
      <c r="F236" s="15">
        <f>(READING!F236*100/(24*40))</f>
        <v>21.052083333333332</v>
      </c>
      <c r="G236" s="15">
        <f>(READING!G236*100/(24*40))</f>
        <v>21.354166666666668</v>
      </c>
      <c r="H236" s="15">
        <f>(READING!H236*100/(24*40))</f>
        <v>21.239583333333332</v>
      </c>
      <c r="I236" s="15">
        <f>(READING!I236*100/(24*20))</f>
        <v>21.25</v>
      </c>
      <c r="J236" s="15">
        <f>(READING!J236*100/(24*20))</f>
        <v>21.0625</v>
      </c>
      <c r="K236" s="15">
        <f>(READING!K236*100/(24*20))</f>
        <v>16.666666666666668</v>
      </c>
      <c r="L236" s="15">
        <f>(READING!L236*100/(24*40))</f>
        <v>21.111666666666668</v>
      </c>
      <c r="M236" s="15">
        <f>(READING!M236*100/(24*10))</f>
        <v>21.041666666666668</v>
      </c>
      <c r="N236" s="15">
        <f>(READING!N236*100/(24*10))</f>
        <v>22.166666666666668</v>
      </c>
      <c r="O236" s="15">
        <f>(READING!O236*100/(24*10))</f>
        <v>22</v>
      </c>
      <c r="P236" s="15">
        <f>(READING!P236*100/(24*20))</f>
        <v>20.333333333333332</v>
      </c>
      <c r="Q236" s="15">
        <f>(READING!Q236*100/(24*20))</f>
        <v>6.041666666666667</v>
      </c>
      <c r="R236" s="15">
        <f>(READING!R236*100/(24*30))</f>
        <v>19.931111111111111</v>
      </c>
      <c r="S236" s="15">
        <f>(READING!S236*100/(24*30))</f>
        <v>17.713333333333335</v>
      </c>
      <c r="T236" s="15">
        <f>(READING!T236*100/(24*30))</f>
        <v>15.944444444444445</v>
      </c>
      <c r="U236" s="15">
        <f>(READING!U236*100/(24*30))</f>
        <v>18.472222222222221</v>
      </c>
      <c r="V236" s="15">
        <f>(READING!V236*100/(24*30))</f>
        <v>19.708333333333332</v>
      </c>
      <c r="W236" s="15">
        <f>(READING!W236*100/(24*30))</f>
        <v>18.111111111111111</v>
      </c>
      <c r="X236" s="15">
        <f>(READING!X236*100/(24*30))</f>
        <v>15.680555555555555</v>
      </c>
      <c r="Y236" s="15">
        <f>(READING!Y236*100/(24*30))</f>
        <v>16.375</v>
      </c>
      <c r="Z236" s="15">
        <f>(READING!Z236*100/(24*30))</f>
        <v>20.486111111111111</v>
      </c>
      <c r="AA236" s="15">
        <f>(READING!AA236*100/(24*20))</f>
        <v>19</v>
      </c>
      <c r="AB236" s="15">
        <f>(READING!AB236*100/(24*20))</f>
        <v>18.078333333333333</v>
      </c>
      <c r="AC236" s="15">
        <f>(READING!AC236*100/(24*20))</f>
        <v>14.125</v>
      </c>
      <c r="AD236" s="15">
        <f>(READING!AD236*100/(24*20))</f>
        <v>17.838333333333331</v>
      </c>
      <c r="AE236" s="15">
        <f>(READING!AE236*100/(24*50))</f>
        <v>15.350999999999997</v>
      </c>
      <c r="AF236" s="15">
        <f>(READING!AF236*100/(24*30))</f>
        <v>21.388888888888889</v>
      </c>
      <c r="AG236" s="15">
        <f>(READING!AG236*100/(24*15))</f>
        <v>20.166666666666664</v>
      </c>
      <c r="AH236" s="15">
        <f>(READING!AH236*100/(24*30))</f>
        <v>19.866666666666667</v>
      </c>
      <c r="AI236" s="15">
        <f>(READING!AI236*100/(24*50))</f>
        <v>20.274999999999999</v>
      </c>
      <c r="AJ236" s="15">
        <f>(READING!AJ236*100/(24*50))</f>
        <v>18.441666666666666</v>
      </c>
      <c r="AK236" s="15">
        <f>(READING!AK236*100/(24*50))</f>
        <v>18.541666666666668</v>
      </c>
      <c r="AL236" s="15">
        <f>(READING!AL236*100/(24*20))</f>
        <v>20.618333333333336</v>
      </c>
      <c r="AM236" s="15">
        <f>(READING!AM236*100/(24*80))</f>
        <v>6.7291666666666661</v>
      </c>
      <c r="AN236" s="15">
        <f>(READING!AN236*100/(24*125))</f>
        <v>23.85</v>
      </c>
      <c r="AO236" s="15">
        <f>(READING!AO236*100/(24*100))</f>
        <v>19.966666666666665</v>
      </c>
      <c r="AP236" s="15">
        <f>(READING!AP236*100/(24*30))</f>
        <v>18.819444444444443</v>
      </c>
      <c r="AQ236" s="15">
        <f>(READING!AQ236*100/(24*20))</f>
        <v>15.083333333333336</v>
      </c>
      <c r="AR236" s="15">
        <f>(READING!AR236*100/(24*10))</f>
        <v>21.666666666666668</v>
      </c>
      <c r="AS236" s="15">
        <f>(READING!AS236*100/(24*70))</f>
        <v>15.077380952380953</v>
      </c>
      <c r="AT236" s="15">
        <f>(READING!AT236*100/(24*20))</f>
        <v>13.166666666666666</v>
      </c>
      <c r="AU236" s="15">
        <f>(READING!AU236*100/(24*70))</f>
        <v>19.060000000000002</v>
      </c>
      <c r="AV236" s="15">
        <f>(READING!AV236*100/(24*50))</f>
        <v>20.524999999999999</v>
      </c>
      <c r="AW236" s="15">
        <f>(READING!AY236*100/(24*50))</f>
        <v>19.516666666666666</v>
      </c>
      <c r="AX236" s="15">
        <f>(READING!AX236*100/(24*50))</f>
        <v>19.05</v>
      </c>
      <c r="AY236" s="15">
        <f>(READING!AY236*100/(24*50))</f>
        <v>19.516666666666666</v>
      </c>
      <c r="AZ236" s="15">
        <f>(READING!AZ236*100/(24*20))</f>
        <v>16.020833333333336</v>
      </c>
      <c r="BA236" s="15">
        <f>(READING!BA236*100/(24*50))</f>
        <v>20.530666666666665</v>
      </c>
      <c r="BB236" s="15">
        <f>(READING!BB236*100/(24*20))</f>
        <v>14.333333333333334</v>
      </c>
      <c r="BC236" s="15">
        <f>(READING!BC236*100/(24*100))</f>
        <v>20.466666666666665</v>
      </c>
      <c r="BD236" s="15">
        <f>(READING!BD236*100/(24*100))</f>
        <v>18.669333333333334</v>
      </c>
      <c r="BE236" s="15">
        <f>(READING!BE236*100/(24*20))</f>
        <v>12.645833333333334</v>
      </c>
      <c r="BF236" s="15">
        <f>(READING!BF236*100/(24*50))</f>
        <v>18.891666666666666</v>
      </c>
      <c r="BG236" s="15">
        <f>(READING!BG236*100/(24*15))</f>
        <v>20.222222222222221</v>
      </c>
      <c r="BH236" s="15">
        <f>(READING!BH236*100/(24*80))</f>
        <v>20.5625</v>
      </c>
      <c r="BI236" s="15">
        <f>(READING!BI236*100/(24*20))</f>
        <v>20.104166666666668</v>
      </c>
      <c r="BJ236" s="15">
        <f>(READING!BJ236*100/(24*50))</f>
        <v>17.2</v>
      </c>
      <c r="BK236" s="25">
        <f>(READING!BK236*100/(24*20))</f>
        <v>18.365000000000002</v>
      </c>
      <c r="BL236" s="25">
        <f>(READING!BL236*100/(24*20))</f>
        <v>9.9166666666666661</v>
      </c>
      <c r="BM236" s="25">
        <f>(READING!BM236*100/(24*40))</f>
        <v>9.6875</v>
      </c>
      <c r="BN236" s="3">
        <f t="shared" si="6"/>
        <v>0</v>
      </c>
      <c r="BO236" s="3">
        <f t="shared" si="7"/>
        <v>25</v>
      </c>
    </row>
    <row r="237" spans="1:67" x14ac:dyDescent="0.35">
      <c r="A237" s="12">
        <v>45160</v>
      </c>
      <c r="B237" s="15">
        <f>(READING!B237*100/(24*50))</f>
        <v>20.641666666666666</v>
      </c>
      <c r="C237" s="15">
        <f>(READING!C237*100/(24*40))</f>
        <v>20.385416666666668</v>
      </c>
      <c r="D237" s="15">
        <f>(READING!D237*100/(24*20))</f>
        <v>22.375</v>
      </c>
      <c r="E237" s="15">
        <f>(READING!E237*100/(24*20))</f>
        <v>22.625</v>
      </c>
      <c r="F237" s="15">
        <f>(READING!F237*100/(24*40))</f>
        <v>22.604166666666668</v>
      </c>
      <c r="G237" s="15">
        <f>(READING!G237*100/(24*40))</f>
        <v>22.927083333333332</v>
      </c>
      <c r="H237" s="15">
        <f>(READING!H237*100/(24*40))</f>
        <v>22.854166666666668</v>
      </c>
      <c r="I237" s="15">
        <f>(READING!I237*100/(24*20))</f>
        <v>22.770833333333332</v>
      </c>
      <c r="J237" s="15">
        <f>(READING!J237*100/(24*20))</f>
        <v>22.041666666666668</v>
      </c>
      <c r="K237" s="15">
        <f>(READING!K237*100/(24*20))</f>
        <v>17.958333333333332</v>
      </c>
      <c r="L237" s="15">
        <f>(READING!L237*100/(24*40))</f>
        <v>22.521666666666665</v>
      </c>
      <c r="M237" s="15">
        <f>(READING!M237*100/(24*10))</f>
        <v>22.416666666666668</v>
      </c>
      <c r="N237" s="15">
        <f>(READING!N237*100/(24*10))</f>
        <v>23.625</v>
      </c>
      <c r="O237" s="15">
        <f>(READING!O237*100/(24*10))</f>
        <v>23.583333333333332</v>
      </c>
      <c r="P237" s="15">
        <f>(READING!P237*100/(24*20))</f>
        <v>21.875</v>
      </c>
      <c r="Q237" s="15">
        <f>(READING!Q237*100/(24*20))</f>
        <v>10.916666666666666</v>
      </c>
      <c r="R237" s="15">
        <f>(READING!R237*100/(24*30))</f>
        <v>20.684444444444445</v>
      </c>
      <c r="S237" s="15">
        <f>(READING!S237*100/(24*30))</f>
        <v>18.773333333333333</v>
      </c>
      <c r="T237" s="15">
        <f>(READING!T237*100/(24*30))</f>
        <v>16.916666666666668</v>
      </c>
      <c r="U237" s="15">
        <f>(READING!U237*100/(24*30))</f>
        <v>19.041666666666668</v>
      </c>
      <c r="V237" s="15">
        <f>(READING!V237*100/(24*30))</f>
        <v>13.847222222222221</v>
      </c>
      <c r="W237" s="15">
        <f>(READING!W237*100/(24*30))</f>
        <v>19.138888888888893</v>
      </c>
      <c r="X237" s="15">
        <f>(READING!X237*100/(24*30))</f>
        <v>15.763888888888889</v>
      </c>
      <c r="Y237" s="15">
        <f>(READING!Y237*100/(24*30))</f>
        <v>17.402777777777779</v>
      </c>
      <c r="Z237" s="15">
        <f>(READING!Z237*100/(24*30))</f>
        <v>22.041666666666664</v>
      </c>
      <c r="AA237" s="15">
        <f>(READING!AA237*100/(24*20))</f>
        <v>20.166666666666668</v>
      </c>
      <c r="AB237" s="15">
        <f>(READING!AB237*100/(24*20))</f>
        <v>19.589999999999996</v>
      </c>
      <c r="AC237" s="15">
        <f>(READING!AC237*100/(24*20))</f>
        <v>15.104166666666666</v>
      </c>
      <c r="AD237" s="15">
        <f>(READING!AD237*100/(24*20))</f>
        <v>18.606666666666666</v>
      </c>
      <c r="AE237" s="15">
        <f>(READING!AE237*100/(24*50))</f>
        <v>16.305</v>
      </c>
      <c r="AF237" s="15">
        <f>(READING!AF237*100/(24*30))</f>
        <v>22.902777777777779</v>
      </c>
      <c r="AG237" s="15">
        <f>(READING!AG237*100/(24*15))</f>
        <v>21.583333333333332</v>
      </c>
      <c r="AH237" s="15">
        <f>(READING!AH237*100/(24*30))</f>
        <v>20.96</v>
      </c>
      <c r="AI237" s="15">
        <f>(READING!AI237*100/(24*50))</f>
        <v>21.791666666666668</v>
      </c>
      <c r="AJ237" s="15">
        <f>(READING!AJ237*100/(24*50))</f>
        <v>19.783333333333335</v>
      </c>
      <c r="AK237" s="15">
        <f>(READING!AK237*100/(24*50))</f>
        <v>19.625</v>
      </c>
      <c r="AL237" s="15">
        <f>(READING!AL237*100/(24*20))</f>
        <v>22.14</v>
      </c>
      <c r="AM237" s="15">
        <f>(READING!AM237*100/(24*80))</f>
        <v>7.2291666666666679</v>
      </c>
      <c r="AN237" s="15">
        <f>(READING!AN237*100/(24*125))</f>
        <v>11.903333333333334</v>
      </c>
      <c r="AO237" s="15">
        <f>(READING!AO237*100/(24*100))</f>
        <v>21.087499999999999</v>
      </c>
      <c r="AP237" s="15">
        <f>(READING!AP237*100/(24*30))</f>
        <v>20.416666666666668</v>
      </c>
      <c r="AQ237" s="15">
        <f>(READING!AQ237*100/(24*20))</f>
        <v>16.166666666666664</v>
      </c>
      <c r="AR237" s="15">
        <f>(READING!AR237*100/(24*10))</f>
        <v>15.833333333333334</v>
      </c>
      <c r="AS237" s="15">
        <f>(READING!AS237*100/(24*70))</f>
        <v>15.642857142857142</v>
      </c>
      <c r="AT237" s="15">
        <f>(READING!AT237*100/(24*20))</f>
        <v>14.333333333333334</v>
      </c>
      <c r="AU237" s="15">
        <f>(READING!AU237*100/(24*70))</f>
        <v>20.157142857142858</v>
      </c>
      <c r="AV237" s="15">
        <f>(READING!AV237*100/(24*50))</f>
        <v>22.008333333333336</v>
      </c>
      <c r="AW237" s="15">
        <f>(READING!AY237*100/(24*50))</f>
        <v>20.908333333333335</v>
      </c>
      <c r="AX237" s="15">
        <f>(READING!AX237*100/(24*50))</f>
        <v>20.391666666666666</v>
      </c>
      <c r="AY237" s="15">
        <f>(READING!AY237*100/(24*50))</f>
        <v>20.908333333333335</v>
      </c>
      <c r="AZ237" s="15">
        <f>(READING!AZ237*100/(24*20))</f>
        <v>16.625</v>
      </c>
      <c r="BA237" s="15">
        <f>(READING!BA237*100/(24*50))</f>
        <v>21.989333333333335</v>
      </c>
      <c r="BB237" s="15">
        <f>(READING!BB237*100/(24*20))</f>
        <v>14.229166666666666</v>
      </c>
      <c r="BC237" s="15">
        <f>(READING!BC237*100/(24*100))</f>
        <v>21.566666666666666</v>
      </c>
      <c r="BD237" s="15">
        <f>(READING!BD237*100/(24*100))</f>
        <v>19.550666666666665</v>
      </c>
      <c r="BE237" s="15">
        <f>(READING!BE237*100/(24*20))</f>
        <v>13.270833333333334</v>
      </c>
      <c r="BF237" s="15">
        <f>(READING!BF237*100/(24*50))</f>
        <v>19.475000000000001</v>
      </c>
      <c r="BG237" s="15">
        <f>(READING!BG237*100/(24*15))</f>
        <v>20.666666666666668</v>
      </c>
      <c r="BH237" s="15">
        <f>(READING!BH237*100/(24*80))</f>
        <v>20.276041666666668</v>
      </c>
      <c r="BI237" s="15">
        <f>(READING!BI237*100/(24*20))</f>
        <v>20.291666666666668</v>
      </c>
      <c r="BJ237" s="15">
        <f>(READING!BJ237*100/(24*50))</f>
        <v>16.733333333333334</v>
      </c>
      <c r="BK237" s="25">
        <f>(READING!BK237*100/(24*20))</f>
        <v>13.541666666666666</v>
      </c>
      <c r="BL237" s="25">
        <f>(READING!BL237*100/(24*20))</f>
        <v>16.895833333333332</v>
      </c>
      <c r="BM237" s="25">
        <f>(READING!BM237*100/(24*40))</f>
        <v>16.374999999999996</v>
      </c>
      <c r="BN237" s="3">
        <f t="shared" si="6"/>
        <v>0</v>
      </c>
      <c r="BO237" s="3">
        <f t="shared" si="7"/>
        <v>33</v>
      </c>
    </row>
    <row r="238" spans="1:67" x14ac:dyDescent="0.35">
      <c r="A238" s="12">
        <v>45161</v>
      </c>
      <c r="B238" s="15">
        <f>(READING!B238*100/(24*50))</f>
        <v>18.125</v>
      </c>
      <c r="C238" s="15">
        <f>(READING!C238*100/(24*40))</f>
        <v>17.614583333333332</v>
      </c>
      <c r="D238" s="15">
        <f>(READING!D238*100/(24*20))</f>
        <v>19.916666666666668</v>
      </c>
      <c r="E238" s="15">
        <f>(READING!E238*100/(24*20))</f>
        <v>20.125</v>
      </c>
      <c r="F238" s="15">
        <f>(READING!F238*100/(24*40))</f>
        <v>20.270833333333332</v>
      </c>
      <c r="G238" s="15">
        <f>(READING!G238*100/(24*40))</f>
        <v>20.583333333333332</v>
      </c>
      <c r="H238" s="15">
        <f>(READING!H238*100/(24*40))</f>
        <v>20.479166666666668</v>
      </c>
      <c r="I238" s="15">
        <f>(READING!I238*100/(24*20))</f>
        <v>20.3125</v>
      </c>
      <c r="J238" s="15">
        <f>(READING!J238*100/(24*20))</f>
        <v>19.895833333333332</v>
      </c>
      <c r="K238" s="15">
        <f>(READING!K238*100/(24*20))</f>
        <v>16.166666666666664</v>
      </c>
      <c r="L238" s="15">
        <f>(READING!L238*100/(24*40))</f>
        <v>20.271666666666665</v>
      </c>
      <c r="M238" s="15">
        <f>(READING!M238*100/(24*10))</f>
        <v>20.041666666666668</v>
      </c>
      <c r="N238" s="15">
        <f>(READING!N238*100/(24*10))</f>
        <v>21.041666666666668</v>
      </c>
      <c r="O238" s="15">
        <f>(READING!O238*100/(24*10))</f>
        <v>21.083333333333332</v>
      </c>
      <c r="P238" s="15">
        <f>(READING!P238*100/(24*20))</f>
        <v>19.541666666666668</v>
      </c>
      <c r="Q238" s="15">
        <f>(READING!Q238*100/(24*20))</f>
        <v>10.270833333333334</v>
      </c>
      <c r="R238" s="15">
        <f>(READING!R238*100/(24*30))</f>
        <v>18.93555555555556</v>
      </c>
      <c r="S238" s="15">
        <f>(READING!S238*100/(24*30))</f>
        <v>17.575555555555557</v>
      </c>
      <c r="T238" s="15">
        <f>(READING!T238*100/(24*30))</f>
        <v>15.791666666666666</v>
      </c>
      <c r="U238" s="15">
        <f>(READING!U238*100/(24*30))</f>
        <v>17.75</v>
      </c>
      <c r="V238" s="15">
        <f>(READING!V238*100/(24*30))</f>
        <v>19.111111111111111</v>
      </c>
      <c r="W238" s="15">
        <f>(READING!W238*100/(24*30))</f>
        <v>17</v>
      </c>
      <c r="X238" s="15">
        <f>(READING!X238*100/(24*30))</f>
        <v>14.888888888888889</v>
      </c>
      <c r="Y238" s="15">
        <f>(READING!Y238*100/(24*30))</f>
        <v>15.875</v>
      </c>
      <c r="Z238" s="15">
        <f>(READING!Z238*100/(24*30))</f>
        <v>19.763888888888893</v>
      </c>
      <c r="AA238" s="15">
        <f>(READING!AA238*100/(24*20))</f>
        <v>17.791666666666668</v>
      </c>
      <c r="AB238" s="15">
        <f>(READING!AB238*100/(24*20))</f>
        <v>17.745000000000001</v>
      </c>
      <c r="AC238" s="15">
        <f>(READING!AC238*100/(24*20))</f>
        <v>12.958333333333334</v>
      </c>
      <c r="AD238" s="15">
        <f>(READING!AD238*100/(24*20))</f>
        <v>16.445</v>
      </c>
      <c r="AE238" s="15">
        <f>(READING!AE238*100/(24*50))</f>
        <v>14.176666666666666</v>
      </c>
      <c r="AF238" s="15">
        <f>(READING!AF238*100/(24*30))</f>
        <v>20.041666666666668</v>
      </c>
      <c r="AG238" s="15">
        <f>(READING!AG238*100/(24*15))</f>
        <v>18.694444444444443</v>
      </c>
      <c r="AH238" s="15">
        <f>(READING!AH238*100/(24*30))</f>
        <v>19.077777777777779</v>
      </c>
      <c r="AI238" s="15">
        <f>(READING!AI238*100/(24*50))</f>
        <v>19.524999999999999</v>
      </c>
      <c r="AJ238" s="15">
        <f>(READING!AJ238*100/(24*50))</f>
        <v>17.633333333333333</v>
      </c>
      <c r="AK238" s="15">
        <f>(READING!AK238*100/(24*50))</f>
        <v>17.466666666666665</v>
      </c>
      <c r="AL238" s="15">
        <f>(READING!AL238*100/(24*20))</f>
        <v>19.451666666666664</v>
      </c>
      <c r="AM238" s="15">
        <f>(READING!AM238*100/(24*80))</f>
        <v>6.359375</v>
      </c>
      <c r="AN238" s="15">
        <f>(READING!AN238*100/(24*125))</f>
        <v>22.256666666666668</v>
      </c>
      <c r="AO238" s="15">
        <f>(READING!AO238*100/(24*100))</f>
        <v>18.191666666666666</v>
      </c>
      <c r="AP238" s="15">
        <f>(READING!AP238*100/(24*30))</f>
        <v>17.888888888888893</v>
      </c>
      <c r="AQ238" s="15">
        <f>(READING!AQ238*100/(24*20))</f>
        <v>14.250000000000002</v>
      </c>
      <c r="AR238" s="15">
        <f>(READING!AR238*100/(24*10))</f>
        <v>19.041666666666668</v>
      </c>
      <c r="AS238" s="15">
        <f>(READING!AS238*100/(24*70))</f>
        <v>14.154761904761905</v>
      </c>
      <c r="AT238" s="15">
        <f>(READING!AT238*100/(24*20))</f>
        <v>12.8125</v>
      </c>
      <c r="AU238" s="15">
        <f>(READING!AU238*100/(24*70))</f>
        <v>18.066190476190478</v>
      </c>
      <c r="AV238" s="15">
        <f>(READING!AV238*100/(24*50))</f>
        <v>19.308333333333334</v>
      </c>
      <c r="AW238" s="15">
        <f>(READING!AY238*100/(24*50))</f>
        <v>18.908333333333335</v>
      </c>
      <c r="AX238" s="15">
        <f>(READING!AX238*100/(24*50))</f>
        <v>17.891666666666666</v>
      </c>
      <c r="AY238" s="15">
        <f>(READING!AY238*100/(24*50))</f>
        <v>18.908333333333335</v>
      </c>
      <c r="AZ238" s="15">
        <f>(READING!AZ238*100/(24*20))</f>
        <v>14.291666666666664</v>
      </c>
      <c r="BA238" s="15">
        <f>(READING!BA238*100/(24*50))</f>
        <v>19.149333333333335</v>
      </c>
      <c r="BB238" s="15">
        <f>(READING!BB238*100/(24*20))</f>
        <v>12.5625</v>
      </c>
      <c r="BC238" s="15">
        <f>(READING!BC238*100/(24*100))</f>
        <v>18.641666666666666</v>
      </c>
      <c r="BD238" s="15">
        <f>(READING!BD238*100/(24*100))</f>
        <v>16.951333333333331</v>
      </c>
      <c r="BE238" s="15">
        <f>(READING!BE238*100/(24*20))</f>
        <v>11.625</v>
      </c>
      <c r="BF238" s="15">
        <f>(READING!BF238*100/(24*50))</f>
        <v>16.774999999999999</v>
      </c>
      <c r="BG238" s="15">
        <f>(READING!BG238*100/(24*15))</f>
        <v>17.722222222222221</v>
      </c>
      <c r="BH238" s="15">
        <f>(READING!BH238*100/(24*80))</f>
        <v>15.869791666666666</v>
      </c>
      <c r="BI238" s="15">
        <f>(READING!BI238*100/(24*20))</f>
        <v>15.375</v>
      </c>
      <c r="BJ238" s="15">
        <f>(READING!BJ238*100/(24*50))</f>
        <v>13.408333333333333</v>
      </c>
      <c r="BK238" s="25">
        <f>(READING!BK238*100/(24*20))</f>
        <v>14.229166666666666</v>
      </c>
      <c r="BL238" s="25">
        <f>(READING!BL238*100/(24*20))</f>
        <v>14.9375</v>
      </c>
      <c r="BM238" s="25">
        <f>(READING!BM238*100/(24*40))</f>
        <v>14.760416666666664</v>
      </c>
      <c r="BN238" s="3">
        <f t="shared" si="6"/>
        <v>0</v>
      </c>
      <c r="BO238" s="3">
        <f t="shared" si="7"/>
        <v>11</v>
      </c>
    </row>
    <row r="239" spans="1:67" x14ac:dyDescent="0.35">
      <c r="A239" s="12">
        <v>45162</v>
      </c>
      <c r="B239" s="15">
        <f>(READING!B239*100/(24*50))</f>
        <v>20.008333333333333</v>
      </c>
      <c r="C239" s="15">
        <f>(READING!C239*100/(24*40))</f>
        <v>19.552083333333332</v>
      </c>
      <c r="D239" s="15">
        <f>(READING!D239*100/(24*20))</f>
        <v>22.0625</v>
      </c>
      <c r="E239" s="15">
        <f>(READING!E239*100/(24*20))</f>
        <v>22.270833333333332</v>
      </c>
      <c r="F239" s="15">
        <f>(READING!F239*100/(24*40))</f>
        <v>22.427083333333332</v>
      </c>
      <c r="G239" s="15">
        <f>(READING!G239*100/(24*40))</f>
        <v>22.583333333333332</v>
      </c>
      <c r="H239" s="15">
        <f>(READING!H239*100/(24*40))</f>
        <v>22.53125</v>
      </c>
      <c r="I239" s="15">
        <f>(READING!I239*100/(24*20))</f>
        <v>22.4375</v>
      </c>
      <c r="J239" s="15">
        <f>(READING!J239*100/(24*20))</f>
        <v>21.875</v>
      </c>
      <c r="K239" s="15">
        <f>(READING!K239*100/(24*20))</f>
        <v>13.479166666666666</v>
      </c>
      <c r="L239" s="15">
        <f>(READING!L239*100/(24*40))</f>
        <v>28.464166666666664</v>
      </c>
      <c r="M239" s="15">
        <f>(READING!M239*100/(24*10))</f>
        <v>21.958333333333332</v>
      </c>
      <c r="N239" s="15">
        <f>(READING!N239*100/(24*10))</f>
        <v>23</v>
      </c>
      <c r="O239" s="15">
        <f>(READING!O239*100/(24*10))</f>
        <v>23.125</v>
      </c>
      <c r="P239" s="15">
        <f>(READING!P239*100/(24*20))</f>
        <v>21.416666666666668</v>
      </c>
      <c r="Q239" s="15">
        <f>(READING!Q239*100/(24*20))</f>
        <v>7.7708333333333321</v>
      </c>
      <c r="R239" s="15">
        <f>(READING!R239*100/(24*30))</f>
        <v>20.56666666666667</v>
      </c>
      <c r="S239" s="15">
        <f>(READING!S239*100/(24*30))</f>
        <v>9.0955555555555563</v>
      </c>
      <c r="T239" s="15">
        <f>(READING!T239*100/(24*30))</f>
        <v>16.430555555555557</v>
      </c>
      <c r="U239" s="15">
        <f>(READING!U239*100/(24*30))</f>
        <v>18.902777777777779</v>
      </c>
      <c r="V239" s="15">
        <f>(READING!V239*100/(24*30))</f>
        <v>20.486111111111111</v>
      </c>
      <c r="W239" s="15">
        <f>(READING!W239*100/(24*30))</f>
        <v>18.555555555555557</v>
      </c>
      <c r="X239" s="15">
        <f>(READING!X239*100/(24*30))</f>
        <v>16.388888888888889</v>
      </c>
      <c r="Y239" s="15">
        <f>(READING!Y239*100/(24*30))</f>
        <v>17.083333333333332</v>
      </c>
      <c r="Z239" s="15">
        <f>(READING!Z239*100/(24*30))</f>
        <v>21.847222222222225</v>
      </c>
      <c r="AA239" s="15">
        <f>(READING!AA239*100/(24*20))</f>
        <v>19.3125</v>
      </c>
      <c r="AB239" s="15">
        <f>(READING!AB239*100/(24*20))</f>
        <v>18.970000000000002</v>
      </c>
      <c r="AC239" s="15">
        <f>(READING!AC239*100/(24*20))</f>
        <v>14.562500000000002</v>
      </c>
      <c r="AD239" s="15">
        <f>(READING!AD239*100/(24*20))</f>
        <v>17.936666666666667</v>
      </c>
      <c r="AE239" s="15">
        <f>(READING!AE239*100/(24*50))</f>
        <v>15.919333333333331</v>
      </c>
      <c r="AF239" s="15">
        <f>(READING!AF239*100/(24*30))</f>
        <v>22.319444444444443</v>
      </c>
      <c r="AG239" s="15">
        <f>(READING!AG239*100/(24*15))</f>
        <v>21.027777777777779</v>
      </c>
      <c r="AH239" s="15">
        <f>(READING!AH239*100/(24*30))</f>
        <v>20.544444444444441</v>
      </c>
      <c r="AI239" s="15">
        <f>(READING!AI239*100/(24*50))</f>
        <v>21.375</v>
      </c>
      <c r="AJ239" s="15">
        <f>(READING!AJ239*100/(24*50))</f>
        <v>19.291666666666668</v>
      </c>
      <c r="AK239" s="15">
        <f>(READING!AK239*100/(24*50))</f>
        <v>18.916666666666668</v>
      </c>
      <c r="AL239" s="15">
        <f>(READING!AL239*100/(24*20))</f>
        <v>21.280000000000005</v>
      </c>
      <c r="AM239" s="15">
        <f>(READING!AM239*100/(24*80))</f>
        <v>7.0416666666666661</v>
      </c>
      <c r="AN239" s="15">
        <f>(READING!AN239*100/(24*125))</f>
        <v>18.109999999999996</v>
      </c>
      <c r="AO239" s="15">
        <f>(READING!AO239*100/(24*100))</f>
        <v>20.558333333333334</v>
      </c>
      <c r="AP239" s="15">
        <f>(READING!AP239*100/(24*30))</f>
        <v>19.666666666666668</v>
      </c>
      <c r="AQ239" s="15">
        <f>(READING!AQ239*100/(24*20))</f>
        <v>15.729166666666666</v>
      </c>
      <c r="AR239" s="15">
        <f>(READING!AR239*100/(24*10))</f>
        <v>21.791666666666668</v>
      </c>
      <c r="AS239" s="15">
        <f>(READING!AS239*100/(24*70))</f>
        <v>15.226190476190476</v>
      </c>
      <c r="AT239" s="15">
        <f>(READING!AT239*100/(24*20))</f>
        <v>13.916666666666666</v>
      </c>
      <c r="AU239" s="15">
        <f>(READING!AU239*100/(24*70))</f>
        <v>19.654761904761905</v>
      </c>
      <c r="AV239" s="15">
        <f>(READING!AV239*100/(24*50))</f>
        <v>21.258333333333333</v>
      </c>
      <c r="AW239" s="15">
        <f>(READING!AY239*100/(24*50))</f>
        <v>20.333333333333332</v>
      </c>
      <c r="AX239" s="15">
        <f>(READING!AX239*100/(24*50))</f>
        <v>19.833333333333332</v>
      </c>
      <c r="AY239" s="15">
        <f>(READING!AY239*100/(24*50))</f>
        <v>20.333333333333332</v>
      </c>
      <c r="AZ239" s="15">
        <f>(READING!AZ239*100/(24*20))</f>
        <v>17.041666666666668</v>
      </c>
      <c r="BA239" s="15">
        <f>(READING!BA239*100/(24*50))</f>
        <v>21.370666666666665</v>
      </c>
      <c r="BB239" s="15">
        <f>(READING!BB239*100/(24*20))</f>
        <v>14.479166666666666</v>
      </c>
      <c r="BC239" s="15">
        <f>(READING!BC239*100/(24*100))</f>
        <v>21.162500000000001</v>
      </c>
      <c r="BD239" s="15">
        <f>(READING!BD239*100/(24*100))</f>
        <v>19.156666666666666</v>
      </c>
      <c r="BE239" s="15">
        <f>(READING!BE239*100/(24*20))</f>
        <v>13.041666666666666</v>
      </c>
      <c r="BF239" s="15">
        <f>(READING!BF239*100/(24*50))</f>
        <v>19.358333333333334</v>
      </c>
      <c r="BG239" s="15">
        <f>(READING!BG239*100/(24*15))</f>
        <v>20.694444444444443</v>
      </c>
      <c r="BH239" s="15">
        <f>(READING!BH239*100/(24*80))</f>
        <v>20.875</v>
      </c>
      <c r="BI239" s="15">
        <f>(READING!BI239*100/(24*20))</f>
        <v>20.4375</v>
      </c>
      <c r="BJ239" s="15">
        <f>(READING!BJ239*100/(24*50))</f>
        <v>17.625</v>
      </c>
      <c r="BK239" s="25">
        <f>(READING!BK239*100/(24*20))</f>
        <v>17.333333333333332</v>
      </c>
      <c r="BL239" s="25">
        <f>(READING!BL239*100/(24*20))</f>
        <v>14.270833333333334</v>
      </c>
      <c r="BM239" s="25">
        <f>(READING!BM239*100/(24*40))</f>
        <v>13.874999999999998</v>
      </c>
      <c r="BN239" s="3">
        <f t="shared" si="6"/>
        <v>0</v>
      </c>
      <c r="BO239" s="3">
        <f t="shared" si="7"/>
        <v>30</v>
      </c>
    </row>
    <row r="240" spans="1:67" x14ac:dyDescent="0.35">
      <c r="A240" s="12">
        <v>45163</v>
      </c>
      <c r="B240" s="15">
        <f>(READING!B240*100/(24*50))</f>
        <v>19.366666666666667</v>
      </c>
      <c r="C240" s="15">
        <f>(READING!C240*100/(24*40))</f>
        <v>18.760416666666668</v>
      </c>
      <c r="D240" s="15">
        <f>(READING!D240*100/(24*20))</f>
        <v>21.0625</v>
      </c>
      <c r="E240" s="15">
        <f>(READING!E240*100/(24*20))</f>
        <v>21.25</v>
      </c>
      <c r="F240" s="15">
        <f>(READING!F240*100/(24*40))</f>
        <v>21.322916666666668</v>
      </c>
      <c r="G240" s="15">
        <f>(READING!G240*100/(24*40))</f>
        <v>21.604166666666668</v>
      </c>
      <c r="H240" s="15">
        <f>(READING!H240*100/(24*40))</f>
        <v>21.666666666666668</v>
      </c>
      <c r="I240" s="15">
        <f>(READING!I240*100/(24*20))</f>
        <v>17.5</v>
      </c>
      <c r="J240" s="15">
        <f>(READING!J240*100/(24*20))</f>
        <v>20.770833333333332</v>
      </c>
      <c r="K240" s="15">
        <f>(READING!K240*100/(24*20))</f>
        <v>17.5</v>
      </c>
      <c r="L240" s="15">
        <f>(READING!L240*100/(24*40))</f>
        <v>21.351666666666667</v>
      </c>
      <c r="M240" s="15">
        <f>(READING!M240*100/(24*10))</f>
        <v>21.333333333333332</v>
      </c>
      <c r="N240" s="15">
        <f>(READING!N240*100/(24*10))</f>
        <v>22.166666666666668</v>
      </c>
      <c r="O240" s="15">
        <f>(READING!O240*100/(24*10))</f>
        <v>22.208333333333332</v>
      </c>
      <c r="P240" s="15">
        <f>(READING!P240*100/(24*20))</f>
        <v>20.729166666666668</v>
      </c>
      <c r="Q240" s="15">
        <f>(READING!Q240*100/(24*20))</f>
        <v>8.5833333333333339</v>
      </c>
      <c r="R240" s="15">
        <f>(READING!R240*100/(24*30))</f>
        <v>20.144444444444446</v>
      </c>
      <c r="S240" s="15">
        <f>(READING!S240*100/(24*30))</f>
        <v>18.75</v>
      </c>
      <c r="T240" s="15">
        <f>(READING!T240*100/(24*30))</f>
        <v>17.486111111111111</v>
      </c>
      <c r="U240" s="15">
        <f>(READING!U240*100/(24*30))</f>
        <v>19.055555555555554</v>
      </c>
      <c r="V240" s="15">
        <f>(READING!V240*100/(24*30))</f>
        <v>20.75</v>
      </c>
      <c r="W240" s="15">
        <f>(READING!W240*100/(24*30))</f>
        <v>17.597222222222221</v>
      </c>
      <c r="X240" s="15">
        <f>(READING!X240*100/(24*30))</f>
        <v>15.263888888888889</v>
      </c>
      <c r="Y240" s="15">
        <f>(READING!Y240*100/(24*30))</f>
        <v>16.583333333333332</v>
      </c>
      <c r="Z240" s="15">
        <f>(READING!Z240*100/(24*30))</f>
        <v>20.388888888888893</v>
      </c>
      <c r="AA240" s="15">
        <f>(READING!AA240*100/(24*20))</f>
        <v>18.625</v>
      </c>
      <c r="AB240" s="15">
        <f>(READING!AB240*100/(24*20))</f>
        <v>19.633333333333333</v>
      </c>
      <c r="AC240" s="15">
        <f>(READING!AC240*100/(24*20))</f>
        <v>13.916666666666666</v>
      </c>
      <c r="AD240" s="15">
        <f>(READING!AD240*100/(24*20))</f>
        <v>16.923333333333332</v>
      </c>
      <c r="AE240" s="15">
        <f>(READING!AE240*100/(24*50))</f>
        <v>15.356</v>
      </c>
      <c r="AF240" s="15">
        <f>(READING!AF240*100/(24*30))</f>
        <v>21.25</v>
      </c>
      <c r="AG240" s="15">
        <f>(READING!AG240*100/(24*15))</f>
        <v>20.527777777777779</v>
      </c>
      <c r="AH240" s="15">
        <f>(READING!AH240*100/(24*30))</f>
        <v>19.582222222222221</v>
      </c>
      <c r="AI240" s="15">
        <f>(READING!AI240*100/(24*50))</f>
        <v>20.666666666666668</v>
      </c>
      <c r="AJ240" s="15">
        <f>(READING!AJ240*100/(24*50))</f>
        <v>18.641666666666666</v>
      </c>
      <c r="AK240" s="15">
        <f>(READING!AK240*100/(24*50))</f>
        <v>18.408333333333335</v>
      </c>
      <c r="AL240" s="15">
        <f>(READING!AL240*100/(24*20))</f>
        <v>20.641666666666666</v>
      </c>
      <c r="AM240" s="15">
        <f>(READING!AM240*100/(24*80))</f>
        <v>6.75</v>
      </c>
      <c r="AN240" s="15">
        <f>(READING!AN240*100/(24*125))</f>
        <v>17.596666666666668</v>
      </c>
      <c r="AO240" s="15">
        <f>(READING!AO240*100/(24*100))</f>
        <v>19.987500000000004</v>
      </c>
      <c r="AP240" s="15">
        <f>(READING!AP240*100/(24*30))</f>
        <v>19.430555555555557</v>
      </c>
      <c r="AQ240" s="15">
        <f>(READING!AQ240*100/(24*20))</f>
        <v>15.395833333333336</v>
      </c>
      <c r="AR240" s="15">
        <f>(READING!AR240*100/(24*10))</f>
        <v>18.958333333333332</v>
      </c>
      <c r="AS240" s="15">
        <f>(READING!AS240*100/(24*70))</f>
        <v>14.601190476190476</v>
      </c>
      <c r="AT240" s="15">
        <f>(READING!AT240*100/(24*20))</f>
        <v>13.791666666666666</v>
      </c>
      <c r="AU240" s="15">
        <f>(READING!AU240*100/(24*70))</f>
        <v>18.823809523809523</v>
      </c>
      <c r="AV240" s="15">
        <f>(READING!AV240*100/(24*50))</f>
        <v>20.416666666666668</v>
      </c>
      <c r="AW240" s="15">
        <f>(READING!AY240*100/(24*50))</f>
        <v>20.066666666666666</v>
      </c>
      <c r="AX240" s="15">
        <f>(READING!AX240*100/(24*50))</f>
        <v>19.341666666666665</v>
      </c>
      <c r="AY240" s="15">
        <f>(READING!AY240*100/(24*50))</f>
        <v>20.066666666666666</v>
      </c>
      <c r="AZ240" s="15">
        <f>(READING!AZ240*100/(24*20))</f>
        <v>16.374999999999996</v>
      </c>
      <c r="BA240" s="15">
        <f>(READING!BA240*100/(24*50))</f>
        <v>20.666666666666668</v>
      </c>
      <c r="BB240" s="15">
        <f>(READING!BB240*100/(24*20))</f>
        <v>13.916666666666666</v>
      </c>
      <c r="BC240" s="15">
        <f>(READING!BC240*100/(24*100))</f>
        <v>20.495833333333334</v>
      </c>
      <c r="BD240" s="15">
        <f>(READING!BD240*100/(24*100))</f>
        <v>18.545333333333335</v>
      </c>
      <c r="BE240" s="15">
        <f>(READING!BE240*100/(24*20))</f>
        <v>13.145833333333334</v>
      </c>
      <c r="BF240" s="15">
        <f>(READING!BF240*100/(24*50))</f>
        <v>18.533333333333335</v>
      </c>
      <c r="BG240" s="15">
        <f>(READING!BG240*100/(24*15))</f>
        <v>19.777777777777779</v>
      </c>
      <c r="BH240" s="15">
        <f>(READING!BH240*100/(24*80))</f>
        <v>19.5</v>
      </c>
      <c r="BI240" s="15">
        <f>(READING!BI240*100/(24*20))</f>
        <v>19.166666666666668</v>
      </c>
      <c r="BJ240" s="15">
        <f>(READING!BJ240*100/(24*50))</f>
        <v>16.608333333333334</v>
      </c>
      <c r="BK240" s="25">
        <f>(READING!BK240*100/(24*20))</f>
        <v>15.708333333333336</v>
      </c>
      <c r="BL240" s="25">
        <f>(READING!BL240*100/(24*20))</f>
        <v>16.791666666666664</v>
      </c>
      <c r="BM240" s="25">
        <f>(READING!BM240*100/(24*40))</f>
        <v>16.281250000000004</v>
      </c>
      <c r="BN240" s="3">
        <f t="shared" si="6"/>
        <v>0</v>
      </c>
      <c r="BO240" s="3">
        <f t="shared" si="7"/>
        <v>23</v>
      </c>
    </row>
    <row r="241" spans="1:67" x14ac:dyDescent="0.35">
      <c r="A241" s="12">
        <v>45164</v>
      </c>
      <c r="B241" s="15">
        <f>(READING!B241*100/(24*50))</f>
        <v>16.5</v>
      </c>
      <c r="C241" s="15">
        <f>(READING!C241*100/(24*40))</f>
        <v>16.09375</v>
      </c>
      <c r="D241" s="15">
        <f>(READING!D241*100/(24*20))</f>
        <v>18.416666666666668</v>
      </c>
      <c r="E241" s="15">
        <f>(READING!E241*100/(24*20))</f>
        <v>18.5</v>
      </c>
      <c r="F241" s="15">
        <f>(READING!F241*100/(24*40))</f>
        <v>18.729166666666668</v>
      </c>
      <c r="G241" s="15">
        <f>(READING!G241*100/(24*40))</f>
        <v>19.09375</v>
      </c>
      <c r="H241" s="15">
        <f>(READING!H241*100/(24*40))</f>
        <v>19.03125</v>
      </c>
      <c r="I241" s="15">
        <f>(READING!I241*100/(24*20))</f>
        <v>15.416666666666666</v>
      </c>
      <c r="J241" s="15">
        <f>(READING!J241*100/(24*20))</f>
        <v>18.208333333333332</v>
      </c>
      <c r="K241" s="15">
        <f>(READING!K241*100/(24*20))</f>
        <v>15.270833333333334</v>
      </c>
      <c r="L241" s="15">
        <f>(READING!L241*100/(24*40))</f>
        <v>18.595833333333335</v>
      </c>
      <c r="M241" s="15">
        <f>(READING!M241*100/(24*10))</f>
        <v>18.375</v>
      </c>
      <c r="N241" s="15">
        <f>(READING!N241*100/(24*10))</f>
        <v>19.291666666666668</v>
      </c>
      <c r="O241" s="15">
        <f>(READING!O241*100/(24*10))</f>
        <v>19.333333333333332</v>
      </c>
      <c r="P241" s="15">
        <f>(READING!P241*100/(24*20))</f>
        <v>18.229166666666668</v>
      </c>
      <c r="Q241" s="15">
        <f>(READING!Q241*100/(24*20))</f>
        <v>6.333333333333333</v>
      </c>
      <c r="R241" s="15">
        <f>(READING!R241*100/(24*30))</f>
        <v>17.875555555555557</v>
      </c>
      <c r="S241" s="15">
        <f>(READING!S241*100/(24*30))</f>
        <v>18.75</v>
      </c>
      <c r="T241" s="15">
        <f>(READING!T241*100/(24*30))</f>
        <v>15.944444444444445</v>
      </c>
      <c r="U241" s="15">
        <f>(READING!U241*100/(24*30))</f>
        <v>16.777777777777779</v>
      </c>
      <c r="V241" s="15">
        <f>(READING!V241*100/(24*30))</f>
        <v>17.986111111111111</v>
      </c>
      <c r="W241" s="15">
        <f>(READING!W241*100/(24*30))</f>
        <v>15.361111111111111</v>
      </c>
      <c r="X241" s="15">
        <f>(READING!X241*100/(24*30))</f>
        <v>13.625</v>
      </c>
      <c r="Y241" s="15">
        <f>(READING!Y241*100/(24*30))</f>
        <v>14.819444444444445</v>
      </c>
      <c r="Z241" s="15">
        <f>(READING!Z241*100/(24*30))</f>
        <v>18.208333333333332</v>
      </c>
      <c r="AA241" s="15">
        <f>(READING!AA241*100/(24*20))</f>
        <v>16.374999999999996</v>
      </c>
      <c r="AB241" s="15">
        <f>(READING!AB241*100/(24*20))</f>
        <v>16.613333333333333</v>
      </c>
      <c r="AC241" s="15">
        <f>(READING!AC241*100/(24*20))</f>
        <v>11.729166666666666</v>
      </c>
      <c r="AD241" s="15">
        <f>(READING!AD241*100/(24*20))</f>
        <v>14.676666666666666</v>
      </c>
      <c r="AE241" s="15">
        <f>(READING!AE241*100/(24*50))</f>
        <v>13.092666666666668</v>
      </c>
      <c r="AF241" s="15">
        <f>(READING!AF241*100/(24*30))</f>
        <v>18.111111111111111</v>
      </c>
      <c r="AG241" s="15">
        <f>(READING!AG241*100/(24*15))</f>
        <v>17.222222222222221</v>
      </c>
      <c r="AH241" s="15">
        <f>(READING!AH241*100/(24*30))</f>
        <v>17.32</v>
      </c>
      <c r="AI241" s="15">
        <f>(READING!AI241*100/(24*50))</f>
        <v>17.883333333333333</v>
      </c>
      <c r="AJ241" s="15">
        <f>(READING!AJ241*100/(24*50))</f>
        <v>16.25</v>
      </c>
      <c r="AK241" s="15">
        <f>(READING!AK241*100/(24*50))</f>
        <v>16.225000000000001</v>
      </c>
      <c r="AL241" s="15">
        <f>(READING!AL241*100/(24*20))</f>
        <v>18.223333333333333</v>
      </c>
      <c r="AM241" s="15">
        <f>(READING!AM241*100/(24*80))</f>
        <v>5.854166666666667</v>
      </c>
      <c r="AN241" s="15">
        <f>(READING!AN241*100/(24*125))</f>
        <v>10.996666666666666</v>
      </c>
      <c r="AO241" s="15">
        <f>(READING!AO241*100/(24*100))</f>
        <v>17.091666666666669</v>
      </c>
      <c r="AP241" s="15">
        <f>(READING!AP241*100/(24*30))</f>
        <v>16.402777777777779</v>
      </c>
      <c r="AQ241" s="15">
        <f>(READING!AQ241*100/(24*20))</f>
        <v>13.083333333333334</v>
      </c>
      <c r="AR241" s="15">
        <f>(READING!AR241*100/(24*10))</f>
        <v>19.791666666666668</v>
      </c>
      <c r="AS241" s="15">
        <f>(READING!AS241*100/(24*70))</f>
        <v>12.958333333333334</v>
      </c>
      <c r="AT241" s="15">
        <f>(READING!AT241*100/(24*20))</f>
        <v>12.0625</v>
      </c>
      <c r="AU241" s="15">
        <f>(READING!AU241*100/(24*70))</f>
        <v>16.559047619047618</v>
      </c>
      <c r="AV241" s="15">
        <f>(READING!AV241*100/(24*50))</f>
        <v>17.816666666666666</v>
      </c>
      <c r="AW241" s="15">
        <f>(READING!AY241*100/(24*50))</f>
        <v>17.366666666666667</v>
      </c>
      <c r="AX241" s="15">
        <f>(READING!AX241*100/(24*50))</f>
        <v>16.524999999999999</v>
      </c>
      <c r="AY241" s="15">
        <f>(READING!AY241*100/(24*50))</f>
        <v>17.366666666666667</v>
      </c>
      <c r="AZ241" s="15">
        <f>(READING!AZ241*100/(24*20))</f>
        <v>13.979166666666664</v>
      </c>
      <c r="BA241" s="15">
        <f>(READING!BA241*100/(24*50))</f>
        <v>18.061333333333334</v>
      </c>
      <c r="BB241" s="15">
        <f>(READING!BB241*100/(24*20))</f>
        <v>13.083333333333334</v>
      </c>
      <c r="BC241" s="15">
        <f>(READING!BC241*100/(24*100))</f>
        <v>17.670833333333334</v>
      </c>
      <c r="BD241" s="15">
        <f>(READING!BD241*100/(24*100))</f>
        <v>15.964000000000002</v>
      </c>
      <c r="BE241" s="15">
        <f>(READING!BE241*100/(24*20))</f>
        <v>11.395833333333334</v>
      </c>
      <c r="BF241" s="15">
        <f>(READING!BF241*100/(24*50))</f>
        <v>16.225000000000001</v>
      </c>
      <c r="BG241" s="15">
        <f>(READING!BG241*100/(24*15))</f>
        <v>16.833333333333332</v>
      </c>
      <c r="BH241" s="15">
        <f>(READING!BH241*100/(24*80))</f>
        <v>13.583333333333334</v>
      </c>
      <c r="BI241" s="15">
        <f>(READING!BI241*100/(24*20))</f>
        <v>13.25</v>
      </c>
      <c r="BJ241" s="15">
        <f>(READING!BJ241*100/(24*50))</f>
        <v>11.841666666666667</v>
      </c>
      <c r="BK241" s="25">
        <f>(READING!BK241*100/(24*20))</f>
        <v>17.291666666666668</v>
      </c>
      <c r="BL241" s="25">
        <f>(READING!BL241*100/(24*20))</f>
        <v>5.9375</v>
      </c>
      <c r="BM241" s="25">
        <f>(READING!BM241*100/(24*40))</f>
        <v>3</v>
      </c>
      <c r="BN241" s="3">
        <f t="shared" si="6"/>
        <v>0</v>
      </c>
      <c r="BO241" s="3">
        <f t="shared" si="7"/>
        <v>0</v>
      </c>
    </row>
    <row r="242" spans="1:67" x14ac:dyDescent="0.35">
      <c r="A242" s="12">
        <v>45165</v>
      </c>
      <c r="B242" s="15">
        <f>(READING!B242*100/(24*50))</f>
        <v>15.033333333333333</v>
      </c>
      <c r="C242" s="15">
        <f>(READING!C242*100/(24*40))</f>
        <v>14.364583333333334</v>
      </c>
      <c r="D242" s="15">
        <f>(READING!D242*100/(24*20))</f>
        <v>16.020833333333336</v>
      </c>
      <c r="E242" s="15">
        <f>(READING!E242*100/(24*20))</f>
        <v>16.229166666666668</v>
      </c>
      <c r="F242" s="15">
        <f>(READING!F242*100/(24*40))</f>
        <v>16.302083333333332</v>
      </c>
      <c r="G242" s="15">
        <f>(READING!G242*100/(24*40))</f>
        <v>16.687499999999996</v>
      </c>
      <c r="H242" s="15">
        <f>(READING!H242*100/(24*40))</f>
        <v>16.645833333333336</v>
      </c>
      <c r="I242" s="15">
        <f>(READING!I242*100/(24*20))</f>
        <v>16.5</v>
      </c>
      <c r="J242" s="15">
        <f>(READING!J242*100/(24*20))</f>
        <v>16.208333333333332</v>
      </c>
      <c r="K242" s="15">
        <f>(READING!K242*100/(24*20))</f>
        <v>13.416666666666668</v>
      </c>
      <c r="L242" s="15">
        <f>(READING!L242*100/(24*40))</f>
        <v>16.441666666666666</v>
      </c>
      <c r="M242" s="15">
        <f>(READING!M242*100/(24*10))</f>
        <v>16.5</v>
      </c>
      <c r="N242" s="15">
        <f>(READING!N242*100/(24*10))</f>
        <v>17.166666666666668</v>
      </c>
      <c r="O242" s="15">
        <f>(READING!O242*100/(24*10))</f>
        <v>17.083333333333332</v>
      </c>
      <c r="P242" s="15">
        <f>(READING!P242*100/(24*20))</f>
        <v>16.062499999999996</v>
      </c>
      <c r="Q242" s="15">
        <f>(READING!Q242*100/(24*20))</f>
        <v>6.1875</v>
      </c>
      <c r="R242" s="15">
        <f>(READING!R242*100/(24*30))</f>
        <v>16.02</v>
      </c>
      <c r="S242" s="15">
        <f>(READING!S242*100/(24*30))</f>
        <v>18.75</v>
      </c>
      <c r="T242" s="15">
        <f>(READING!T242*100/(24*30))</f>
        <v>14.097222222222221</v>
      </c>
      <c r="U242" s="15">
        <f>(READING!U242*100/(24*30))</f>
        <v>15.444444444444445</v>
      </c>
      <c r="V242" s="15">
        <f>(READING!V242*100/(24*30))</f>
        <v>16.361111111111111</v>
      </c>
      <c r="W242" s="15">
        <f>(READING!W242*100/(24*30))</f>
        <v>14.25</v>
      </c>
      <c r="X242" s="15">
        <f>(READING!X242*100/(24*30))</f>
        <v>12.416666666666666</v>
      </c>
      <c r="Y242" s="15">
        <f>(READING!Y242*100/(24*30))</f>
        <v>13.347222222222221</v>
      </c>
      <c r="Z242" s="15">
        <f>(READING!Z242*100/(24*30))</f>
        <v>16.263888888888889</v>
      </c>
      <c r="AA242" s="15">
        <f>(READING!AA242*100/(24*20))</f>
        <v>14.9375</v>
      </c>
      <c r="AB242" s="15">
        <f>(READING!AB242*100/(24*20))</f>
        <v>15.313333333333334</v>
      </c>
      <c r="AC242" s="15">
        <f>(READING!AC242*100/(24*20))</f>
        <v>10.354166666666666</v>
      </c>
      <c r="AD242" s="15">
        <f>(READING!AD242*100/(24*20))</f>
        <v>13.523333333333335</v>
      </c>
      <c r="AE242" s="15">
        <f>(READING!AE242*100/(24*50))</f>
        <v>11.709333333333333</v>
      </c>
      <c r="AF242" s="15">
        <f>(READING!AF242*100/(24*30))</f>
        <v>16.111111111111111</v>
      </c>
      <c r="AG242" s="15">
        <f>(READING!AG242*100/(24*15))</f>
        <v>15.638888888888889</v>
      </c>
      <c r="AH242" s="15">
        <f>(READING!AH242*100/(24*30))</f>
        <v>15.482222222222221</v>
      </c>
      <c r="AI242" s="15">
        <f>(READING!AI242*100/(24*50))</f>
        <v>15.766666666666667</v>
      </c>
      <c r="AJ242" s="15">
        <f>(READING!AJ242*100/(24*50))</f>
        <v>14.441666666666666</v>
      </c>
      <c r="AK242" s="15">
        <f>(READING!AK242*100/(24*50))</f>
        <v>14.95</v>
      </c>
      <c r="AL242" s="15">
        <f>(READING!AL242*100/(24*20))</f>
        <v>16.138333333333332</v>
      </c>
      <c r="AM242" s="15">
        <f>(READING!AM242*100/(24*80))</f>
        <v>5.1875</v>
      </c>
      <c r="AN242" s="15">
        <f>(READING!AN242*100/(24*125))</f>
        <v>18.2</v>
      </c>
      <c r="AO242" s="15">
        <f>(READING!AO242*100/(24*100))</f>
        <v>15.608333333333333</v>
      </c>
      <c r="AP242" s="15">
        <f>(READING!AP242*100/(24*30))</f>
        <v>14.944444444444445</v>
      </c>
      <c r="AQ242" s="15">
        <f>(READING!AQ242*100/(24*20))</f>
        <v>11.854166666666666</v>
      </c>
      <c r="AR242" s="15">
        <f>(READING!AR242*100/(24*10))</f>
        <v>16.916666666666668</v>
      </c>
      <c r="AS242" s="15">
        <f>(READING!AS242*100/(24*70))</f>
        <v>11.375</v>
      </c>
      <c r="AT242" s="15">
        <f>(READING!AT242*100/(24*20))</f>
        <v>10.8125</v>
      </c>
      <c r="AU242" s="15">
        <f>(READING!AU242*100/(24*70))</f>
        <v>15.024761904761904</v>
      </c>
      <c r="AV242" s="15">
        <f>(READING!AV242*100/(24*50))</f>
        <v>16.091666666666665</v>
      </c>
      <c r="AW242" s="15">
        <f>(READING!AY242*100/(24*50))</f>
        <v>15.875</v>
      </c>
      <c r="AX242" s="15">
        <f>(READING!AX242*100/(24*50))</f>
        <v>15.091666666666667</v>
      </c>
      <c r="AY242" s="15">
        <f>(READING!AY242*100/(24*50))</f>
        <v>15.875</v>
      </c>
      <c r="AZ242" s="15">
        <f>(READING!AZ242*100/(24*20))</f>
        <v>12.354166666666666</v>
      </c>
      <c r="BA242" s="15">
        <f>(READING!BA242*100/(24*50))</f>
        <v>16.485333333333333</v>
      </c>
      <c r="BB242" s="15">
        <f>(READING!BB242*100/(24*20))</f>
        <v>11.708333333333334</v>
      </c>
      <c r="BC242" s="15">
        <f>(READING!BC242*100/(24*100))</f>
        <v>12.004166666666668</v>
      </c>
      <c r="BD242" s="15">
        <f>(READING!BD242*100/(24*100))</f>
        <v>14.64</v>
      </c>
      <c r="BE242" s="15">
        <f>(READING!BE242*100/(24*20))</f>
        <v>10.520833333333334</v>
      </c>
      <c r="BF242" s="15">
        <f>(READING!BF242*100/(24*50))</f>
        <v>14.55</v>
      </c>
      <c r="BG242" s="15">
        <f>(READING!BG242*100/(24*15))</f>
        <v>15.055555555555555</v>
      </c>
      <c r="BH242" s="15">
        <f>(READING!BH242*100/(24*80))</f>
        <v>19.583333333333332</v>
      </c>
      <c r="BI242" s="15">
        <f>(READING!BI242*100/(24*20))</f>
        <v>19.5625</v>
      </c>
      <c r="BJ242" s="15">
        <f>(READING!BJ242*100/(24*50))</f>
        <v>16.866666666666667</v>
      </c>
      <c r="BK242" s="25">
        <f>(READING!BK242*100/(24*20))</f>
        <v>14.479166666666666</v>
      </c>
      <c r="BL242" s="25">
        <f>(READING!BL242*100/(24*20))</f>
        <v>9.4791666666666661</v>
      </c>
      <c r="BM242" s="25">
        <f>(READING!BM242*100/(24*40))</f>
        <v>7.2291666666666679</v>
      </c>
      <c r="BN242" s="3">
        <f t="shared" si="6"/>
        <v>0</v>
      </c>
      <c r="BO242" s="3">
        <f t="shared" si="7"/>
        <v>0</v>
      </c>
    </row>
    <row r="243" spans="1:67" x14ac:dyDescent="0.35">
      <c r="A243" s="12">
        <v>45166</v>
      </c>
      <c r="B243" s="15">
        <f>(READING!B243*100/(24*50))</f>
        <v>20.116666666666667</v>
      </c>
      <c r="C243" s="15">
        <f>(READING!C243*100/(24*40))</f>
        <v>19.979166666666668</v>
      </c>
      <c r="D243" s="15">
        <f>(READING!D243*100/(24*20))</f>
        <v>22.125</v>
      </c>
      <c r="E243" s="15">
        <f>(READING!E243*100/(24*20))</f>
        <v>22.1875</v>
      </c>
      <c r="F243" s="15">
        <f>(READING!F243*100/(24*40))</f>
        <v>22.395833333333332</v>
      </c>
      <c r="G243" s="15">
        <f>(READING!G243*100/(24*40))</f>
        <v>22.635416666666668</v>
      </c>
      <c r="H243" s="15">
        <f>(READING!H243*100/(24*40))</f>
        <v>22.583333333333332</v>
      </c>
      <c r="I243" s="15">
        <f>(READING!I243*100/(24*20))</f>
        <v>21.041666666666668</v>
      </c>
      <c r="J243" s="15">
        <f>(READING!J243*100/(24*20))</f>
        <v>21.666666666666668</v>
      </c>
      <c r="K243" s="15">
        <f>(READING!K243*100/(24*20))</f>
        <v>14</v>
      </c>
      <c r="L243" s="15">
        <f>(READING!L243*100/(24*40))</f>
        <v>22.354166666666668</v>
      </c>
      <c r="M243" s="15">
        <f>(READING!M243*100/(24*10))</f>
        <v>22.208333333333332</v>
      </c>
      <c r="N243" s="15">
        <f>(READING!N243*100/(24*10))</f>
        <v>23.125</v>
      </c>
      <c r="O243" s="15">
        <f>(READING!O243*100/(24*10))</f>
        <v>23.458333333333332</v>
      </c>
      <c r="P243" s="15">
        <f>(READING!P243*100/(24*20))</f>
        <v>21.666666666666668</v>
      </c>
      <c r="Q243" s="15">
        <f>(READING!Q243*100/(24*20))</f>
        <v>13.854166666666666</v>
      </c>
      <c r="R243" s="15">
        <f>(READING!R243*100/(24*30))</f>
        <v>20.686666666666667</v>
      </c>
      <c r="S243" s="15">
        <f>(READING!S243*100/(24*30))</f>
        <v>18.75</v>
      </c>
      <c r="T243" s="15">
        <f>(READING!T243*100/(24*30))</f>
        <v>17.625</v>
      </c>
      <c r="U243" s="15">
        <f>(READING!U243*100/(24*30))</f>
        <v>19.388888888888889</v>
      </c>
      <c r="V243" s="15">
        <f>(READING!V243*100/(24*30))</f>
        <v>21.013888888888893</v>
      </c>
      <c r="W243" s="15">
        <f>(READING!W243*100/(24*30))</f>
        <v>18.083333333333332</v>
      </c>
      <c r="X243" s="15">
        <f>(READING!X243*100/(24*30))</f>
        <v>16.388888888888889</v>
      </c>
      <c r="Y243" s="15">
        <f>(READING!Y243*100/(24*30))</f>
        <v>17.888888888888893</v>
      </c>
      <c r="Z243" s="15">
        <f>(READING!Z243*100/(24*30))</f>
        <v>22.125000000000004</v>
      </c>
      <c r="AA243" s="15">
        <f>(READING!AA243*100/(24*20))</f>
        <v>18.979166666666668</v>
      </c>
      <c r="AB243" s="15">
        <f>(READING!AB243*100/(24*20))</f>
        <v>19.948333333333331</v>
      </c>
      <c r="AC243" s="15">
        <f>(READING!AC243*100/(24*20))</f>
        <v>14.812499999999998</v>
      </c>
      <c r="AD243" s="15">
        <f>(READING!AD243*100/(24*20))</f>
        <v>17.714999999999996</v>
      </c>
      <c r="AE243" s="15">
        <f>(READING!AE243*100/(24*50))</f>
        <v>16.158000000000001</v>
      </c>
      <c r="AF243" s="15">
        <f>(READING!AF243*100/(24*30))</f>
        <v>22.513888888888889</v>
      </c>
      <c r="AG243" s="15">
        <f>(READING!AG243*100/(24*15))</f>
        <v>21.305555555555557</v>
      </c>
      <c r="AH243" s="15">
        <f>(READING!AH243*100/(24*30))</f>
        <v>19.237777777777779</v>
      </c>
      <c r="AI243" s="15">
        <f>(READING!AI243*100/(24*50))</f>
        <v>21.808333333333334</v>
      </c>
      <c r="AJ243" s="15">
        <f>(READING!AJ243*100/(24*50))</f>
        <v>19.516666666666666</v>
      </c>
      <c r="AK243" s="15">
        <f>(READING!AK243*100/(24*50))</f>
        <v>18.716666666666665</v>
      </c>
      <c r="AL243" s="15">
        <f>(READING!AL243*100/(24*20))</f>
        <v>21.438333333333333</v>
      </c>
      <c r="AM243" s="15">
        <f>(READING!AM243*100/(24*80))</f>
        <v>7.1875</v>
      </c>
      <c r="AN243" s="15">
        <f>(READING!AN243*100/(24*125))</f>
        <v>15.943333333333333</v>
      </c>
      <c r="AO243" s="15">
        <f>(READING!AO243*100/(24*100))</f>
        <v>21</v>
      </c>
      <c r="AP243" s="15">
        <f>(READING!AP243*100/(24*30))</f>
        <v>20.263888888888889</v>
      </c>
      <c r="AQ243" s="15">
        <f>(READING!AQ243*100/(24*20))</f>
        <v>15.979166666666666</v>
      </c>
      <c r="AR243" s="15">
        <f>(READING!AR243*100/(24*10))</f>
        <v>23.041666666666668</v>
      </c>
      <c r="AS243" s="15">
        <f>(READING!AS243*100/(24*70))</f>
        <v>15.499999999999998</v>
      </c>
      <c r="AT243" s="15">
        <f>(READING!AT243*100/(24*20))</f>
        <v>13.958333333333334</v>
      </c>
      <c r="AU243" s="15">
        <f>(READING!AU243*100/(24*70))</f>
        <v>19.450476190476188</v>
      </c>
      <c r="AV243" s="15">
        <f>(READING!AV243*100/(24*50))</f>
        <v>21.183333333333334</v>
      </c>
      <c r="AW243" s="15">
        <f>(READING!AY243*100/(24*50))</f>
        <v>20.041666666666668</v>
      </c>
      <c r="AX243" s="15">
        <f>(READING!AX243*100/(24*50))</f>
        <v>20.091666666666665</v>
      </c>
      <c r="AY243" s="15">
        <f>(READING!AY243*100/(24*50))</f>
        <v>20.041666666666668</v>
      </c>
      <c r="AZ243" s="15">
        <f>(READING!AZ243*100/(24*20))</f>
        <v>17.5</v>
      </c>
      <c r="BA243" s="15">
        <f>(READING!BA243*100/(24*50))</f>
        <v>21.274666666666665</v>
      </c>
      <c r="BB243" s="15">
        <f>(READING!BB243*100/(24*20))</f>
        <v>14.708333333333332</v>
      </c>
      <c r="BC243" s="15">
        <f>(READING!BC243*100/(24*100))</f>
        <v>17.137499999999999</v>
      </c>
      <c r="BD243" s="15">
        <f>(READING!BD243*100/(24*100))</f>
        <v>16.190666666666669</v>
      </c>
      <c r="BE243" s="15">
        <f>(READING!BE243*100/(24*20))</f>
        <v>13.3125</v>
      </c>
      <c r="BF243" s="15">
        <f>(READING!BF243*100/(24*50))</f>
        <v>19.466666666666665</v>
      </c>
      <c r="BG243" s="15">
        <f>(READING!BG243*100/(24*15))</f>
        <v>20.777777777777779</v>
      </c>
      <c r="BH243" s="15">
        <f>(READING!BH243*100/(24*80))</f>
        <v>11.109375</v>
      </c>
      <c r="BI243" s="15">
        <f>(READING!BI243*100/(24*20))</f>
        <v>10.666666666666666</v>
      </c>
      <c r="BJ243" s="15">
        <f>(READING!BJ243*100/(24*50))</f>
        <v>9.0749999999999993</v>
      </c>
      <c r="BK243" s="25">
        <f>(READING!BK243*100/(24*20))</f>
        <v>16.916666666666668</v>
      </c>
      <c r="BL243" s="25">
        <f>(READING!BL243*100/(24*20))</f>
        <v>19.875</v>
      </c>
      <c r="BM243" s="25">
        <f>(READING!BM243*100/(24*40))</f>
        <v>19.916666666666668</v>
      </c>
      <c r="BN243" s="3">
        <f t="shared" si="6"/>
        <v>0</v>
      </c>
      <c r="BO243" s="3">
        <f t="shared" si="7"/>
        <v>28</v>
      </c>
    </row>
    <row r="244" spans="1:67" x14ac:dyDescent="0.35">
      <c r="A244" s="12">
        <v>45167</v>
      </c>
      <c r="B244" s="15">
        <f>(READING!B244*100/(24*50))</f>
        <v>19.391666666666666</v>
      </c>
      <c r="C244" s="15">
        <f>(READING!C244*100/(24*40))</f>
        <v>19.052083333333332</v>
      </c>
      <c r="D244" s="15">
        <f>(READING!D244*100/(24*20))</f>
        <v>20.75</v>
      </c>
      <c r="E244" s="15">
        <f>(READING!E244*100/(24*20))</f>
        <v>21</v>
      </c>
      <c r="F244" s="15">
        <f>(READING!F244*100/(24*40))</f>
        <v>21.291666666666668</v>
      </c>
      <c r="G244" s="15">
        <f>(READING!G244*100/(24*40))</f>
        <v>21.677083333333332</v>
      </c>
      <c r="H244" s="15">
        <f>(READING!H244*100/(24*40))</f>
        <v>21.572916666666668</v>
      </c>
      <c r="I244" s="15">
        <f>(READING!I244*100/(24*20))</f>
        <v>21.041666666666668</v>
      </c>
      <c r="J244" s="15">
        <f>(READING!J244*100/(24*20))</f>
        <v>20.6875</v>
      </c>
      <c r="K244" s="15">
        <f>(READING!K244*100/(24*20))</f>
        <v>20.729166666666668</v>
      </c>
      <c r="L244" s="15">
        <f>(READING!L244*100/(24*40))</f>
        <v>21.176666666666666</v>
      </c>
      <c r="M244" s="15">
        <f>(READING!M244*100/(24*10))</f>
        <v>21.041666666666668</v>
      </c>
      <c r="N244" s="15">
        <f>(READING!N244*100/(24*10))</f>
        <v>22.083333333333332</v>
      </c>
      <c r="O244" s="15">
        <f>(READING!O244*100/(24*10))</f>
        <v>20.458333333333332</v>
      </c>
      <c r="P244" s="15">
        <f>(READING!P244*100/(24*20))</f>
        <v>20.5625</v>
      </c>
      <c r="Q244" s="15">
        <f>(READING!Q244*100/(24*20))</f>
        <v>12.104166666666666</v>
      </c>
      <c r="R244" s="15">
        <f>(READING!R244*100/(24*30))</f>
        <v>17.833333333333332</v>
      </c>
      <c r="S244" s="15">
        <f>(READING!S244*100/(24*30))</f>
        <v>18.75</v>
      </c>
      <c r="T244" s="15">
        <f>(READING!T244*100/(24*30))</f>
        <v>14.125</v>
      </c>
      <c r="U244" s="15">
        <f>(READING!U244*100/(24*30))</f>
        <v>16.611111111111111</v>
      </c>
      <c r="V244" s="15">
        <f>(READING!V244*100/(24*30))</f>
        <v>20.194444444444443</v>
      </c>
      <c r="W244" s="15">
        <f>(READING!W244*100/(24*30))</f>
        <v>16.958333333333332</v>
      </c>
      <c r="X244" s="15">
        <f>(READING!X244*100/(24*30))</f>
        <v>15.916666666666666</v>
      </c>
      <c r="Y244" s="15">
        <f>(READING!Y244*100/(24*30))</f>
        <v>16.763888888888889</v>
      </c>
      <c r="Z244" s="15">
        <f>(READING!Z244*100/(24*30))</f>
        <v>20.916666666666668</v>
      </c>
      <c r="AA244" s="15">
        <f>(READING!AA244*100/(24*20))</f>
        <v>18.916666666666668</v>
      </c>
      <c r="AB244" s="15">
        <f>(READING!AB244*100/(24*20))</f>
        <v>18.528333333333332</v>
      </c>
      <c r="AC244" s="15">
        <f>(READING!AC244*100/(24*20))</f>
        <v>13.958333333333334</v>
      </c>
      <c r="AD244" s="15">
        <f>(READING!AD244*100/(24*20))</f>
        <v>17.376666666666665</v>
      </c>
      <c r="AE244" s="15">
        <f>(READING!AE244*100/(24*50))</f>
        <v>15.091333333333331</v>
      </c>
      <c r="AF244" s="15">
        <f>(READING!AF244*100/(24*30))</f>
        <v>21.375</v>
      </c>
      <c r="AG244" s="15">
        <f>(READING!AG244*100/(24*15))</f>
        <v>20.250000000000004</v>
      </c>
      <c r="AH244" s="15">
        <f>(READING!AH244*100/(24*30))</f>
        <v>13.2</v>
      </c>
      <c r="AI244" s="15">
        <f>(READING!AI244*100/(24*50))</f>
        <v>20.416666666666668</v>
      </c>
      <c r="AJ244" s="15">
        <f>(READING!AJ244*100/(24*50))</f>
        <v>18.591666666666665</v>
      </c>
      <c r="AK244" s="15">
        <f>(READING!AK244*100/(24*50))</f>
        <v>18.583333333333332</v>
      </c>
      <c r="AL244" s="15">
        <f>(READING!AL244*100/(24*20))</f>
        <v>20.686666666666667</v>
      </c>
      <c r="AM244" s="15">
        <f>(READING!AM244*100/(24*80))</f>
        <v>6.802083333333333</v>
      </c>
      <c r="AN244" s="15">
        <f>(READING!AN244*100/(24*125))</f>
        <v>14.563333333333333</v>
      </c>
      <c r="AO244" s="15">
        <f>(READING!AO244*100/(24*100))</f>
        <v>20.320833333333333</v>
      </c>
      <c r="AP244" s="15">
        <f>(READING!AP244*100/(24*30))</f>
        <v>19.208333333333336</v>
      </c>
      <c r="AQ244" s="15">
        <f>(READING!AQ244*100/(24*20))</f>
        <v>15.229166666666664</v>
      </c>
      <c r="AR244" s="15">
        <f>(READING!AR244*100/(24*10))</f>
        <v>19.291666666666668</v>
      </c>
      <c r="AS244" s="15">
        <f>(READING!AS244*100/(24*70))</f>
        <v>14.720238095238095</v>
      </c>
      <c r="AT244" s="15">
        <f>(READING!AT244*100/(24*20))</f>
        <v>12.770833333333334</v>
      </c>
      <c r="AU244" s="15">
        <f>(READING!AU244*100/(24*70))</f>
        <v>19.068571428571428</v>
      </c>
      <c r="AV244" s="15">
        <f>(READING!AV244*100/(24*50))</f>
        <v>20.691666666666666</v>
      </c>
      <c r="AW244" s="15">
        <f>(READING!AY244*100/(24*50))</f>
        <v>13.441666666666668</v>
      </c>
      <c r="AX244" s="15">
        <f>(READING!AX244*100/(24*50))</f>
        <v>19.483333333333334</v>
      </c>
      <c r="AY244" s="15">
        <f>(READING!AY244*100/(24*50))</f>
        <v>13.441666666666668</v>
      </c>
      <c r="AZ244" s="15">
        <f>(READING!AZ244*100/(24*20))</f>
        <v>16.458333333333332</v>
      </c>
      <c r="BA244" s="15">
        <f>(READING!BA244*100/(24*50))</f>
        <v>20.896000000000001</v>
      </c>
      <c r="BB244" s="15">
        <f>(READING!BB244*100/(24*20))</f>
        <v>12.8125</v>
      </c>
      <c r="BC244" s="15">
        <f>(READING!BC244*100/(24*100))</f>
        <v>9.6624999999999996</v>
      </c>
      <c r="BD244" s="15">
        <f>(READING!BD244*100/(24*100))</f>
        <v>14.216666666666667</v>
      </c>
      <c r="BE244" s="15">
        <f>(READING!BE244*100/(24*20))</f>
        <v>13.4375</v>
      </c>
      <c r="BF244" s="15">
        <f>(READING!BF244*100/(24*50))</f>
        <v>19.2</v>
      </c>
      <c r="BG244" s="15">
        <f>(READING!BG244*100/(24*15))</f>
        <v>20.222222222222221</v>
      </c>
      <c r="BH244" s="15">
        <f>(READING!BH244*100/(24*80))</f>
        <v>20.375</v>
      </c>
      <c r="BI244" s="15">
        <f>(READING!BI244*100/(24*20))</f>
        <v>20.541666666666668</v>
      </c>
      <c r="BJ244" s="15">
        <f>(READING!BJ244*100/(24*50))</f>
        <v>17.008333333333333</v>
      </c>
      <c r="BK244" s="25">
        <f>(READING!BK244*100/(24*20))</f>
        <v>16.520833333333332</v>
      </c>
      <c r="BL244" s="25">
        <f>(READING!BL244*100/(24*20))</f>
        <v>20.645833333333332</v>
      </c>
      <c r="BM244" s="25">
        <f>(READING!BM244*100/(24*40))</f>
        <v>20.5</v>
      </c>
      <c r="BN244" s="3">
        <f t="shared" si="6"/>
        <v>0</v>
      </c>
      <c r="BO244" s="3">
        <f t="shared" si="7"/>
        <v>27</v>
      </c>
    </row>
    <row r="245" spans="1:67" x14ac:dyDescent="0.35">
      <c r="A245" s="12">
        <v>45168</v>
      </c>
      <c r="B245" s="15">
        <f>(READING!B245*100/(24*50))</f>
        <v>17.324999999999999</v>
      </c>
      <c r="C245" s="15">
        <f>(READING!C245*100/(24*40))</f>
        <v>17.010416666666668</v>
      </c>
      <c r="D245" s="15">
        <f>(READING!D245*100/(24*20))</f>
        <v>19.1875</v>
      </c>
      <c r="E245" s="15">
        <f>(READING!E245*100/(24*20))</f>
        <v>19.1875</v>
      </c>
      <c r="F245" s="15">
        <f>(READING!F245*100/(24*40))</f>
        <v>26.177083333333332</v>
      </c>
      <c r="G245" s="15">
        <f>(READING!G245*100/(24*40))</f>
        <v>19.864583333333332</v>
      </c>
      <c r="H245" s="15">
        <f>(READING!H245*100/(24*40))</f>
        <v>19.822916666666668</v>
      </c>
      <c r="I245" s="15">
        <f>(READING!I245*100/(24*20))</f>
        <v>19.5625</v>
      </c>
      <c r="J245" s="15">
        <f>(READING!J245*100/(24*20))</f>
        <v>18.729166666666668</v>
      </c>
      <c r="K245" s="15">
        <f>(READING!K245*100/(24*20))</f>
        <v>15.604166666666668</v>
      </c>
      <c r="L245" s="15">
        <f>(READING!L245*100/(24*40))</f>
        <v>19.484166666666667</v>
      </c>
      <c r="M245" s="15">
        <f>(READING!M245*100/(24*10))</f>
        <v>19.291666666666668</v>
      </c>
      <c r="N245" s="15">
        <f>(READING!N245*100/(24*10))</f>
        <v>20.25</v>
      </c>
      <c r="O245" s="15">
        <f>(READING!O245*100/(24*10))</f>
        <v>20.25</v>
      </c>
      <c r="P245" s="15">
        <f>(READING!P245*100/(24*20))</f>
        <v>18.979166666666668</v>
      </c>
      <c r="Q245" s="15">
        <f>(READING!Q245*100/(24*20))</f>
        <v>16.458333333333332</v>
      </c>
      <c r="R245" s="15">
        <f>(READING!R245*100/(24*30))</f>
        <v>18.591111111111108</v>
      </c>
      <c r="S245" s="15">
        <f>(READING!S245*100/(24*30))</f>
        <v>18.75</v>
      </c>
      <c r="T245" s="15">
        <f>(READING!T245*100/(24*30))</f>
        <v>16.555555555555557</v>
      </c>
      <c r="U245" s="15">
        <f>(READING!U245*100/(24*30))</f>
        <v>17.375</v>
      </c>
      <c r="V245" s="15">
        <f>(READING!V245*100/(24*30))</f>
        <v>19.027777777777779</v>
      </c>
      <c r="W245" s="15">
        <f>(READING!W245*100/(24*30))</f>
        <v>15.916666666666666</v>
      </c>
      <c r="X245" s="15">
        <f>(READING!X245*100/(24*30))</f>
        <v>14.333333333333334</v>
      </c>
      <c r="Y245" s="15">
        <f>(READING!Y245*100/(24*30))</f>
        <v>15.375</v>
      </c>
      <c r="Z245" s="15">
        <f>(READING!Z245*100/(24*30))</f>
        <v>19.305555555555557</v>
      </c>
      <c r="AA245" s="15">
        <f>(READING!AA245*100/(24*20))</f>
        <v>16.9375</v>
      </c>
      <c r="AB245" s="15">
        <f>(READING!AB245*100/(24*20))</f>
        <v>17.573333333333334</v>
      </c>
      <c r="AC245" s="15">
        <f>(READING!AC245*100/(24*20))</f>
        <v>12.4375</v>
      </c>
      <c r="AD245" s="15">
        <f>(READING!AD245*100/(24*20))</f>
        <v>15.316666666666666</v>
      </c>
      <c r="AE245" s="15">
        <f>(READING!AE245*100/(24*50))</f>
        <v>13.769</v>
      </c>
      <c r="AF245" s="15">
        <f>(READING!AF245*100/(24*30))</f>
        <v>19.152777777777779</v>
      </c>
      <c r="AG245" s="15">
        <f>(READING!AG245*100/(24*15))</f>
        <v>18.222222222222221</v>
      </c>
      <c r="AH245" s="15">
        <f>(READING!AH245*100/(24*30))</f>
        <v>17.604444444444443</v>
      </c>
      <c r="AI245" s="15">
        <f>(READING!AI245*100/(24*50))</f>
        <v>18.608333333333334</v>
      </c>
      <c r="AJ245" s="15">
        <f>(READING!AJ245*100/(24*50))</f>
        <v>16.95</v>
      </c>
      <c r="AK245" s="15">
        <f>(READING!AK245*100/(24*50))</f>
        <v>16.824999999999999</v>
      </c>
      <c r="AL245" s="15">
        <f>(READING!AL245*100/(24*20))</f>
        <v>13.548333333333334</v>
      </c>
      <c r="AM245" s="15">
        <f>(READING!AM245*100/(24*80))</f>
        <v>6.119791666666667</v>
      </c>
      <c r="AN245" s="15">
        <f>(READING!AN245*100/(24*125))</f>
        <v>15.02</v>
      </c>
      <c r="AO245" s="15">
        <f>(READING!AO245*100/(24*100))</f>
        <v>18.175000000000001</v>
      </c>
      <c r="AP245" s="15">
        <f>(READING!AP245*100/(24*30))</f>
        <v>17.569444444444443</v>
      </c>
      <c r="AQ245" s="15">
        <f>(READING!AQ245*100/(24*20))</f>
        <v>13.8125</v>
      </c>
      <c r="AR245" s="15">
        <f>(READING!AR245*100/(24*10))</f>
        <v>17.625</v>
      </c>
      <c r="AS245" s="15">
        <f>(READING!AS245*100/(24*70))</f>
        <v>13.130952380952381</v>
      </c>
      <c r="AT245" s="15">
        <f>(READING!AT245*100/(24*20))</f>
        <v>12.708333333333334</v>
      </c>
      <c r="AU245" s="15">
        <f>(READING!AU245*100/(24*70))</f>
        <v>17.16952380952381</v>
      </c>
      <c r="AV245" s="15">
        <f>(READING!AV245*100/(24*50))</f>
        <v>18.791666666666668</v>
      </c>
      <c r="AW245" s="15">
        <f>(READING!AY245*100/(24*50))</f>
        <v>18.316666666666666</v>
      </c>
      <c r="AX245" s="15">
        <f>(READING!AX245*100/(24*50))</f>
        <v>17.616666666666667</v>
      </c>
      <c r="AY245" s="15">
        <f>(READING!AY245*100/(24*50))</f>
        <v>18.316666666666666</v>
      </c>
      <c r="AZ245" s="15">
        <f>(READING!AZ245*100/(24*20))</f>
        <v>15.416666666666666</v>
      </c>
      <c r="BA245" s="15">
        <f>(READING!BA245*100/(24*50))</f>
        <v>19.074666666666666</v>
      </c>
      <c r="BB245" s="15">
        <f>(READING!BB245*100/(24*20))</f>
        <v>11.708333333333334</v>
      </c>
      <c r="BC245" s="15">
        <f>(READING!BC245*100/(24*100))</f>
        <v>11.583333333333334</v>
      </c>
      <c r="BD245" s="15">
        <f>(READING!BD245*100/(24*100))</f>
        <v>15.524666666666665</v>
      </c>
      <c r="BE245" s="15">
        <f>(READING!BE245*100/(24*20))</f>
        <v>12.083333333333334</v>
      </c>
      <c r="BF245" s="15">
        <f>(READING!BF245*100/(24*50))</f>
        <v>17.091666666666665</v>
      </c>
      <c r="BG245" s="15">
        <f>(READING!BG245*100/(24*15))</f>
        <v>18.138888888888889</v>
      </c>
      <c r="BH245" s="15">
        <f>(READING!BH245*100/(24*80))</f>
        <v>16.119791666666668</v>
      </c>
      <c r="BI245" s="15">
        <f>(READING!BI245*100/(24*20))</f>
        <v>16.041666666666668</v>
      </c>
      <c r="BJ245" s="15">
        <f>(READING!BJ245*100/(24*50))</f>
        <v>13.983333333333333</v>
      </c>
      <c r="BK245" s="25">
        <f>(READING!BK245*100/(24*20))</f>
        <v>17.541666666666668</v>
      </c>
      <c r="BL245" s="25">
        <f>(READING!BL245*100/(24*20))</f>
        <v>20.520833333333332</v>
      </c>
      <c r="BM245" s="25">
        <f>(READING!BM245*100/(24*40))</f>
        <v>20.177083333333332</v>
      </c>
      <c r="BN245" s="3">
        <f t="shared" si="6"/>
        <v>0</v>
      </c>
      <c r="BO245" s="3">
        <f t="shared" si="7"/>
        <v>5</v>
      </c>
    </row>
    <row r="246" spans="1:67" x14ac:dyDescent="0.35">
      <c r="A246" s="12">
        <v>45169</v>
      </c>
      <c r="B246" s="15">
        <f>(READING!B246*100/(24*50))</f>
        <v>17.083333333333332</v>
      </c>
      <c r="C246" s="15">
        <f>(READING!C246*100/(24*40))</f>
        <v>16.333333333333336</v>
      </c>
      <c r="D246" s="15">
        <f>(READING!D246*100/(24*20))</f>
        <v>18.229166666666668</v>
      </c>
      <c r="E246" s="15">
        <f>(READING!E246*100/(24*20))</f>
        <v>18.375</v>
      </c>
      <c r="F246" s="15">
        <f>(READING!F246*100/(24*40))</f>
        <v>18.4375</v>
      </c>
      <c r="G246" s="15">
        <f>(READING!G246*100/(24*40))</f>
        <v>18.75</v>
      </c>
      <c r="H246" s="15">
        <f>(READING!H246*100/(24*40))</f>
        <v>18.614583333333332</v>
      </c>
      <c r="I246" s="15">
        <f>(READING!I246*100/(24*20))</f>
        <v>18.5</v>
      </c>
      <c r="J246" s="15">
        <f>(READING!J246*100/(24*20))</f>
        <v>18.333333333333332</v>
      </c>
      <c r="K246" s="15">
        <f>(READING!K246*100/(24*20))</f>
        <v>14.791666666666666</v>
      </c>
      <c r="L246" s="15">
        <f>(READING!L246*100/(24*40))</f>
        <v>20.34375</v>
      </c>
      <c r="M246" s="15">
        <f>(READING!M246*100/(24*10))</f>
        <v>18.541666666666668</v>
      </c>
      <c r="N246" s="15">
        <f>(READING!N246*100/(24*10))</f>
        <v>19.458333333333332</v>
      </c>
      <c r="O246" s="15">
        <f>(READING!O246*100/(24*10))</f>
        <v>19.333333333333332</v>
      </c>
      <c r="P246" s="15">
        <f>(READING!P246*100/(24*20))</f>
        <v>17.9375</v>
      </c>
      <c r="Q246" s="15">
        <f>(READING!Q246*100/(24*20))</f>
        <v>13.25</v>
      </c>
      <c r="R246" s="15">
        <f>(READING!R246*100/(24*30))</f>
        <v>17.855555555555554</v>
      </c>
      <c r="S246" s="15">
        <f>(READING!S246*100/(24*30))</f>
        <v>16.666666666666668</v>
      </c>
      <c r="T246" s="15">
        <f>(READING!T246*100/(24*30))</f>
        <v>14.958333333333334</v>
      </c>
      <c r="U246" s="15">
        <f>(READING!U246*100/(24*30))</f>
        <v>16.597222222222221</v>
      </c>
      <c r="V246" s="15">
        <f>(READING!V246*100/(24*30))</f>
        <v>18.222222222222221</v>
      </c>
      <c r="W246" s="15">
        <f>(READING!W246*100/(24*30))</f>
        <v>15.652777777777779</v>
      </c>
      <c r="X246" s="15">
        <f>(READING!X246*100/(24*30))</f>
        <v>13.708333333333334</v>
      </c>
      <c r="Y246" s="15">
        <f>(READING!Y246*100/(24*30))</f>
        <v>14.5</v>
      </c>
      <c r="Z246" s="15">
        <f>(READING!Z246*100/(24*30))</f>
        <v>18.138888888888889</v>
      </c>
      <c r="AA246" s="15">
        <f>(READING!AA246*100/(24*20))</f>
        <v>16.5625</v>
      </c>
      <c r="AB246" s="15">
        <f>(READING!AB246*100/(24*20))</f>
        <v>17.026666666666664</v>
      </c>
      <c r="AC246" s="15">
        <f>(READING!AC246*100/(24*20))</f>
        <v>11.9375</v>
      </c>
      <c r="AD246" s="15">
        <f>(READING!AD246*100/(24*20))</f>
        <v>15.031666666666666</v>
      </c>
      <c r="AE246" s="15">
        <f>(READING!AE246*100/(24*50))</f>
        <v>13.242333333333333</v>
      </c>
      <c r="AF246" s="15">
        <f>(READING!AF246*100/(24*30))</f>
        <v>18.291666666666664</v>
      </c>
      <c r="AG246" s="15">
        <f>(READING!AG246*100/(24*15))</f>
        <v>18.111111111111111</v>
      </c>
      <c r="AH246" s="15">
        <f>(READING!AH246*100/(24*30))</f>
        <v>19.166666666666668</v>
      </c>
      <c r="AI246" s="15">
        <f>(READING!AI246*100/(24*50))</f>
        <v>17.891666666666666</v>
      </c>
      <c r="AJ246" s="15">
        <f>(READING!AJ246*100/(24*50))</f>
        <v>16.274999999999999</v>
      </c>
      <c r="AK246" s="15">
        <f>(READING!AK246*100/(24*50))</f>
        <v>16.324999999999999</v>
      </c>
      <c r="AL246" s="15">
        <f>(READING!AL246*100/(24*20))</f>
        <v>20.423333333333332</v>
      </c>
      <c r="AM246" s="15">
        <f>(READING!AM246*100/(24*80))</f>
        <v>5.911458333333333</v>
      </c>
      <c r="AN246" s="15">
        <f>(READING!AN246*100/(24*125))</f>
        <v>13.633333333333333</v>
      </c>
      <c r="AO246" s="15">
        <f>(READING!AO246*100/(24*100))</f>
        <v>17.829166666666666</v>
      </c>
      <c r="AP246" s="15">
        <f>(READING!AP246*100/(24*30))</f>
        <v>17.027777777777779</v>
      </c>
      <c r="AQ246" s="15">
        <f>(READING!AQ246*100/(24*20))</f>
        <v>13.458333333333332</v>
      </c>
      <c r="AR246" s="15">
        <f>(READING!AR246*100/(24*10))</f>
        <v>15.25</v>
      </c>
      <c r="AS246" s="15">
        <f>(READING!AS246*100/(24*70))</f>
        <v>12.916666666666666</v>
      </c>
      <c r="AT246" s="15">
        <f>(READING!AT246*100/(24*20))</f>
        <v>12.041666666666666</v>
      </c>
      <c r="AU246" s="15">
        <f>(READING!AU246*100/(24*70))</f>
        <v>13.630952380952381</v>
      </c>
      <c r="AV246" s="15">
        <f>(READING!AV246*100/(24*50))</f>
        <v>18</v>
      </c>
      <c r="AW246" s="15">
        <f>(READING!AY246*100/(24*50))</f>
        <v>17.608333333333334</v>
      </c>
      <c r="AX246" s="15">
        <f>(READING!AX246*100/(24*50))</f>
        <v>16.883333333333333</v>
      </c>
      <c r="AY246" s="15">
        <f>(READING!AY246*100/(24*50))</f>
        <v>17.608333333333334</v>
      </c>
      <c r="AZ246" s="15">
        <f>(READING!AZ246*100/(24*20))</f>
        <v>14.145833333333336</v>
      </c>
      <c r="BA246" s="15">
        <f>(READING!BA246*100/(24*50))</f>
        <v>18.28</v>
      </c>
      <c r="BB246" s="15">
        <f>(READING!BB246*100/(24*20))</f>
        <v>9.9791666666666661</v>
      </c>
      <c r="BC246" s="15">
        <f>(READING!BC246*100/(24*100))</f>
        <v>15.012499999999999</v>
      </c>
      <c r="BD246" s="15">
        <f>(READING!BD246*100/(24*100))</f>
        <v>14.041666666666666</v>
      </c>
      <c r="BE246" s="15">
        <f>(READING!BE246*100/(24*20))</f>
        <v>12.083333333333334</v>
      </c>
      <c r="BF246" s="15">
        <f>(READING!BF246*100/(24*50))</f>
        <v>16.791666666666668</v>
      </c>
      <c r="BG246" s="15">
        <f>(READING!BG246*100/(24*15))</f>
        <v>17.583333333333332</v>
      </c>
      <c r="BH246" s="15">
        <f>(READING!BH246*100/(24*80))</f>
        <v>16.119791666666668</v>
      </c>
      <c r="BI246" s="15">
        <f>(READING!BI246*100/(24*20))</f>
        <v>15.9375</v>
      </c>
      <c r="BJ246" s="15">
        <f>(READING!BJ246*100/(24*50))</f>
        <v>13.891666666666667</v>
      </c>
      <c r="BK246" s="25">
        <f>(READING!BK246*100/(24*20))</f>
        <v>18.333333333333332</v>
      </c>
      <c r="BL246" s="25">
        <f>(READING!BL246*100/(24*20))</f>
        <v>20.083333333333332</v>
      </c>
      <c r="BM246" s="25">
        <f>(READING!BM246*100/(24*40))</f>
        <v>19.729166666666668</v>
      </c>
      <c r="BN246" s="3">
        <f t="shared" si="6"/>
        <v>0</v>
      </c>
      <c r="BO246" s="3">
        <f t="shared" si="7"/>
        <v>3</v>
      </c>
    </row>
    <row r="247" spans="1:67" x14ac:dyDescent="0.35">
      <c r="A247" s="13">
        <v>45170</v>
      </c>
      <c r="B247" s="15">
        <f>(READING!B247*100/(24*50))</f>
        <v>12.666666666666666</v>
      </c>
      <c r="C247" s="15">
        <f>(READING!C247*100/(24*40))</f>
        <v>18.4375</v>
      </c>
      <c r="D247" s="15">
        <f>(READING!D247*100/(24*20))</f>
        <v>20.75</v>
      </c>
      <c r="E247" s="15">
        <f>(READING!E247*100/(24*20))</f>
        <v>20.875</v>
      </c>
      <c r="F247" s="15">
        <f>(READING!F247*100/(24*40))</f>
        <v>0</v>
      </c>
      <c r="G247" s="15">
        <f>(READING!G247*100/(24*40))</f>
        <v>21.114583333333332</v>
      </c>
      <c r="H247" s="15">
        <f>(READING!H247*100/(24*40))</f>
        <v>21.15625</v>
      </c>
      <c r="I247" s="15">
        <f>(READING!I247*100/(24*20))</f>
        <v>20.6875</v>
      </c>
      <c r="J247" s="15">
        <f>(READING!J247*100/(24*20))</f>
        <v>20.229166666666668</v>
      </c>
      <c r="K247" s="15">
        <f>(READING!K247*100/(24*20))</f>
        <v>14.791666666666666</v>
      </c>
      <c r="L247" s="15">
        <f>(READING!L247*100/(24*40))</f>
        <v>20.625</v>
      </c>
      <c r="M247" s="15">
        <f>(READING!M247*100/(24*10))</f>
        <v>20.958333333333332</v>
      </c>
      <c r="N247" s="15">
        <f>(READING!N247*100/(24*10))</f>
        <v>21.791666666666668</v>
      </c>
      <c r="O247" s="15">
        <f>(READING!O247*100/(24*10))</f>
        <v>21.791666666666668</v>
      </c>
      <c r="P247" s="15">
        <f>(READING!P247*100/(24*20))</f>
        <v>20.458333333333332</v>
      </c>
      <c r="Q247" s="15">
        <f>(READING!Q247*100/(24*20))</f>
        <v>20.020833333333332</v>
      </c>
      <c r="R247" s="15">
        <f>(READING!R247*100/(24*30))</f>
        <v>20.059999999999999</v>
      </c>
      <c r="S247" s="15">
        <f>(READING!S247*100/(24*30))</f>
        <v>19.477777777777778</v>
      </c>
      <c r="T247" s="15">
        <f>(READING!T247*100/(24*30))</f>
        <v>17.347222222222221</v>
      </c>
      <c r="U247" s="15">
        <f>(READING!U247*100/(24*30))</f>
        <v>19.041666666666668</v>
      </c>
      <c r="V247" s="15">
        <f>(READING!V247*100/(24*30))</f>
        <v>20.805555555555557</v>
      </c>
      <c r="W247" s="15">
        <f>(READING!W247*100/(24*30))</f>
        <v>17.166666666666668</v>
      </c>
      <c r="X247" s="15">
        <f>(READING!X247*100/(24*30))</f>
        <v>15.541666666666666</v>
      </c>
      <c r="Y247" s="15">
        <f>(READING!Y247*100/(24*30))</f>
        <v>16.319444444444443</v>
      </c>
      <c r="Z247" s="15">
        <f>(READING!Z247*100/(24*30))</f>
        <v>20.805555555555557</v>
      </c>
      <c r="AA247" s="15">
        <f>(READING!AA247*100/(24*20))</f>
        <v>18.354166666666668</v>
      </c>
      <c r="AB247" s="15">
        <f>(READING!AB247*100/(24*20))</f>
        <v>19.553333333333331</v>
      </c>
      <c r="AC247" s="15">
        <f>(READING!AC247*100/(24*20))</f>
        <v>13.666666666666664</v>
      </c>
      <c r="AD247" s="15">
        <f>(READING!AD247*100/(24*20))</f>
        <v>16.388333333333335</v>
      </c>
      <c r="AE247" s="15">
        <f>(READING!AE247*100/(24*50))</f>
        <v>12.38</v>
      </c>
      <c r="AF247" s="15">
        <f>(READING!AF247*100/(24*30))</f>
        <v>20.833333333333332</v>
      </c>
      <c r="AG247" s="15">
        <f>(READING!AG247*100/(24*15))</f>
        <v>20.250000000000004</v>
      </c>
      <c r="AH247" s="15">
        <f>(READING!AH247*100/(24*30))</f>
        <v>0</v>
      </c>
      <c r="AI247" s="15">
        <f>(READING!AI247*100/(24*50))</f>
        <v>20.25</v>
      </c>
      <c r="AJ247" s="15">
        <f>(READING!AJ247*100/(24*50))</f>
        <v>18.366666666666667</v>
      </c>
      <c r="AK247" s="15">
        <f>(READING!AK247*100/(24*50))</f>
        <v>18.100000000000001</v>
      </c>
      <c r="AL247" s="15">
        <f>(READING!AL247*100/(24*20))</f>
        <v>19.418333333333333</v>
      </c>
      <c r="AM247" s="15">
        <f>(READING!AM247*100/(24*80))</f>
        <v>6.640625</v>
      </c>
      <c r="AN247" s="15">
        <f>(READING!AN247*100/(24*125))</f>
        <v>15.826666666666666</v>
      </c>
      <c r="AO247" s="15">
        <f>(READING!AO247*100/(24*100))</f>
        <v>19.614666666666668</v>
      </c>
      <c r="AP247" s="15">
        <f>(READING!AP247*100/(24*30))</f>
        <v>19.513888888888889</v>
      </c>
      <c r="AQ247" s="15">
        <f>(READING!AQ247*100/(24*20))</f>
        <v>15.208333333333334</v>
      </c>
      <c r="AR247" s="15">
        <f>(READING!AR247*100/(24*10))</f>
        <v>20.416666666666668</v>
      </c>
      <c r="AS247" s="15">
        <f>(READING!AS247*100/(24*70))</f>
        <v>14.083333333333334</v>
      </c>
      <c r="AT247" s="15">
        <f>(READING!AT247*100/(24*20))</f>
        <v>14.187499999999998</v>
      </c>
      <c r="AU247" s="15">
        <f>(READING!AU247*100/(24*70))</f>
        <v>0</v>
      </c>
      <c r="AV247" s="15">
        <f>(READING!AV247*100/(24*50))</f>
        <v>20.466666666666665</v>
      </c>
      <c r="AW247" s="15">
        <f>(READING!AY247*100/(24*50))</f>
        <v>20.024999999999999</v>
      </c>
      <c r="AX247" s="15">
        <f>(READING!AX247*100/(24*50))</f>
        <v>19.3</v>
      </c>
      <c r="AY247" s="15">
        <f>(READING!AY247*100/(24*50))</f>
        <v>20.024999999999999</v>
      </c>
      <c r="AZ247" s="15">
        <f>(READING!AZ247*100/(24*20))</f>
        <v>15.875</v>
      </c>
      <c r="BA247" s="15">
        <f>(READING!BA247*100/(24*50))</f>
        <v>20.528000000000002</v>
      </c>
      <c r="BB247" s="15">
        <f>(READING!BB247*100/(24*20))</f>
        <v>12.3125</v>
      </c>
      <c r="BC247" s="15">
        <f>(READING!BC247*100/(24*100))</f>
        <v>16.716666666666665</v>
      </c>
      <c r="BD247" s="15">
        <f>(READING!BD247*100/(24*100))</f>
        <v>0</v>
      </c>
      <c r="BE247" s="15">
        <f>(READING!BE247*100/(24*20))</f>
        <v>13.270833333333334</v>
      </c>
      <c r="BF247" s="15">
        <f>(READING!BF247*100/(24*50))</f>
        <v>18.266666666666666</v>
      </c>
      <c r="BG247" s="15">
        <f>(READING!BG247*100/(24*15))</f>
        <v>19.25</v>
      </c>
      <c r="BH247" s="15">
        <f>(READING!BH247*100/(24*80))</f>
        <v>20.473958333333332</v>
      </c>
      <c r="BI247" s="15">
        <f>(READING!BI247*100/(24*20))</f>
        <v>20.041666666666668</v>
      </c>
      <c r="BJ247" s="15">
        <f>(READING!BJ247*100/(24*50))</f>
        <v>17.391666666666666</v>
      </c>
      <c r="BK247" s="25">
        <f>(READING!BK247*100/(24*20))</f>
        <v>8.5416666666666661</v>
      </c>
      <c r="BL247" s="25">
        <f>(READING!BL247*100/(24*20))</f>
        <v>19.291666666666668</v>
      </c>
      <c r="BM247" s="25">
        <f>(READING!BM247*100/(24*40))</f>
        <v>18.815833333333334</v>
      </c>
      <c r="BN247" s="3">
        <f t="shared" si="6"/>
        <v>4</v>
      </c>
      <c r="BO247" s="3">
        <f t="shared" si="7"/>
        <v>25</v>
      </c>
    </row>
    <row r="248" spans="1:67" x14ac:dyDescent="0.35">
      <c r="A248" s="12">
        <v>45171</v>
      </c>
      <c r="B248" s="15">
        <f>(READING!B248*100/(24*50))</f>
        <v>17.841666666666665</v>
      </c>
      <c r="C248" s="15">
        <f>(READING!C248*100/(24*40))</f>
        <v>17.28125</v>
      </c>
      <c r="D248" s="15">
        <f>(READING!D248*100/(24*20))</f>
        <v>19.5</v>
      </c>
      <c r="E248" s="15">
        <f>(READING!E248*100/(24*20))</f>
        <v>19.5625</v>
      </c>
      <c r="F248" s="15">
        <f>(READING!F248*100/(24*40))</f>
        <v>19.697916666666668</v>
      </c>
      <c r="G248" s="15">
        <f>(READING!G248*100/(24*40))</f>
        <v>19.9375</v>
      </c>
      <c r="H248" s="15">
        <f>(READING!H248*100/(24*40))</f>
        <v>19.916666666666668</v>
      </c>
      <c r="I248" s="15">
        <f>(READING!I248*100/(24*20))</f>
        <v>19.5625</v>
      </c>
      <c r="J248" s="15">
        <f>(READING!J248*100/(24*20))</f>
        <v>19.541666666666668</v>
      </c>
      <c r="K248" s="15">
        <f>(READING!K248*100/(24*20))</f>
        <v>15.749999999999998</v>
      </c>
      <c r="L248" s="15">
        <f>(READING!L248*100/(24*40))</f>
        <v>19.614583333333332</v>
      </c>
      <c r="M248" s="15">
        <f>(READING!M248*100/(24*10))</f>
        <v>19.416666666666668</v>
      </c>
      <c r="N248" s="15">
        <f>(READING!N248*100/(24*10))</f>
        <v>20.541666666666668</v>
      </c>
      <c r="O248" s="15">
        <f>(READING!O248*100/(24*10))</f>
        <v>20.458333333333332</v>
      </c>
      <c r="P248" s="15">
        <f>(READING!P248*100/(24*20))</f>
        <v>19.1875</v>
      </c>
      <c r="Q248" s="15">
        <f>(READING!Q248*100/(24*20))</f>
        <v>18.479166666666668</v>
      </c>
      <c r="R248" s="15">
        <f>(READING!R248*100/(24*30))</f>
        <v>18.851111111111113</v>
      </c>
      <c r="S248" s="15">
        <f>(READING!S248*100/(24*30))</f>
        <v>16.764444444444443</v>
      </c>
      <c r="T248" s="15">
        <f>(READING!T248*100/(24*30))</f>
        <v>15.333333333333334</v>
      </c>
      <c r="U248" s="15">
        <f>(READING!U248*100/(24*30))</f>
        <v>17.444444444444443</v>
      </c>
      <c r="V248" s="15">
        <f>(READING!V248*100/(24*30))</f>
        <v>18.555555555555557</v>
      </c>
      <c r="W248" s="15">
        <f>(READING!W248*100/(24*30))</f>
        <v>16.777777777777779</v>
      </c>
      <c r="X248" s="15">
        <f>(READING!X248*100/(24*30))</f>
        <v>14.597222222222221</v>
      </c>
      <c r="Y248" s="15">
        <f>(READING!Y248*100/(24*30))</f>
        <v>15.222222222222221</v>
      </c>
      <c r="Z248" s="15">
        <f>(READING!Z248*100/(24*30))</f>
        <v>19.180555555555557</v>
      </c>
      <c r="AA248" s="15">
        <f>(READING!AA248*100/(24*20))</f>
        <v>17.854166666666668</v>
      </c>
      <c r="AB248" s="15">
        <f>(READING!AB248*100/(24*20))</f>
        <v>17.028333333333332</v>
      </c>
      <c r="AC248" s="15">
        <f>(READING!AC248*100/(24*20))</f>
        <v>12.708333333333334</v>
      </c>
      <c r="AD248" s="15">
        <f>(READING!AD248*100/(24*20))</f>
        <v>16.016666666666666</v>
      </c>
      <c r="AE248" s="15">
        <f>(READING!AE248*100/(24*50))</f>
        <v>14.049333333333331</v>
      </c>
      <c r="AF248" s="15">
        <f>(READING!AF248*100/(24*30))</f>
        <v>19.5</v>
      </c>
      <c r="AG248" s="15">
        <f>(READING!AG248*100/(24*15))</f>
        <v>18.638888888888886</v>
      </c>
      <c r="AH248" s="15">
        <f>(READING!AH248*100/(24*30))</f>
        <v>17.864444444444445</v>
      </c>
      <c r="AI248" s="15">
        <f>(READING!AI248*100/(24*50))</f>
        <v>18.908333333333335</v>
      </c>
      <c r="AJ248" s="15">
        <f>(READING!AJ248*100/(24*50))</f>
        <v>17.183333333333334</v>
      </c>
      <c r="AK248" s="15">
        <f>(READING!AK248*100/(24*50))</f>
        <v>17.45</v>
      </c>
      <c r="AL248" s="15">
        <f>(READING!AL248*100/(24*20))</f>
        <v>11.543333333333333</v>
      </c>
      <c r="AM248" s="15">
        <f>(READING!AM248*100/(24*80))</f>
        <v>6.265625</v>
      </c>
      <c r="AN248" s="15">
        <f>(READING!AN248*100/(24*125))</f>
        <v>16.903333333333332</v>
      </c>
      <c r="AO248" s="15">
        <f>(READING!AO248*100/(24*100))</f>
        <v>18.893333333333334</v>
      </c>
      <c r="AP248" s="15">
        <f>(READING!AP248*100/(24*30))</f>
        <v>17.541666666666668</v>
      </c>
      <c r="AQ248" s="15">
        <f>(READING!AQ248*100/(24*20))</f>
        <v>14.3125</v>
      </c>
      <c r="AR248" s="15">
        <f>(READING!AR248*100/(24*10))</f>
        <v>21.125</v>
      </c>
      <c r="AS248" s="15">
        <f>(READING!AS248*100/(24*70))</f>
        <v>14.333333333333334</v>
      </c>
      <c r="AT248" s="15">
        <f>(READING!AT248*100/(24*20))</f>
        <v>12.479166666666666</v>
      </c>
      <c r="AU248" s="15">
        <f>(READING!AU248*100/(24*70))</f>
        <v>17.723333333333333</v>
      </c>
      <c r="AV248" s="15">
        <f>(READING!AV248*100/(24*50))</f>
        <v>19.266666666666666</v>
      </c>
      <c r="AW248" s="15">
        <f>(READING!AY248*100/(24*50))</f>
        <v>18.333333333333332</v>
      </c>
      <c r="AX248" s="15">
        <f>(READING!AX248*100/(24*50))</f>
        <v>17.783333333333335</v>
      </c>
      <c r="AY248" s="15">
        <f>(READING!AY248*100/(24*50))</f>
        <v>18.333333333333332</v>
      </c>
      <c r="AZ248" s="15">
        <f>(READING!AZ248*100/(24*20))</f>
        <v>15.3125</v>
      </c>
      <c r="BA248" s="15">
        <f>(READING!BA248*100/(24*50))</f>
        <v>19.781333333333336</v>
      </c>
      <c r="BB248" s="15">
        <f>(READING!BB248*100/(24*20))</f>
        <v>13.75</v>
      </c>
      <c r="BC248" s="15">
        <f>(READING!BC248*100/(24*100))</f>
        <v>19.529166666666665</v>
      </c>
      <c r="BD248" s="15">
        <f>(READING!BD248*100/(24*100))</f>
        <v>16.184000000000001</v>
      </c>
      <c r="BE248" s="15">
        <f>(READING!BE248*100/(24*20))</f>
        <v>12.479166666666666</v>
      </c>
      <c r="BF248" s="15">
        <f>(READING!BF248*100/(24*50))</f>
        <v>17.975000000000001</v>
      </c>
      <c r="BG248" s="15">
        <f>(READING!BG248*100/(24*15))</f>
        <v>19.25</v>
      </c>
      <c r="BH248" s="15">
        <f>(READING!BH248*100/(24*80))</f>
        <v>14.890624999999998</v>
      </c>
      <c r="BI248" s="15">
        <f>(READING!BI248*100/(24*20))</f>
        <v>15.020833333333332</v>
      </c>
      <c r="BJ248" s="15">
        <f>(READING!BJ248*100/(24*50))</f>
        <v>12.758333333333333</v>
      </c>
      <c r="BK248" s="25">
        <f>(READING!BK248*100/(24*20))</f>
        <v>13.1875</v>
      </c>
      <c r="BL248" s="25">
        <f>(READING!BL248*100/(24*20))</f>
        <v>9.7083333333333339</v>
      </c>
      <c r="BM248" s="25">
        <f>(READING!BM248*100/(24*40))</f>
        <v>9.5724999999999998</v>
      </c>
      <c r="BN248" s="3">
        <f t="shared" si="6"/>
        <v>0</v>
      </c>
      <c r="BO248" s="3">
        <f t="shared" si="7"/>
        <v>3</v>
      </c>
    </row>
    <row r="249" spans="1:67" x14ac:dyDescent="0.35">
      <c r="A249" s="12">
        <v>45172</v>
      </c>
      <c r="B249" s="15">
        <f>(READING!B249*100/(24*50))</f>
        <v>10.533333333333333</v>
      </c>
      <c r="C249" s="15">
        <f>(READING!C249*100/(24*40))</f>
        <v>9.8125</v>
      </c>
      <c r="D249" s="15">
        <f>(READING!D249*100/(24*20))</f>
        <v>11.5625</v>
      </c>
      <c r="E249" s="15">
        <f>(READING!E249*100/(24*20))</f>
        <v>11.75</v>
      </c>
      <c r="F249" s="15">
        <f>(READING!F249*100/(24*40))</f>
        <v>11.677083333333334</v>
      </c>
      <c r="G249" s="15">
        <f>(READING!G249*100/(24*40))</f>
        <v>12.0625</v>
      </c>
      <c r="H249" s="15">
        <f>(READING!H249*100/(24*40))</f>
        <v>12</v>
      </c>
      <c r="I249" s="15">
        <f>(READING!I249*100/(24*20))</f>
        <v>11.854166666666666</v>
      </c>
      <c r="J249" s="15">
        <f>(READING!J249*100/(24*20))</f>
        <v>11.916666666666666</v>
      </c>
      <c r="K249" s="15">
        <f>(READING!K249*100/(24*20))</f>
        <v>10.354166666666666</v>
      </c>
      <c r="L249" s="15">
        <f>(READING!L249*100/(24*40))</f>
        <v>11.78125</v>
      </c>
      <c r="M249" s="15">
        <f>(READING!M249*100/(24*10))</f>
        <v>11.5</v>
      </c>
      <c r="N249" s="15">
        <f>(READING!N249*100/(24*10))</f>
        <v>12.208333333333334</v>
      </c>
      <c r="O249" s="15">
        <f>(READING!O249*100/(24*10))</f>
        <v>12.166666666666666</v>
      </c>
      <c r="P249" s="15">
        <f>(READING!P249*100/(24*20))</f>
        <v>11.4375</v>
      </c>
      <c r="Q249" s="15">
        <f>(READING!Q249*100/(24*20))</f>
        <v>10.895833333333334</v>
      </c>
      <c r="R249" s="15">
        <f>(READING!R249*100/(24*30))</f>
        <v>11.222222222222221</v>
      </c>
      <c r="S249" s="15">
        <f>(READING!S249*100/(24*30))</f>
        <v>10.344444444444445</v>
      </c>
      <c r="T249" s="15">
        <f>(READING!T249*100/(24*30))</f>
        <v>9.5972222222222214</v>
      </c>
      <c r="U249" s="15">
        <f>(READING!U249*100/(24*30))</f>
        <v>10.750000000000002</v>
      </c>
      <c r="V249" s="15">
        <f>(READING!V249*100/(24*30))</f>
        <v>11.416666666666666</v>
      </c>
      <c r="W249" s="15">
        <f>(READING!W249*100/(24*30))</f>
        <v>10.013888888888888</v>
      </c>
      <c r="X249" s="15">
        <f>(READING!X249*100/(24*30))</f>
        <v>8.5833333333333339</v>
      </c>
      <c r="Y249" s="15">
        <f>(READING!Y249*100/(24*30))</f>
        <v>9.625</v>
      </c>
      <c r="Z249" s="15">
        <f>(READING!Z249*100/(24*30))</f>
        <v>11.375000000000002</v>
      </c>
      <c r="AA249" s="15">
        <f>(READING!AA249*100/(24*20))</f>
        <v>10.5</v>
      </c>
      <c r="AB249" s="15">
        <f>(READING!AB249*100/(24*20))</f>
        <v>10.56</v>
      </c>
      <c r="AC249" s="15">
        <f>(READING!AC249*100/(24*20))</f>
        <v>6.958333333333333</v>
      </c>
      <c r="AD249" s="15">
        <f>(READING!AD249*100/(24*20))</f>
        <v>9.41</v>
      </c>
      <c r="AE249" s="15">
        <f>(READING!AE249*100/(24*50))</f>
        <v>8.0419999999999998</v>
      </c>
      <c r="AF249" s="15">
        <f>(READING!AF249*100/(24*30))</f>
        <v>10.888888888888889</v>
      </c>
      <c r="AG249" s="15">
        <f>(READING!AG249*100/(24*15))</f>
        <v>10.916666666666666</v>
      </c>
      <c r="AH249" s="15">
        <f>(READING!AH249*100/(24*30))</f>
        <v>11.095555555555556</v>
      </c>
      <c r="AI249" s="15">
        <f>(READING!AI249*100/(24*50))</f>
        <v>11.166666666666666</v>
      </c>
      <c r="AJ249" s="15">
        <f>(READING!AJ249*100/(24*50))</f>
        <v>7.3583333333333334</v>
      </c>
      <c r="AK249" s="15">
        <f>(READING!AK249*100/(24*50))</f>
        <v>10.4</v>
      </c>
      <c r="AL249" s="15">
        <f>(READING!AL249*100/(24*20))</f>
        <v>4.371666666666667</v>
      </c>
      <c r="AM249" s="15">
        <f>(READING!AM249*100/(24*80))</f>
        <v>3.6249999999999996</v>
      </c>
      <c r="AN249" s="15">
        <f>(READING!AN249*100/(24*125))</f>
        <v>9.7666666666666675</v>
      </c>
      <c r="AO249" s="15">
        <f>(READING!AO249*100/(24*100))</f>
        <v>10.794666666666666</v>
      </c>
      <c r="AP249" s="15">
        <f>(READING!AP249*100/(24*30))</f>
        <v>9.9166666666666679</v>
      </c>
      <c r="AQ249" s="15">
        <f>(READING!AQ249*100/(24*20))</f>
        <v>8.25</v>
      </c>
      <c r="AR249" s="15">
        <f>(READING!AR249*100/(24*10))</f>
        <v>11.708333333333334</v>
      </c>
      <c r="AS249" s="15">
        <f>(READING!AS249*100/(24*70))</f>
        <v>8.5714285714285712</v>
      </c>
      <c r="AT249" s="15">
        <f>(READING!AT249*100/(24*20))</f>
        <v>7.166666666666667</v>
      </c>
      <c r="AU249" s="15">
        <f>(READING!AU249*100/(24*70))</f>
        <v>10.61761904761905</v>
      </c>
      <c r="AV249" s="15">
        <f>(READING!AV249*100/(24*50))</f>
        <v>10.966666666666667</v>
      </c>
      <c r="AW249" s="15">
        <f>(READING!AY249*100/(24*50))</f>
        <v>11.058333333333332</v>
      </c>
      <c r="AX249" s="15">
        <f>(READING!AX249*100/(24*50))</f>
        <v>10.3</v>
      </c>
      <c r="AY249" s="15">
        <f>(READING!AY249*100/(24*50))</f>
        <v>11.058333333333332</v>
      </c>
      <c r="AZ249" s="15">
        <f>(READING!AZ249*100/(24*20))</f>
        <v>8.4999999999999982</v>
      </c>
      <c r="BA249" s="15">
        <f>(READING!BA249*100/(24*50))</f>
        <v>11.570666666666668</v>
      </c>
      <c r="BB249" s="15">
        <f>(READING!BB249*100/(24*20))</f>
        <v>8.0625000000000018</v>
      </c>
      <c r="BC249" s="15">
        <f>(READING!BC249*100/(24*100))</f>
        <v>11.3</v>
      </c>
      <c r="BD249" s="15">
        <f>(READING!BD249*100/(24*100))</f>
        <v>9.4219999999999988</v>
      </c>
      <c r="BE249" s="15">
        <f>(READING!BE249*100/(24*20))</f>
        <v>7.3333333333333339</v>
      </c>
      <c r="BF249" s="15">
        <f>(READING!BF249*100/(24*50))</f>
        <v>10.341666666666667</v>
      </c>
      <c r="BG249" s="15">
        <f>(READING!BG249*100/(24*15))</f>
        <v>10.499999999999998</v>
      </c>
      <c r="BH249" s="15">
        <f>(READING!BH249*100/(24*80))</f>
        <v>13.255208333333334</v>
      </c>
      <c r="BI249" s="15">
        <f>(READING!BI249*100/(24*20))</f>
        <v>13.333333333333334</v>
      </c>
      <c r="BJ249" s="15">
        <f>(READING!BJ249*100/(24*50))</f>
        <v>11.458333333333334</v>
      </c>
      <c r="BK249" s="25">
        <f>(READING!BK249*100/(24*20))</f>
        <v>12.1875</v>
      </c>
      <c r="BL249" s="25">
        <f>(READING!BL249*100/(24*20))</f>
        <v>17.208333333333332</v>
      </c>
      <c r="BM249" s="25">
        <f>(READING!BM249*100/(24*40))</f>
        <v>16.752500000000001</v>
      </c>
      <c r="BN249" s="3">
        <f t="shared" si="6"/>
        <v>0</v>
      </c>
      <c r="BO249" s="3">
        <f t="shared" si="7"/>
        <v>0</v>
      </c>
    </row>
    <row r="250" spans="1:67" x14ac:dyDescent="0.35">
      <c r="A250" s="12">
        <v>45173</v>
      </c>
      <c r="B250" s="15">
        <f>(READING!B250*100/(24*50))</f>
        <v>4.083333333333333</v>
      </c>
      <c r="C250" s="15">
        <f>(READING!C250*100/(24*40))</f>
        <v>3.7395833333333335</v>
      </c>
      <c r="D250" s="15">
        <f>(READING!D250*100/(24*20))</f>
        <v>4.375</v>
      </c>
      <c r="E250" s="15">
        <f>(READING!E250*100/(24*20))</f>
        <v>2.7083333333333335</v>
      </c>
      <c r="F250" s="15">
        <f>(READING!F250*100/(24*40))</f>
        <v>4.427083333333333</v>
      </c>
      <c r="G250" s="15">
        <f>(READING!G250*100/(24*40))</f>
        <v>4.604166666666667</v>
      </c>
      <c r="H250" s="15">
        <f>(READING!H250*100/(24*40))</f>
        <v>4.5625</v>
      </c>
      <c r="I250" s="15">
        <f>(READING!I250*100/(24*20))</f>
        <v>4.5</v>
      </c>
      <c r="J250" s="15">
        <f>(READING!J250*100/(24*20))</f>
        <v>4.541666666666667</v>
      </c>
      <c r="K250" s="15">
        <f>(READING!K250*100/(24*20))</f>
        <v>3</v>
      </c>
      <c r="L250" s="15">
        <f>(READING!L250*100/(24*40))</f>
        <v>4.4375</v>
      </c>
      <c r="M250" s="15">
        <f>(READING!M250*100/(24*10))</f>
        <v>4.5</v>
      </c>
      <c r="N250" s="15">
        <f>(READING!N250*100/(24*10))</f>
        <v>4.75</v>
      </c>
      <c r="O250" s="15">
        <f>(READING!O250*100/(24*10))</f>
        <v>4.708333333333333</v>
      </c>
      <c r="P250" s="15">
        <f>(READING!P250*100/(24*20))</f>
        <v>4.291666666666667</v>
      </c>
      <c r="Q250" s="15">
        <f>(READING!Q250*100/(24*20))</f>
        <v>4.0833333333333339</v>
      </c>
      <c r="R250" s="15">
        <f>(READING!R250*100/(24*30))</f>
        <v>4.3066666666666666</v>
      </c>
      <c r="S250" s="15">
        <f>(READING!S250*100/(24*30))</f>
        <v>4.0044444444444451</v>
      </c>
      <c r="T250" s="15">
        <f>(READING!T250*100/(24*30))</f>
        <v>3.7083333333333335</v>
      </c>
      <c r="U250" s="15">
        <f>(READING!U250*100/(24*30))</f>
        <v>4.0555555555555554</v>
      </c>
      <c r="V250" s="15">
        <f>(READING!V250*100/(24*30))</f>
        <v>4.375</v>
      </c>
      <c r="W250" s="15">
        <f>(READING!W250*100/(24*30))</f>
        <v>3.6805555555555554</v>
      </c>
      <c r="X250" s="15">
        <f>(READING!X250*100/(24*30))</f>
        <v>3.2083333333333335</v>
      </c>
      <c r="Y250" s="15">
        <f>(READING!Y250*100/(24*30))</f>
        <v>3.7222222222222223</v>
      </c>
      <c r="Z250" s="15">
        <f>(READING!Z250*100/(24*30))</f>
        <v>4.3055555555555554</v>
      </c>
      <c r="AA250" s="15">
        <f>(READING!AA250*100/(24*20))</f>
        <v>3.8750000000000004</v>
      </c>
      <c r="AB250" s="15">
        <f>(READING!AB250*100/(24*20))</f>
        <v>4.001666666666666</v>
      </c>
      <c r="AC250" s="15">
        <f>(READING!AC250*100/(24*20))</f>
        <v>2.4583333333333335</v>
      </c>
      <c r="AD250" s="15">
        <f>(READING!AD250*100/(24*20))</f>
        <v>3.4033333333333333</v>
      </c>
      <c r="AE250" s="15">
        <f>(READING!AE250*100/(24*50))</f>
        <v>2.9753333333333334</v>
      </c>
      <c r="AF250" s="15">
        <f>(READING!AF250*100/(24*30))</f>
        <v>4.125</v>
      </c>
      <c r="AG250" s="15">
        <f>(READING!AG250*100/(24*15))</f>
        <v>4.0277777777777777</v>
      </c>
      <c r="AH250" s="15">
        <f>(READING!AH250*100/(24*30))</f>
        <v>4.2288888888888891</v>
      </c>
      <c r="AI250" s="15">
        <f>(READING!AI250*100/(24*50))</f>
        <v>4.333333333333333</v>
      </c>
      <c r="AJ250" s="15">
        <f>(READING!AJ250*100/(24*50))</f>
        <v>6.8583333333333334</v>
      </c>
      <c r="AK250" s="15">
        <f>(READING!AK250*100/(24*50))</f>
        <v>3.9416666666666669</v>
      </c>
      <c r="AL250" s="15">
        <f>(READING!AL250*100/(24*20))</f>
        <v>2.4466666666666668</v>
      </c>
      <c r="AM250" s="15">
        <f>(READING!AM250*100/(24*80))</f>
        <v>1.3385416666666667</v>
      </c>
      <c r="AN250" s="15">
        <f>(READING!AN250*100/(24*125))</f>
        <v>3.7066666666666666</v>
      </c>
      <c r="AO250" s="15">
        <f>(READING!AO250*100/(24*100))</f>
        <v>4.2173333333333325</v>
      </c>
      <c r="AP250" s="15">
        <f>(READING!AP250*100/(24*30))</f>
        <v>3.8055555555555554</v>
      </c>
      <c r="AQ250" s="15">
        <f>(READING!AQ250*100/(24*20))</f>
        <v>3</v>
      </c>
      <c r="AR250" s="15">
        <f>(READING!AR250*100/(24*10))</f>
        <v>5.166666666666667</v>
      </c>
      <c r="AS250" s="15">
        <f>(READING!AS250*100/(24*70))</f>
        <v>3.3392857142857144</v>
      </c>
      <c r="AT250" s="15">
        <f>(READING!AT250*100/(24*20))</f>
        <v>2.6041666666666665</v>
      </c>
      <c r="AU250" s="15">
        <f>(READING!AU250*100/(24*70))</f>
        <v>4.0223809523809519</v>
      </c>
      <c r="AV250" s="15">
        <f>(READING!AV250*100/(24*50))</f>
        <v>4.1749999999999998</v>
      </c>
      <c r="AW250" s="15">
        <f>(READING!AY250*100/(24*50))</f>
        <v>4.2750000000000004</v>
      </c>
      <c r="AX250" s="15">
        <f>(READING!AX250*100/(24*50))</f>
        <v>3.95</v>
      </c>
      <c r="AY250" s="15">
        <f>(READING!AY250*100/(24*50))</f>
        <v>4.2750000000000004</v>
      </c>
      <c r="AZ250" s="15">
        <f>(READING!AZ250*100/(24*20))</f>
        <v>3.1666666666666665</v>
      </c>
      <c r="BA250" s="15">
        <f>(READING!BA250*100/(24*50))</f>
        <v>4.4720000000000004</v>
      </c>
      <c r="BB250" s="15">
        <f>(READING!BB250*100/(24*20))</f>
        <v>3.354166666666667</v>
      </c>
      <c r="BC250" s="15">
        <f>(READING!BC250*100/(24*100))</f>
        <v>4.4083333333333332</v>
      </c>
      <c r="BD250" s="15">
        <f>(READING!BD250*100/(24*100))</f>
        <v>3.3646666666666665</v>
      </c>
      <c r="BE250" s="15">
        <f>(READING!BE250*100/(24*20))</f>
        <v>2.5</v>
      </c>
      <c r="BF250" s="15">
        <f>(READING!BF250*100/(24*50))</f>
        <v>4.0333333333333332</v>
      </c>
      <c r="BG250" s="15">
        <f>(READING!BG250*100/(24*15))</f>
        <v>3.9166666666666665</v>
      </c>
      <c r="BH250" s="15">
        <f>(READING!BH250*100/(24*80))</f>
        <v>6.208333333333333</v>
      </c>
      <c r="BI250" s="15">
        <f>(READING!BI250*100/(24*20))</f>
        <v>6.208333333333333</v>
      </c>
      <c r="BJ250" s="15">
        <f>(READING!BJ250*100/(24*50))</f>
        <v>5.4083333333333341</v>
      </c>
      <c r="BK250" s="25">
        <f>(READING!BK250*100/(24*20))</f>
        <v>5.541666666666667</v>
      </c>
      <c r="BL250" s="25">
        <f>(READING!BL250*100/(24*20))</f>
        <v>15.145833333333334</v>
      </c>
      <c r="BM250" s="25">
        <f>(READING!BM250*100/(24*40))</f>
        <v>14.749166666666667</v>
      </c>
      <c r="BN250" s="3">
        <f t="shared" si="6"/>
        <v>0</v>
      </c>
      <c r="BO250" s="3">
        <f t="shared" si="7"/>
        <v>0</v>
      </c>
    </row>
    <row r="251" spans="1:67" x14ac:dyDescent="0.35">
      <c r="A251" s="12">
        <v>45174</v>
      </c>
      <c r="B251" s="15">
        <f>(READING!B251*100/(24*50))</f>
        <v>4.8583333333333334</v>
      </c>
      <c r="C251" s="15">
        <f>(READING!C251*100/(24*40))</f>
        <v>4.5</v>
      </c>
      <c r="D251" s="15">
        <f>(READING!D251*100/(24*20))</f>
        <v>5.208333333333333</v>
      </c>
      <c r="E251" s="15">
        <f>(READING!E251*100/(24*20))</f>
        <v>5.270833333333333</v>
      </c>
      <c r="F251" s="15">
        <f>(READING!F251*100/(24*40))</f>
        <v>5.25</v>
      </c>
      <c r="G251" s="15">
        <f>(READING!G251*100/(24*40))</f>
        <v>5.458333333333333</v>
      </c>
      <c r="H251" s="15">
        <f>(READING!H251*100/(24*40))</f>
        <v>4.979166666666667</v>
      </c>
      <c r="I251" s="15">
        <f>(READING!I251*100/(24*20))</f>
        <v>5.25</v>
      </c>
      <c r="J251" s="15">
        <f>(READING!J251*100/(24*20))</f>
        <v>5.333333333333333</v>
      </c>
      <c r="K251" s="15">
        <f>(READING!K251*100/(24*20))</f>
        <v>3.9583333333333335</v>
      </c>
      <c r="L251" s="15">
        <f>(READING!L251*100/(24*40))</f>
        <v>5.229166666666667</v>
      </c>
      <c r="M251" s="15">
        <f>(READING!M251*100/(24*10))</f>
        <v>5.25</v>
      </c>
      <c r="N251" s="15">
        <f>(READING!N251*100/(24*10))</f>
        <v>5.583333333333333</v>
      </c>
      <c r="O251" s="15">
        <f>(READING!O251*100/(24*10))</f>
        <v>5.541666666666667</v>
      </c>
      <c r="P251" s="15">
        <f>(READING!P251*100/(24*20))</f>
        <v>5.104166666666667</v>
      </c>
      <c r="Q251" s="15">
        <f>(READING!Q251*100/(24*20))</f>
        <v>4.854166666666667</v>
      </c>
      <c r="R251" s="15">
        <f>(READING!R251*100/(24*30))</f>
        <v>5.0911111111111111</v>
      </c>
      <c r="S251" s="15">
        <f>(READING!S251*100/(24*30))</f>
        <v>4.753333333333333</v>
      </c>
      <c r="T251" s="15">
        <f>(READING!T251*100/(24*30))</f>
        <v>4.3888888888888893</v>
      </c>
      <c r="U251" s="15">
        <f>(READING!U251*100/(24*30))</f>
        <v>4.8194444444444446</v>
      </c>
      <c r="V251" s="15">
        <f>(READING!V251*100/(24*30))</f>
        <v>5.1805555555555554</v>
      </c>
      <c r="W251" s="15">
        <f>(READING!W251*100/(24*30))</f>
        <v>4.3888888888888893</v>
      </c>
      <c r="X251" s="15">
        <f>(READING!X251*100/(24*30))</f>
        <v>3.75</v>
      </c>
      <c r="Y251" s="15">
        <f>(READING!Y251*100/(24*30))</f>
        <v>4.375</v>
      </c>
      <c r="Z251" s="15">
        <f>(READING!Z251*100/(24*30))</f>
        <v>5.0277777777777786</v>
      </c>
      <c r="AA251" s="15">
        <f>(READING!AA251*100/(24*20))</f>
        <v>4.645833333333333</v>
      </c>
      <c r="AB251" s="15">
        <f>(READING!AB251*100/(24*20))</f>
        <v>4.7783333333333333</v>
      </c>
      <c r="AC251" s="15">
        <f>(READING!AC251*100/(24*20))</f>
        <v>2.9791666666666665</v>
      </c>
      <c r="AD251" s="15">
        <f>(READING!AD251*100/(24*20))</f>
        <v>4.0999999999999996</v>
      </c>
      <c r="AE251" s="15">
        <f>(READING!AE251*100/(24*50))</f>
        <v>3.504</v>
      </c>
      <c r="AF251" s="15">
        <f>(READING!AF251*100/(24*30))</f>
        <v>4.8611111111111107</v>
      </c>
      <c r="AG251" s="15">
        <f>(READING!AG251*100/(24*15))</f>
        <v>4.833333333333333</v>
      </c>
      <c r="AH251" s="15">
        <f>(READING!AH251*100/(24*30))</f>
        <v>4.942222222222223</v>
      </c>
      <c r="AI251" s="15">
        <f>(READING!AI251*100/(24*50))</f>
        <v>5.1083333333333334</v>
      </c>
      <c r="AJ251" s="15">
        <f>(READING!AJ251*100/(24*50))</f>
        <v>3.2833333333333332</v>
      </c>
      <c r="AK251" s="15">
        <f>(READING!AK251*100/(24*50))</f>
        <v>4.6333333333333337</v>
      </c>
      <c r="AL251" s="15">
        <f>(READING!AL251*100/(24*20))</f>
        <v>19.611666666666668</v>
      </c>
      <c r="AM251" s="15">
        <f>(READING!AM251*100/(24*80))</f>
        <v>1.5833333333333333</v>
      </c>
      <c r="AN251" s="15">
        <f>(READING!AN251*100/(24*125))</f>
        <v>3.3233333333333333</v>
      </c>
      <c r="AO251" s="15">
        <f>(READING!AO251*100/(24*100))</f>
        <v>4.944</v>
      </c>
      <c r="AP251" s="15">
        <f>(READING!AP251*100/(24*30))</f>
        <v>4.4722222222222232</v>
      </c>
      <c r="AQ251" s="15">
        <f>(READING!AQ251*100/(24*20))</f>
        <v>3.5416666666666665</v>
      </c>
      <c r="AR251" s="15">
        <f>(READING!AR251*100/(24*10))</f>
        <v>4.958333333333333</v>
      </c>
      <c r="AS251" s="15">
        <f>(READING!AS251*100/(24*70))</f>
        <v>3.952380952380953</v>
      </c>
      <c r="AT251" s="15">
        <f>(READING!AT251*100/(24*20))</f>
        <v>3.125</v>
      </c>
      <c r="AU251" s="15">
        <f>(READING!AU251*100/(24*70))</f>
        <v>4.7561904761904756</v>
      </c>
      <c r="AV251" s="15">
        <f>(READING!AV251*100/(24*50))</f>
        <v>4.8833333333333337</v>
      </c>
      <c r="AW251" s="15">
        <f>(READING!AY251*100/(24*50))</f>
        <v>5.0250000000000004</v>
      </c>
      <c r="AX251" s="15">
        <f>(READING!AX251*100/(24*50))</f>
        <v>4.625</v>
      </c>
      <c r="AY251" s="15">
        <f>(READING!AY251*100/(24*50))</f>
        <v>5.0250000000000004</v>
      </c>
      <c r="AZ251" s="15">
        <f>(READING!AZ251*100/(24*20))</f>
        <v>3.2291666666666665</v>
      </c>
      <c r="BA251" s="15">
        <f>(READING!BA251*100/(24*50))</f>
        <v>5.1840000000000002</v>
      </c>
      <c r="BB251" s="15">
        <f>(READING!BB251*100/(24*20))</f>
        <v>2.9375</v>
      </c>
      <c r="BC251" s="15">
        <f>(READING!BC251*100/(24*100))</f>
        <v>4.1333333333333337</v>
      </c>
      <c r="BD251" s="15">
        <f>(READING!BD251*100/(24*100))</f>
        <v>4.2880000000000003</v>
      </c>
      <c r="BE251" s="15">
        <f>(READING!BE251*100/(24*20))</f>
        <v>0.1875</v>
      </c>
      <c r="BF251" s="15">
        <f>(READING!BF251*100/(24*50))</f>
        <v>4.6333333333333337</v>
      </c>
      <c r="BG251" s="15">
        <f>(READING!BG251*100/(24*15))</f>
        <v>4.083333333333333</v>
      </c>
      <c r="BH251" s="15">
        <f>(READING!BH251*100/(24*80))</f>
        <v>4.463541666666667</v>
      </c>
      <c r="BI251" s="15">
        <f>(READING!BI251*100/(24*20))</f>
        <v>4.5</v>
      </c>
      <c r="BJ251" s="15">
        <f>(READING!BJ251*100/(24*50))</f>
        <v>3.8916666666666666</v>
      </c>
      <c r="BK251" s="25">
        <f>(READING!BK251*100/(24*20))</f>
        <v>4.020833333333333</v>
      </c>
      <c r="BL251" s="25">
        <f>(READING!BL251*100/(24*20))</f>
        <v>12.583333333333334</v>
      </c>
      <c r="BM251" s="25">
        <f>(READING!BM251*100/(24*40))</f>
        <v>12.327499999999999</v>
      </c>
      <c r="BN251" s="3">
        <f t="shared" si="6"/>
        <v>0</v>
      </c>
      <c r="BO251" s="3">
        <f t="shared" si="7"/>
        <v>0</v>
      </c>
    </row>
    <row r="252" spans="1:67" x14ac:dyDescent="0.35">
      <c r="A252" s="12">
        <v>45175</v>
      </c>
      <c r="B252" s="15">
        <f>(READING!B252*100/(24*50))</f>
        <v>15.541666666666666</v>
      </c>
      <c r="C252" s="15">
        <f>(READING!C252*100/(24*40))</f>
        <v>14.354166666666668</v>
      </c>
      <c r="D252" s="15">
        <f>(READING!D252*100/(24*20))</f>
        <v>17.062500000000004</v>
      </c>
      <c r="E252" s="15">
        <f>(READING!E252*100/(24*20))</f>
        <v>17.270833333333332</v>
      </c>
      <c r="F252" s="15">
        <f>(READING!F252*100/(24*40))</f>
        <v>17.28125</v>
      </c>
      <c r="G252" s="15">
        <f>(READING!G252*100/(24*40))</f>
        <v>17.645833333333332</v>
      </c>
      <c r="H252" s="15">
        <f>(READING!H252*100/(24*40))</f>
        <v>17.5625</v>
      </c>
      <c r="I252" s="15">
        <f>(READING!I252*100/(24*20))</f>
        <v>16.833333333333332</v>
      </c>
      <c r="J252" s="15">
        <f>(READING!J252*100/(24*20))</f>
        <v>17.375</v>
      </c>
      <c r="K252" s="15">
        <f>(READING!K252*100/(24*20))</f>
        <v>14.729166666666666</v>
      </c>
      <c r="L252" s="15">
        <f>(READING!L252*100/(24*40))</f>
        <v>18.90625</v>
      </c>
      <c r="M252" s="15">
        <f>(READING!M252*100/(24*10))</f>
        <v>16.999999999999996</v>
      </c>
      <c r="N252" s="15">
        <f>(READING!N252*100/(24*10))</f>
        <v>18</v>
      </c>
      <c r="O252" s="15">
        <f>(READING!O252*100/(24*10))</f>
        <v>17.875</v>
      </c>
      <c r="P252" s="15">
        <f>(READING!P252*100/(24*20))</f>
        <v>15.854166666666664</v>
      </c>
      <c r="Q252" s="15">
        <f>(READING!Q252*100/(24*20))</f>
        <v>16.020833333333336</v>
      </c>
      <c r="R252" s="15">
        <f>(READING!R252*100/(24*30))</f>
        <v>16.335555555555555</v>
      </c>
      <c r="S252" s="15">
        <f>(READING!S252*100/(24*30))</f>
        <v>14.193333333333332</v>
      </c>
      <c r="T252" s="15">
        <f>(READING!T252*100/(24*30))</f>
        <v>12.972222222222221</v>
      </c>
      <c r="U252" s="15">
        <f>(READING!U252*100/(24*30))</f>
        <v>15.069444444444445</v>
      </c>
      <c r="V252" s="15">
        <f>(READING!V252*100/(24*30))</f>
        <v>16.416666666666668</v>
      </c>
      <c r="W252" s="15">
        <f>(READING!W252*100/(24*30))</f>
        <v>14.805555555555555</v>
      </c>
      <c r="X252" s="15">
        <f>(READING!X252*100/(24*30))</f>
        <v>12.361111111111111</v>
      </c>
      <c r="Y252" s="15">
        <f>(READING!Y252*100/(24*30))</f>
        <v>13.166666666666666</v>
      </c>
      <c r="Z252" s="15">
        <f>(READING!Z252*100/(24*30))</f>
        <v>16.222222222222221</v>
      </c>
      <c r="AA252" s="15">
        <f>(READING!AA252*100/(24*20))</f>
        <v>15.333333333333332</v>
      </c>
      <c r="AB252" s="15">
        <f>(READING!AB252*100/(24*20))</f>
        <v>14.868333333333332</v>
      </c>
      <c r="AC252" s="15">
        <f>(READING!AC252*100/(24*20))</f>
        <v>10.416666666666666</v>
      </c>
      <c r="AD252" s="15">
        <f>(READING!AD252*100/(24*20))</f>
        <v>13.719999999999999</v>
      </c>
      <c r="AE252" s="15">
        <f>(READING!AE252*100/(24*50))</f>
        <v>11.912000000000001</v>
      </c>
      <c r="AF252" s="15">
        <f>(READING!AF252*100/(24*30))</f>
        <v>16.388888888888889</v>
      </c>
      <c r="AG252" s="15">
        <f>(READING!AG252*100/(24*15))</f>
        <v>16.305555555555557</v>
      </c>
      <c r="AH252" s="15">
        <f>(READING!AH252*100/(24*30))</f>
        <v>15.871111111111112</v>
      </c>
      <c r="AI252" s="15">
        <f>(READING!AI252*100/(24*50))</f>
        <v>16.433333333333334</v>
      </c>
      <c r="AJ252" s="15">
        <f>(READING!AJ252*100/(24*50))</f>
        <v>16.274999999999999</v>
      </c>
      <c r="AK252" s="15">
        <f>(READING!AK252*100/(24*50))</f>
        <v>15.008333333333333</v>
      </c>
      <c r="AL252" s="15">
        <f>(READING!AL252*100/(24*20))</f>
        <v>20.134999999999998</v>
      </c>
      <c r="AM252" s="15">
        <f>(READING!AM252*100/(24*80))</f>
        <v>5.385416666666667</v>
      </c>
      <c r="AN252" s="15">
        <f>(READING!AN252*100/(24*125))</f>
        <v>10.913333333333332</v>
      </c>
      <c r="AO252" s="15">
        <f>(READING!AO252*100/(24*100))</f>
        <v>16.149333333333335</v>
      </c>
      <c r="AP252" s="15">
        <f>(READING!AP252*100/(24*30))</f>
        <v>15.111111111111111</v>
      </c>
      <c r="AQ252" s="15">
        <f>(READING!AQ252*100/(24*20))</f>
        <v>12.4375</v>
      </c>
      <c r="AR252" s="15">
        <f>(READING!AR252*100/(24*10))</f>
        <v>18.75</v>
      </c>
      <c r="AS252" s="15">
        <f>(READING!AS252*100/(24*70))</f>
        <v>12.523809523809524</v>
      </c>
      <c r="AT252" s="15">
        <f>(READING!AT252*100/(24*20))</f>
        <v>10.645833333333334</v>
      </c>
      <c r="AU252" s="15">
        <f>(READING!AU252*100/(24*70))</f>
        <v>15.497142857142855</v>
      </c>
      <c r="AV252" s="15">
        <f>(READING!AV252*100/(24*50))</f>
        <v>16.350000000000001</v>
      </c>
      <c r="AW252" s="15">
        <f>(READING!AY252*100/(24*50))</f>
        <v>16.158333333333335</v>
      </c>
      <c r="AX252" s="15">
        <f>(READING!AX252*100/(24*50))</f>
        <v>15.066666666666666</v>
      </c>
      <c r="AY252" s="15">
        <f>(READING!AY252*100/(24*50))</f>
        <v>16.158333333333335</v>
      </c>
      <c r="AZ252" s="15">
        <f>(READING!AZ252*100/(24*20))</f>
        <v>12.8125</v>
      </c>
      <c r="BA252" s="15">
        <f>(READING!BA252*100/(24*50))</f>
        <v>17.010666666666665</v>
      </c>
      <c r="BB252" s="15">
        <f>(READING!BB252*100/(24*20))</f>
        <v>12.229166666666666</v>
      </c>
      <c r="BC252" s="15">
        <f>(READING!BC252*100/(24*100))</f>
        <v>17.837499999999999</v>
      </c>
      <c r="BD252" s="15">
        <f>(READING!BD252*100/(24*100))</f>
        <v>13.932666666666668</v>
      </c>
      <c r="BE252" s="15">
        <f>(READING!BE252*100/(24*20))</f>
        <v>11.0625</v>
      </c>
      <c r="BF252" s="15">
        <f>(READING!BF252*100/(24*50))</f>
        <v>15.108333333333333</v>
      </c>
      <c r="BG252" s="15">
        <f>(READING!BG252*100/(24*15))</f>
        <v>16.25</v>
      </c>
      <c r="BH252" s="15">
        <f>(READING!BH252*100/(24*80))</f>
        <v>22.510416666666668</v>
      </c>
      <c r="BI252" s="15">
        <f>(READING!BI252*100/(24*20))</f>
        <v>22.125</v>
      </c>
      <c r="BJ252" s="15">
        <f>(READING!BJ252*100/(24*50))</f>
        <v>16.658333333333335</v>
      </c>
      <c r="BK252" s="25">
        <f>(READING!BK252*100/(24*20))</f>
        <v>20.3125</v>
      </c>
      <c r="BL252" s="25">
        <f>(READING!BL252*100/(24*20))</f>
        <v>9.7291666666666661</v>
      </c>
      <c r="BM252" s="25">
        <f>(READING!BM252*100/(24*40))</f>
        <v>0.67999999999999994</v>
      </c>
      <c r="BN252" s="3">
        <f t="shared" si="6"/>
        <v>0</v>
      </c>
      <c r="BO252" s="3">
        <f t="shared" si="7"/>
        <v>4</v>
      </c>
    </row>
    <row r="253" spans="1:67" x14ac:dyDescent="0.35">
      <c r="A253" s="12">
        <v>45176</v>
      </c>
      <c r="B253" s="15">
        <f>(READING!B253*100/(24*50))</f>
        <v>18.266666666666666</v>
      </c>
      <c r="C253" s="15">
        <f>(READING!C253*100/(24*40))</f>
        <v>17.5</v>
      </c>
      <c r="D253" s="15">
        <f>(READING!D253*100/(24*20))</f>
        <v>21.25</v>
      </c>
      <c r="E253" s="15">
        <f>(READING!E253*100/(24*20))</f>
        <v>21.458333333333332</v>
      </c>
      <c r="F253" s="15">
        <f>(READING!F253*100/(24*40))</f>
        <v>21.354166666666668</v>
      </c>
      <c r="G253" s="15">
        <f>(READING!G253*100/(24*40))</f>
        <v>21.5625</v>
      </c>
      <c r="H253" s="15">
        <f>(READING!H253*100/(24*40))</f>
        <v>21.583333333333332</v>
      </c>
      <c r="I253" s="15">
        <f>(READING!I253*100/(24*20))</f>
        <v>21.354166666666668</v>
      </c>
      <c r="J253" s="15">
        <f>(READING!J253*100/(24*20))</f>
        <v>21.083333333333332</v>
      </c>
      <c r="K253" s="15">
        <f>(READING!K253*100/(24*20))</f>
        <v>11.958333333333334</v>
      </c>
      <c r="L253" s="15">
        <f>(READING!L253*100/(24*40))</f>
        <v>20.864583333333332</v>
      </c>
      <c r="M253" s="15">
        <f>(READING!M253*100/(24*10))</f>
        <v>20.291666666666668</v>
      </c>
      <c r="N253" s="15">
        <f>(READING!N253*100/(24*10))</f>
        <v>21.333333333333332</v>
      </c>
      <c r="O253" s="15">
        <f>(READING!O253*100/(24*10))</f>
        <v>21.708333333333332</v>
      </c>
      <c r="P253" s="15">
        <f>(READING!P253*100/(24*20))</f>
        <v>20.583333333333332</v>
      </c>
      <c r="Q253" s="15">
        <f>(READING!Q253*100/(24*20))</f>
        <v>20</v>
      </c>
      <c r="R253" s="15">
        <f>(READING!R253*100/(24*30))</f>
        <v>19.142222222222223</v>
      </c>
      <c r="S253" s="15">
        <f>(READING!S253*100/(24*30))</f>
        <v>17.764444444444443</v>
      </c>
      <c r="T253" s="15">
        <f>(READING!T253*100/(24*30))</f>
        <v>15.819444444444445</v>
      </c>
      <c r="U253" s="15">
        <f>(READING!U253*100/(24*30))</f>
        <v>17.597222222222221</v>
      </c>
      <c r="V253" s="15">
        <f>(READING!V253*100/(24*30))</f>
        <v>19.208333333333336</v>
      </c>
      <c r="W253" s="15">
        <f>(READING!W253*100/(24*30))</f>
        <v>17.041666666666668</v>
      </c>
      <c r="X253" s="15">
        <f>(READING!X253*100/(24*30))</f>
        <v>14.388888888888889</v>
      </c>
      <c r="Y253" s="15">
        <f>(READING!Y253*100/(24*30))</f>
        <v>15.208333333333334</v>
      </c>
      <c r="Z253" s="15">
        <f>(READING!Z253*100/(24*30))</f>
        <v>19.694444444444446</v>
      </c>
      <c r="AA253" s="15">
        <f>(READING!AA253*100/(24*20))</f>
        <v>17.791666666666668</v>
      </c>
      <c r="AB253" s="15">
        <f>(READING!AB253*100/(24*20))</f>
        <v>17.876666666666669</v>
      </c>
      <c r="AC253" s="15">
        <f>(READING!AC253*100/(24*20))</f>
        <v>13.041666666666666</v>
      </c>
      <c r="AD253" s="15">
        <f>(READING!AD253*100/(24*20))</f>
        <v>15.705</v>
      </c>
      <c r="AE253" s="15">
        <f>(READING!AE253*100/(24*50))</f>
        <v>14.59</v>
      </c>
      <c r="AF253" s="15">
        <f>(READING!AF253*100/(24*30))</f>
        <v>20.208333333333332</v>
      </c>
      <c r="AG253" s="15">
        <f>(READING!AG253*100/(24*15))</f>
        <v>19.388888888888889</v>
      </c>
      <c r="AH253" s="15">
        <f>(READING!AH253*100/(24*30))</f>
        <v>18.70888888888889</v>
      </c>
      <c r="AI253" s="15">
        <f>(READING!AI253*100/(24*50))</f>
        <v>20.283333333333335</v>
      </c>
      <c r="AJ253" s="15">
        <f>(READING!AJ253*100/(24*50))</f>
        <v>18.091666666666665</v>
      </c>
      <c r="AK253" s="15">
        <f>(READING!AK253*100/(24*50))</f>
        <v>17.366666666666667</v>
      </c>
      <c r="AL253" s="15">
        <f>(READING!AL253*100/(24*20))</f>
        <v>14.034999999999998</v>
      </c>
      <c r="AM253" s="15">
        <f>(READING!AM253*100/(24*80))</f>
        <v>6.609375</v>
      </c>
      <c r="AN253" s="15">
        <f>(READING!AN253*100/(24*125))</f>
        <v>11.626666666666667</v>
      </c>
      <c r="AO253" s="15">
        <f>(READING!AO253*100/(24*100))</f>
        <v>18.762666666666664</v>
      </c>
      <c r="AP253" s="15">
        <f>(READING!AP253*100/(24*30))</f>
        <v>18.444444444444446</v>
      </c>
      <c r="AQ253" s="15">
        <f>(READING!AQ253*100/(24*20))</f>
        <v>14.958333333333334</v>
      </c>
      <c r="AR253" s="15">
        <f>(READING!AR253*100/(24*10))</f>
        <v>19.625</v>
      </c>
      <c r="AS253" s="15">
        <f>(READING!AS253*100/(24*70))</f>
        <v>14.94047619047619</v>
      </c>
      <c r="AT253" s="15">
        <f>(READING!AT253*100/(24*20))</f>
        <v>13.25</v>
      </c>
      <c r="AU253" s="15">
        <f>(READING!AU253*100/(24*70))</f>
        <v>18.087142857142855</v>
      </c>
      <c r="AV253" s="15">
        <f>(READING!AV253*100/(24*50))</f>
        <v>19.608333333333334</v>
      </c>
      <c r="AW253" s="15">
        <f>(READING!AY253*100/(24*50))</f>
        <v>18.883333333333333</v>
      </c>
      <c r="AX253" s="15">
        <f>(READING!AX253*100/(24*50))</f>
        <v>18.208333333333332</v>
      </c>
      <c r="AY253" s="15">
        <f>(READING!AY253*100/(24*50))</f>
        <v>18.883333333333333</v>
      </c>
      <c r="AZ253" s="15">
        <f>(READING!AZ253*100/(24*20))</f>
        <v>14.979166666666668</v>
      </c>
      <c r="BA253" s="15">
        <f>(READING!BA253*100/(24*50))</f>
        <v>19.781333333333336</v>
      </c>
      <c r="BB253" s="15">
        <f>(READING!BB253*100/(24*20))</f>
        <v>12.4375</v>
      </c>
      <c r="BC253" s="15">
        <f>(READING!BC253*100/(24*100))</f>
        <v>19.291666666666668</v>
      </c>
      <c r="BD253" s="15">
        <f>(READING!BD253*100/(24*100))</f>
        <v>16.106000000000002</v>
      </c>
      <c r="BE253" s="15">
        <f>(READING!BE253*100/(24*20))</f>
        <v>12.3125</v>
      </c>
      <c r="BF253" s="15">
        <f>(READING!BF253*100/(24*50))</f>
        <v>17.616666666666667</v>
      </c>
      <c r="BG253" s="15">
        <f>(READING!BG253*100/(24*15))</f>
        <v>18.666666666666668</v>
      </c>
      <c r="BH253" s="15">
        <f>(READING!BH253*100/(24*80))</f>
        <v>18.270833333333332</v>
      </c>
      <c r="BI253" s="15">
        <f>(READING!BI253*100/(24*20))</f>
        <v>17.791666666666668</v>
      </c>
      <c r="BJ253" s="15">
        <f>(READING!BJ253*100/(24*50))</f>
        <v>14.733333333333333</v>
      </c>
      <c r="BK253" s="25">
        <f>(READING!BK253*100/(24*20))</f>
        <v>0</v>
      </c>
      <c r="BL253" s="25">
        <f>(READING!BL253*100/(24*20))</f>
        <v>9.8125</v>
      </c>
      <c r="BM253" s="25">
        <f>(READING!BM253*100/(24*40))</f>
        <v>16.354166666666668</v>
      </c>
      <c r="BN253" s="3">
        <f t="shared" si="6"/>
        <v>1</v>
      </c>
      <c r="BO253" s="3">
        <f t="shared" si="7"/>
        <v>14</v>
      </c>
    </row>
    <row r="254" spans="1:67" x14ac:dyDescent="0.35">
      <c r="A254" s="12">
        <v>45177</v>
      </c>
      <c r="B254" s="15">
        <f>(READING!B254*100/(24*50))</f>
        <v>12.675000000000001</v>
      </c>
      <c r="C254" s="15">
        <f>(READING!C254*100/(24*40))</f>
        <v>11.708333333333334</v>
      </c>
      <c r="D254" s="15">
        <f>(READING!D254*100/(24*20))</f>
        <v>14.187499999999998</v>
      </c>
      <c r="E254" s="15">
        <f>(READING!E254*100/(24*20))</f>
        <v>14.416666666666666</v>
      </c>
      <c r="F254" s="15">
        <f>(READING!F254*100/(24*40))</f>
        <v>14.322916666666666</v>
      </c>
      <c r="G254" s="15">
        <f>(READING!G254*100/(24*40))</f>
        <v>14.656249999999998</v>
      </c>
      <c r="H254" s="15">
        <f>(READING!H254*100/(24*40))</f>
        <v>14.604166666666664</v>
      </c>
      <c r="I254" s="15">
        <f>(READING!I254*100/(24*20))</f>
        <v>14.291666666666664</v>
      </c>
      <c r="J254" s="15">
        <f>(READING!J254*100/(24*20))</f>
        <v>14.541666666666666</v>
      </c>
      <c r="K254" s="15">
        <f>(READING!K254*100/(24*20))</f>
        <v>17.520833333333332</v>
      </c>
      <c r="L254" s="15">
        <f>(READING!L254*100/(24*40))</f>
        <v>14.343749999999998</v>
      </c>
      <c r="M254" s="15">
        <f>(READING!M254*100/(24*10))</f>
        <v>14</v>
      </c>
      <c r="N254" s="15">
        <f>(READING!N254*100/(24*10))</f>
        <v>14.916666666666664</v>
      </c>
      <c r="O254" s="15">
        <f>(READING!O254*100/(24*10))</f>
        <v>14.833333333333334</v>
      </c>
      <c r="P254" s="15">
        <f>(READING!P254*100/(24*20))</f>
        <v>13.937500000000002</v>
      </c>
      <c r="Q254" s="15">
        <f>(READING!Q254*100/(24*20))</f>
        <v>13.354166666666664</v>
      </c>
      <c r="R254" s="15">
        <f>(READING!R254*100/(24*30))</f>
        <v>13.602222222222222</v>
      </c>
      <c r="S254" s="15">
        <f>(READING!S254*100/(24*30))</f>
        <v>11.968888888888889</v>
      </c>
      <c r="T254" s="15">
        <f>(READING!T254*100/(24*30))</f>
        <v>11.361111111111111</v>
      </c>
      <c r="U254" s="15">
        <f>(READING!U254*100/(24*30))</f>
        <v>12.666666666666666</v>
      </c>
      <c r="V254" s="15">
        <f>(READING!V254*100/(24*30))</f>
        <v>13.569444444444445</v>
      </c>
      <c r="W254" s="15">
        <f>(READING!W254*100/(24*30))</f>
        <v>12.111111111111111</v>
      </c>
      <c r="X254" s="15">
        <f>(READING!X254*100/(24*30))</f>
        <v>10.152777777777777</v>
      </c>
      <c r="Y254" s="15">
        <f>(READING!Y254*100/(24*30))</f>
        <v>11.208333333333334</v>
      </c>
      <c r="Z254" s="15">
        <f>(READING!Z254*100/(24*30))</f>
        <v>13.541666666666666</v>
      </c>
      <c r="AA254" s="15">
        <f>(READING!AA254*100/(24*20))</f>
        <v>12.645833333333334</v>
      </c>
      <c r="AB254" s="15">
        <f>(READING!AB254*100/(24*20))</f>
        <v>12.266666666666667</v>
      </c>
      <c r="AC254" s="15">
        <f>(READING!AC254*100/(24*20))</f>
        <v>8.4166666666666661</v>
      </c>
      <c r="AD254" s="15">
        <f>(READING!AD254*100/(24*20))</f>
        <v>11.118333333333334</v>
      </c>
      <c r="AE254" s="15">
        <f>(READING!AE254*100/(24*50))</f>
        <v>9.7839999999999989</v>
      </c>
      <c r="AF254" s="15">
        <f>(READING!AF254*100/(24*30))</f>
        <v>13.347222222222221</v>
      </c>
      <c r="AG254" s="15">
        <f>(READING!AG254*100/(24*15))</f>
        <v>13.222222222222221</v>
      </c>
      <c r="AH254" s="15">
        <f>(READING!AH254*100/(24*30))</f>
        <v>13.215555555555557</v>
      </c>
      <c r="AI254" s="15">
        <f>(READING!AI254*100/(24*50))</f>
        <v>13.608333333333334</v>
      </c>
      <c r="AJ254" s="15">
        <f>(READING!AJ254*100/(24*50))</f>
        <v>8.6999999999999993</v>
      </c>
      <c r="AK254" s="15">
        <f>(READING!AK254*100/(24*50))</f>
        <v>12.533333333333333</v>
      </c>
      <c r="AL254" s="15">
        <f>(READING!AL254*100/(24*20))</f>
        <v>13.551666666666668</v>
      </c>
      <c r="AM254" s="15">
        <f>(READING!AM254*100/(24*80))</f>
        <v>4.447916666666667</v>
      </c>
      <c r="AN254" s="15">
        <f>(READING!AN254*100/(24*125))</f>
        <v>8.8666666666666671</v>
      </c>
      <c r="AO254" s="15">
        <f>(READING!AO254*100/(24*100))</f>
        <v>13.071999999999999</v>
      </c>
      <c r="AP254" s="15">
        <f>(READING!AP254*100/(24*30))</f>
        <v>12.277777777777779</v>
      </c>
      <c r="AQ254" s="15">
        <f>(READING!AQ254*100/(24*20))</f>
        <v>10.208333333333334</v>
      </c>
      <c r="AR254" s="15">
        <f>(READING!AR254*100/(24*10))</f>
        <v>14.875000000000002</v>
      </c>
      <c r="AS254" s="15">
        <f>(READING!AS254*100/(24*70))</f>
        <v>10.422619047619047</v>
      </c>
      <c r="AT254" s="15">
        <f>(READING!AT254*100/(24*20))</f>
        <v>8.75</v>
      </c>
      <c r="AU254" s="15">
        <f>(READING!AU254*100/(24*70))</f>
        <v>12.737142857142858</v>
      </c>
      <c r="AV254" s="15">
        <f>(READING!AV254*100/(24*50))</f>
        <v>13.5</v>
      </c>
      <c r="AW254" s="15">
        <f>(READING!AY254*100/(24*50))</f>
        <v>13.233333333333334</v>
      </c>
      <c r="AX254" s="15">
        <f>(READING!AX254*100/(24*50))</f>
        <v>12.258333333333333</v>
      </c>
      <c r="AY254" s="15">
        <f>(READING!AY254*100/(24*50))</f>
        <v>13.233333333333334</v>
      </c>
      <c r="AZ254" s="15">
        <f>(READING!AZ254*100/(24*20))</f>
        <v>10.270833333333334</v>
      </c>
      <c r="BA254" s="15">
        <f>(READING!BA254*100/(24*50))</f>
        <v>14.111999999999998</v>
      </c>
      <c r="BB254" s="15">
        <f>(READING!BB254*100/(24*20))</f>
        <v>9.7291666666666661</v>
      </c>
      <c r="BC254" s="15">
        <f>(READING!BC254*100/(24*100))</f>
        <v>13.625</v>
      </c>
      <c r="BD254" s="15">
        <f>(READING!BD254*100/(24*100))</f>
        <v>11.361333333333334</v>
      </c>
      <c r="BE254" s="15">
        <f>(READING!BE254*100/(24*20))</f>
        <v>8.8333333333333339</v>
      </c>
      <c r="BF254" s="15">
        <f>(READING!BF254*100/(24*50))</f>
        <v>12.558333333333332</v>
      </c>
      <c r="BG254" s="15">
        <f>(READING!BG254*100/(24*15))</f>
        <v>12.833333333333334</v>
      </c>
      <c r="BH254" s="15">
        <f>(READING!BH254*100/(24*80))</f>
        <v>13.34375</v>
      </c>
      <c r="BI254" s="15">
        <f>(READING!BI254*100/(24*20))</f>
        <v>13.229166666666666</v>
      </c>
      <c r="BJ254" s="15">
        <f>(READING!BJ254*100/(24*50))</f>
        <v>11.491666666666667</v>
      </c>
      <c r="BK254" s="25">
        <f>(READING!BK254*100/(24*20))</f>
        <v>0</v>
      </c>
      <c r="BL254" s="25">
        <f>(READING!BL254*100/(24*20))</f>
        <v>14.791666666666666</v>
      </c>
      <c r="BM254" s="25">
        <f>(READING!BM254*100/(24*40))</f>
        <v>32.654166666666669</v>
      </c>
      <c r="BN254" s="3">
        <f t="shared" si="6"/>
        <v>1</v>
      </c>
      <c r="BO254" s="3">
        <f t="shared" si="7"/>
        <v>1</v>
      </c>
    </row>
    <row r="255" spans="1:67" x14ac:dyDescent="0.35">
      <c r="A255" s="12">
        <v>45178</v>
      </c>
      <c r="B255" s="15">
        <f>(READING!B255*100/(24*50))</f>
        <v>15.6</v>
      </c>
      <c r="C255" s="15">
        <f>(READING!C255*100/(24*40))</f>
        <v>14.552083333333332</v>
      </c>
      <c r="D255" s="15">
        <f>(READING!D255*100/(24*20))</f>
        <v>14.3125</v>
      </c>
      <c r="E255" s="15">
        <f>(READING!E255*100/(24*20))</f>
        <v>14.520833333333334</v>
      </c>
      <c r="F255" s="15">
        <f>(READING!F255*100/(24*40))</f>
        <v>14.354166666666668</v>
      </c>
      <c r="G255" s="15">
        <f>(READING!G255*100/(24*40))</f>
        <v>14.562500000000002</v>
      </c>
      <c r="H255" s="15">
        <f>(READING!H255*100/(24*40))</f>
        <v>14.572916666666666</v>
      </c>
      <c r="I255" s="15">
        <f>(READING!I255*100/(24*20))</f>
        <v>14.333333333333334</v>
      </c>
      <c r="J255" s="15">
        <f>(READING!J255*100/(24*20))</f>
        <v>14.499999999999998</v>
      </c>
      <c r="K255" s="15">
        <f>(READING!K255*100/(24*20))</f>
        <v>11.625</v>
      </c>
      <c r="L255" s="15">
        <f>(READING!L255*100/(24*40))</f>
        <v>14.125</v>
      </c>
      <c r="M255" s="15">
        <f>(READING!M255*100/(24*10))</f>
        <v>5.75</v>
      </c>
      <c r="N255" s="15">
        <f>(READING!N255*100/(24*10))</f>
        <v>9.2083333333333339</v>
      </c>
      <c r="O255" s="15">
        <f>(READING!O255*100/(24*10))</f>
        <v>9.375</v>
      </c>
      <c r="P255" s="15">
        <f>(READING!P255*100/(24*20))</f>
        <v>13.75</v>
      </c>
      <c r="Q255" s="15">
        <f>(READING!Q255*100/(24*20))</f>
        <v>13.291666666666666</v>
      </c>
      <c r="R255" s="15">
        <f>(READING!R255*100/(24*30))</f>
        <v>16.248888888888889</v>
      </c>
      <c r="S255" s="15">
        <f>(READING!S255*100/(24*30))</f>
        <v>15.006666666666666</v>
      </c>
      <c r="T255" s="15">
        <f>(READING!T255*100/(24*30))</f>
        <v>13.444444444444445</v>
      </c>
      <c r="U255" s="15">
        <f>(READING!U255*100/(24*30))</f>
        <v>14.861111111111111</v>
      </c>
      <c r="V255" s="15">
        <f>(READING!V255*100/(24*30))</f>
        <v>7.625</v>
      </c>
      <c r="W255" s="15">
        <f>(READING!W255*100/(24*30))</f>
        <v>12.319444444444445</v>
      </c>
      <c r="X255" s="15">
        <f>(READING!X255*100/(24*30))</f>
        <v>5.7361111111111107</v>
      </c>
      <c r="Y255" s="15">
        <f>(READING!Y255*100/(24*30))</f>
        <v>6.5694444444444446</v>
      </c>
      <c r="Z255" s="15">
        <f>(READING!Z255*100/(24*30))</f>
        <v>8.3194444444444446</v>
      </c>
      <c r="AA255" s="15">
        <f>(READING!AA255*100/(24*20))</f>
        <v>14.770833333333336</v>
      </c>
      <c r="AB255" s="15">
        <f>(READING!AB255*100/(24*20))</f>
        <v>14.99</v>
      </c>
      <c r="AC255" s="15">
        <f>(READING!AC255*100/(24*20))</f>
        <v>10.666666666666666</v>
      </c>
      <c r="AD255" s="15">
        <f>(READING!AD255*100/(24*20))</f>
        <v>13.071666666666665</v>
      </c>
      <c r="AE255" s="15">
        <f>(READING!AE255*100/(24*50))</f>
        <v>12.079666666666668</v>
      </c>
      <c r="AF255" s="15">
        <f>(READING!AF255*100/(24*30))</f>
        <v>16.763888888888889</v>
      </c>
      <c r="AG255" s="15">
        <f>(READING!AG255*100/(24*15))</f>
        <v>16.472222222222221</v>
      </c>
      <c r="AH255" s="15">
        <f>(READING!AH255*100/(24*30))</f>
        <v>16.20888888888889</v>
      </c>
      <c r="AI255" s="15">
        <f>(READING!AI255*100/(24*50))</f>
        <v>13.741666666666667</v>
      </c>
      <c r="AJ255" s="15">
        <f>(READING!AJ255*100/(24*50))</f>
        <v>15.866666666666667</v>
      </c>
      <c r="AK255" s="15">
        <f>(READING!AK255*100/(24*50))</f>
        <v>14.458333333333334</v>
      </c>
      <c r="AL255" s="15">
        <f>(READING!AL255*100/(24*20))</f>
        <v>12.578333333333331</v>
      </c>
      <c r="AM255" s="15">
        <f>(READING!AM255*100/(24*80))</f>
        <v>4.494791666666667</v>
      </c>
      <c r="AN255" s="15">
        <f>(READING!AN255*100/(24*125))</f>
        <v>10.673333333333334</v>
      </c>
      <c r="AO255" s="15">
        <f>(READING!AO255*100/(24*100))</f>
        <v>11.164</v>
      </c>
      <c r="AP255" s="15">
        <f>(READING!AP255*100/(24*30))</f>
        <v>15.486111111111111</v>
      </c>
      <c r="AQ255" s="15">
        <f>(READING!AQ255*100/(24*20))</f>
        <v>12.520833333333334</v>
      </c>
      <c r="AR255" s="15">
        <f>(READING!AR255*100/(24*10))</f>
        <v>17.5</v>
      </c>
      <c r="AS255" s="15">
        <f>(READING!AS255*100/(24*70))</f>
        <v>10.428571428571429</v>
      </c>
      <c r="AT255" s="15">
        <f>(READING!AT255*100/(24*20))</f>
        <v>5.125</v>
      </c>
      <c r="AU255" s="15">
        <f>(READING!AU255*100/(24*70))</f>
        <v>12.030952380952382</v>
      </c>
      <c r="AV255" s="15">
        <f>(READING!AV255*100/(24*50))</f>
        <v>16.441666666666666</v>
      </c>
      <c r="AW255" s="15">
        <f>(READING!AY255*100/(24*50))</f>
        <v>15.916666666666666</v>
      </c>
      <c r="AX255" s="15">
        <f>(READING!AX255*100/(24*50))</f>
        <v>15.1</v>
      </c>
      <c r="AY255" s="15">
        <f>(READING!AY255*100/(24*50))</f>
        <v>15.916666666666666</v>
      </c>
      <c r="AZ255" s="15">
        <f>(READING!AZ255*100/(24*20))</f>
        <v>13.270833333333334</v>
      </c>
      <c r="BA255" s="15">
        <f>(READING!BA255*100/(24*50))</f>
        <v>16.687999999999999</v>
      </c>
      <c r="BB255" s="15">
        <f>(READING!BB255*100/(24*20))</f>
        <v>11.666666666666666</v>
      </c>
      <c r="BC255" s="15">
        <f>(READING!BC255*100/(24*100))</f>
        <v>16.766666666666666</v>
      </c>
      <c r="BD255" s="15">
        <f>(READING!BD255*100/(24*100))</f>
        <v>13.932666666666668</v>
      </c>
      <c r="BE255" s="15">
        <f>(READING!BE255*100/(24*20))</f>
        <v>10.541666666666666</v>
      </c>
      <c r="BF255" s="15">
        <f>(READING!BF255*100/(24*50))</f>
        <v>15.275</v>
      </c>
      <c r="BG255" s="15">
        <f>(READING!BG255*100/(24*15))</f>
        <v>16.166666666666668</v>
      </c>
      <c r="BH255" s="15">
        <f>(READING!BH255*100/(24*80))</f>
        <v>20.442708333333332</v>
      </c>
      <c r="BI255" s="15">
        <f>(READING!BI255*100/(24*20))</f>
        <v>19.895833333333332</v>
      </c>
      <c r="BJ255" s="15">
        <f>(READING!BJ255*100/(24*50))</f>
        <v>15.533333333333333</v>
      </c>
      <c r="BK255" s="25">
        <f>(READING!BK255*100/(24*20))</f>
        <v>0</v>
      </c>
      <c r="BL255" s="25">
        <f>(READING!BL255*100/(24*20))</f>
        <v>17.583333333333332</v>
      </c>
      <c r="BM255" s="25">
        <f>(READING!BM255*100/(24*40))</f>
        <v>17.25</v>
      </c>
      <c r="BN255" s="3">
        <f t="shared" si="6"/>
        <v>1</v>
      </c>
      <c r="BO255" s="3">
        <f t="shared" si="7"/>
        <v>1</v>
      </c>
    </row>
    <row r="256" spans="1:67" x14ac:dyDescent="0.35">
      <c r="A256" s="12">
        <v>45179</v>
      </c>
      <c r="B256" s="15">
        <f>(READING!B256*100/(24*50))</f>
        <v>11.375</v>
      </c>
      <c r="C256" s="15">
        <f>(READING!C256*100/(24*40))</f>
        <v>10.46875</v>
      </c>
      <c r="D256" s="15">
        <f>(READING!D256*100/(24*20))</f>
        <v>12.583333333333334</v>
      </c>
      <c r="E256" s="15">
        <f>(READING!E256*100/(24*20))</f>
        <v>12.75</v>
      </c>
      <c r="F256" s="15">
        <f>(READING!F256*100/(24*40))</f>
        <v>12.677083333333334</v>
      </c>
      <c r="G256" s="15">
        <f>(READING!G256*100/(24*40))</f>
        <v>13.0625</v>
      </c>
      <c r="H256" s="15">
        <f>(READING!H256*100/(24*40))</f>
        <v>12.979166666666666</v>
      </c>
      <c r="I256" s="15">
        <f>(READING!I256*100/(24*20))</f>
        <v>12.125</v>
      </c>
      <c r="J256" s="15">
        <f>(READING!J256*100/(24*20))</f>
        <v>12.916666666666666</v>
      </c>
      <c r="K256" s="15">
        <f>(READING!K256*100/(24*20))</f>
        <v>11.208333333333334</v>
      </c>
      <c r="L256" s="15">
        <f>(READING!L256*100/(24*40))</f>
        <v>12.760416666666666</v>
      </c>
      <c r="M256" s="15">
        <f>(READING!M256*100/(24*10))</f>
        <v>12.166666666666666</v>
      </c>
      <c r="N256" s="15">
        <f>(READING!N256*100/(24*10))</f>
        <v>13.291666666666666</v>
      </c>
      <c r="O256" s="15">
        <f>(READING!O256*100/(24*10))</f>
        <v>13.25</v>
      </c>
      <c r="P256" s="15">
        <f>(READING!P256*100/(24*20))</f>
        <v>12.333333333333334</v>
      </c>
      <c r="Q256" s="15">
        <f>(READING!Q256*100/(24*20))</f>
        <v>11.791666666666666</v>
      </c>
      <c r="R256" s="15">
        <f>(READING!R256*100/(24*30))</f>
        <v>12.148888888888887</v>
      </c>
      <c r="S256" s="15">
        <f>(READING!S256*100/(24*30))</f>
        <v>11.093333333333334</v>
      </c>
      <c r="T256" s="15">
        <f>(READING!T256*100/(24*30))</f>
        <v>10.375</v>
      </c>
      <c r="U256" s="15">
        <f>(READING!U256*100/(24*30))</f>
        <v>11.430555555555555</v>
      </c>
      <c r="V256" s="15">
        <f>(READING!V256*100/(24*30))</f>
        <v>12.236111111111111</v>
      </c>
      <c r="W256" s="15">
        <f>(READING!W256*100/(24*30))</f>
        <v>10.666666666666666</v>
      </c>
      <c r="X256" s="15">
        <f>(READING!X256*100/(24*30))</f>
        <v>9.1944444444444446</v>
      </c>
      <c r="Y256" s="15">
        <f>(READING!Y256*100/(24*30))</f>
        <v>10.263888888888889</v>
      </c>
      <c r="Z256" s="15">
        <f>(READING!Z256*100/(24*30))</f>
        <v>12.194444444444445</v>
      </c>
      <c r="AA256" s="15">
        <f>(READING!AA256*100/(24*20))</f>
        <v>11.25</v>
      </c>
      <c r="AB256" s="15">
        <f>(READING!AB256*100/(24*20))</f>
        <v>11.275</v>
      </c>
      <c r="AC256" s="15">
        <f>(READING!AC256*100/(24*20))</f>
        <v>7.395833333333333</v>
      </c>
      <c r="AD256" s="15">
        <f>(READING!AD256*100/(24*20))</f>
        <v>9.9866666666666681</v>
      </c>
      <c r="AE256" s="15">
        <f>(READING!AE256*100/(24*50))</f>
        <v>8.6866666666666674</v>
      </c>
      <c r="AF256" s="15">
        <f>(READING!AF256*100/(24*30))</f>
        <v>11.736111111111111</v>
      </c>
      <c r="AG256" s="15">
        <f>(READING!AG256*100/(24*15))</f>
        <v>11.916666666666666</v>
      </c>
      <c r="AH256" s="15">
        <f>(READING!AH256*100/(24*30))</f>
        <v>11.913333333333334</v>
      </c>
      <c r="AI256" s="15">
        <f>(READING!AI256*100/(24*50))</f>
        <v>12.166666666666666</v>
      </c>
      <c r="AJ256" s="15">
        <f>(READING!AJ256*100/(24*50))</f>
        <v>11.066666666666668</v>
      </c>
      <c r="AK256" s="15">
        <f>(READING!AK256*100/(24*50))</f>
        <v>11.158333333333333</v>
      </c>
      <c r="AL256" s="15">
        <f>(READING!AL256*100/(24*20))</f>
        <v>9.0033333333333339</v>
      </c>
      <c r="AM256" s="15">
        <f>(READING!AM256*100/(24*80))</f>
        <v>3.96875</v>
      </c>
      <c r="AN256" s="15">
        <f>(READING!AN256*100/(24*125))</f>
        <v>10.336666666666668</v>
      </c>
      <c r="AO256" s="15">
        <f>(READING!AO256*100/(24*100))</f>
        <v>17.009333333333334</v>
      </c>
      <c r="AP256" s="15">
        <f>(READING!AP256*100/(24*30))</f>
        <v>10.958333333333334</v>
      </c>
      <c r="AQ256" s="15">
        <f>(READING!AQ256*100/(24*20))</f>
        <v>9.0416666666666661</v>
      </c>
      <c r="AR256" s="15">
        <f>(READING!AR256*100/(24*10))</f>
        <v>12.583333333333334</v>
      </c>
      <c r="AS256" s="15">
        <f>(READING!AS256*100/(24*70))</f>
        <v>9.4285714285714288</v>
      </c>
      <c r="AT256" s="15">
        <f>(READING!AT256*100/(24*20))</f>
        <v>7.791666666666667</v>
      </c>
      <c r="AU256" s="15">
        <f>(READING!AU256*100/(24*70))</f>
        <v>11.376190476190477</v>
      </c>
      <c r="AV256" s="15">
        <f>(READING!AV256*100/(24*50))</f>
        <v>11.808333333333332</v>
      </c>
      <c r="AW256" s="15">
        <f>(READING!AY256*100/(24*50))</f>
        <v>11.791666666666666</v>
      </c>
      <c r="AX256" s="15">
        <f>(READING!AX256*100/(24*50))</f>
        <v>10.95</v>
      </c>
      <c r="AY256" s="15">
        <f>(READING!AY256*100/(24*50))</f>
        <v>11.791666666666666</v>
      </c>
      <c r="AZ256" s="15">
        <f>(READING!AZ256*100/(24*20))</f>
        <v>9.4791666666666661</v>
      </c>
      <c r="BA256" s="15">
        <f>(READING!BA256*100/(24*50))</f>
        <v>12.576000000000001</v>
      </c>
      <c r="BB256" s="15">
        <f>(READING!BB256*100/(24*20))</f>
        <v>8.3333333333333339</v>
      </c>
      <c r="BC256" s="15">
        <f>(READING!BC256*100/(24*100))</f>
        <v>12.574999999999999</v>
      </c>
      <c r="BD256" s="15">
        <f>(READING!BD256*100/(24*100))</f>
        <v>10.421999999999999</v>
      </c>
      <c r="BE256" s="15">
        <f>(READING!BE256*100/(24*20))</f>
        <v>8.0833333333333321</v>
      </c>
      <c r="BF256" s="15">
        <f>(READING!BF256*100/(24*50))</f>
        <v>11.608333333333334</v>
      </c>
      <c r="BG256" s="15">
        <f>(READING!BG256*100/(24*15))</f>
        <v>11.75</v>
      </c>
      <c r="BH256" s="15">
        <f>(READING!BH256*100/(24*80))</f>
        <v>14.817708333333334</v>
      </c>
      <c r="BI256" s="15">
        <f>(READING!BI256*100/(24*20))</f>
        <v>14.666666666666668</v>
      </c>
      <c r="BJ256" s="15">
        <f>(READING!BJ256*100/(24*50))</f>
        <v>12.05</v>
      </c>
      <c r="BK256" s="25">
        <f>(READING!BK256*100/(24*20))</f>
        <v>0</v>
      </c>
      <c r="BL256" s="25">
        <f>(READING!BL256*100/(24*20))</f>
        <v>9.7708333333333339</v>
      </c>
      <c r="BM256" s="25">
        <f>(READING!BM256*100/(24*40))</f>
        <v>9.8958333333333339</v>
      </c>
      <c r="BN256" s="3">
        <f t="shared" si="6"/>
        <v>1</v>
      </c>
      <c r="BO256" s="3">
        <f t="shared" si="7"/>
        <v>0</v>
      </c>
    </row>
    <row r="257" spans="1:67" x14ac:dyDescent="0.35">
      <c r="A257" s="12">
        <v>45180</v>
      </c>
      <c r="B257" s="15">
        <f>(READING!B257*100/(24*50))</f>
        <v>10.158333333333333</v>
      </c>
      <c r="C257" s="15">
        <f>(READING!C257*100/(24*40))</f>
        <v>9.3854166666666661</v>
      </c>
      <c r="D257" s="15">
        <f>(READING!D257*100/(24*20))</f>
        <v>9.1875</v>
      </c>
      <c r="E257" s="15">
        <f>(READING!E257*100/(24*20))</f>
        <v>9.2708333333333339</v>
      </c>
      <c r="F257" s="15">
        <f>(READING!F257*100/(24*40))</f>
        <v>9.2708333333333339</v>
      </c>
      <c r="G257" s="15">
        <f>(READING!G257*100/(24*40))</f>
        <v>9.5104166666666661</v>
      </c>
      <c r="H257" s="15">
        <f>(READING!H257*100/(24*40))</f>
        <v>9.5</v>
      </c>
      <c r="I257" s="15">
        <f>(READING!I257*100/(24*20))</f>
        <v>9.2916666666666661</v>
      </c>
      <c r="J257" s="15">
        <f>(READING!J257*100/(24*20))</f>
        <v>9.375</v>
      </c>
      <c r="K257" s="15">
        <f>(READING!K257*100/(24*20))</f>
        <v>8.125</v>
      </c>
      <c r="L257" s="15">
        <f>(READING!L257*100/(24*40))</f>
        <v>9.2291666666666661</v>
      </c>
      <c r="M257" s="15">
        <f>(READING!M257*100/(24*10))</f>
        <v>24.291666666666668</v>
      </c>
      <c r="N257" s="15">
        <f>(READING!N257*100/(24*10))</f>
        <v>9.5833333333333339</v>
      </c>
      <c r="O257" s="15">
        <f>(READING!O257*100/(24*10))</f>
        <v>9.5833333333333339</v>
      </c>
      <c r="P257" s="15">
        <f>(READING!P257*100/(24*20))</f>
        <v>8.9375</v>
      </c>
      <c r="Q257" s="15">
        <f>(READING!Q257*100/(24*20))</f>
        <v>8.7083333333333339</v>
      </c>
      <c r="R257" s="15">
        <f>(READING!R257*100/(24*30))</f>
        <v>10.951111111111111</v>
      </c>
      <c r="S257" s="15">
        <f>(READING!S257*100/(24*30))</f>
        <v>9.4333333333333336</v>
      </c>
      <c r="T257" s="15">
        <f>(READING!T257*100/(24*30))</f>
        <v>8.7638888888888893</v>
      </c>
      <c r="U257" s="15">
        <f>(READING!U257*100/(24*30))</f>
        <v>10.375</v>
      </c>
      <c r="V257" s="15">
        <f>(READING!V257*100/(24*30))</f>
        <v>8.4722222222222214</v>
      </c>
      <c r="W257" s="15">
        <f>(READING!W257*100/(24*30))</f>
        <v>10.055555555555557</v>
      </c>
      <c r="X257" s="15">
        <f>(READING!X257*100/(24*30))</f>
        <v>6.666666666666667</v>
      </c>
      <c r="Y257" s="15">
        <f>(READING!Y257*100/(24*30))</f>
        <v>7.2638888888888893</v>
      </c>
      <c r="Z257" s="15">
        <f>(READING!Z257*100/(24*30))</f>
        <v>8.8333333333333339</v>
      </c>
      <c r="AA257" s="15">
        <f>(READING!AA257*100/(24*20))</f>
        <v>10.270833333333334</v>
      </c>
      <c r="AB257" s="15">
        <f>(READING!AB257*100/(24*20))</f>
        <v>9.9449999999999985</v>
      </c>
      <c r="AC257" s="15">
        <f>(READING!AC257*100/(24*20))</f>
        <v>6.625</v>
      </c>
      <c r="AD257" s="15">
        <f>(READING!AD257*100/(24*20))</f>
        <v>9.1833333333333336</v>
      </c>
      <c r="AE257" s="15">
        <f>(READING!AE257*100/(24*50))</f>
        <v>7.7249999999999996</v>
      </c>
      <c r="AF257" s="15">
        <f>(READING!AF257*100/(24*30))</f>
        <v>10.499999999999998</v>
      </c>
      <c r="AG257" s="15">
        <f>(READING!AG257*100/(24*15))</f>
        <v>10.444444444444445</v>
      </c>
      <c r="AH257" s="15">
        <f>(READING!AH257*100/(24*30))</f>
        <v>10.697777777777777</v>
      </c>
      <c r="AI257" s="15">
        <f>(READING!AI257*100/(24*50))</f>
        <v>8.7166666666666668</v>
      </c>
      <c r="AJ257" s="15">
        <f>(READING!AJ257*100/(24*50))</f>
        <v>7.9666666666666668</v>
      </c>
      <c r="AK257" s="15">
        <f>(READING!AK257*100/(24*50))</f>
        <v>10.15</v>
      </c>
      <c r="AL257" s="15">
        <f>(READING!AL257*100/(24*20))</f>
        <v>17.149999999999999</v>
      </c>
      <c r="AM257" s="15">
        <f>(READING!AM257*100/(24*80))</f>
        <v>2.8333333333333335</v>
      </c>
      <c r="AN257" s="15">
        <f>(READING!AN257*100/(24*125))</f>
        <v>4.24</v>
      </c>
      <c r="AO257" s="15">
        <f>(READING!AO257*100/(24*100))</f>
        <v>9.4773333333333323</v>
      </c>
      <c r="AP257" s="15">
        <f>(READING!AP257*100/(24*30))</f>
        <v>9.6111111111111107</v>
      </c>
      <c r="AQ257" s="15">
        <f>(READING!AQ257*100/(24*20))</f>
        <v>8.0208333333333339</v>
      </c>
      <c r="AR257" s="15">
        <f>(READING!AR257*100/(24*10))</f>
        <v>12.166666666666666</v>
      </c>
      <c r="AS257" s="15">
        <f>(READING!AS257*100/(24*70))</f>
        <v>6.7023809523809526</v>
      </c>
      <c r="AT257" s="15">
        <f>(READING!AT257*100/(24*20))</f>
        <v>5.479166666666667</v>
      </c>
      <c r="AU257" s="15">
        <f>(READING!AU257*100/(24*70))</f>
        <v>8.4395238095238092</v>
      </c>
      <c r="AV257" s="15">
        <f>(READING!AV257*100/(24*50))</f>
        <v>10.766666666666666</v>
      </c>
      <c r="AW257" s="15">
        <f>(READING!AY257*100/(24*50))</f>
        <v>10.724999999999998</v>
      </c>
      <c r="AX257" s="15">
        <f>(READING!AX257*100/(24*50))</f>
        <v>9.9583333333333339</v>
      </c>
      <c r="AY257" s="15">
        <f>(READING!AY257*100/(24*50))</f>
        <v>10.724999999999998</v>
      </c>
      <c r="AZ257" s="15">
        <f>(READING!AZ257*100/(24*20))</f>
        <v>8.0208333333333339</v>
      </c>
      <c r="BA257" s="15">
        <f>(READING!BA257*100/(24*50))</f>
        <v>11.24</v>
      </c>
      <c r="BB257" s="15">
        <f>(READING!BB257*100/(24*20))</f>
        <v>8.25</v>
      </c>
      <c r="BC257" s="15">
        <f>(READING!BC257*100/(24*100))</f>
        <v>10.925000000000001</v>
      </c>
      <c r="BD257" s="15">
        <f>(READING!BD257*100/(24*100))</f>
        <v>8.6473333333333322</v>
      </c>
      <c r="BE257" s="15">
        <f>(READING!BE257*100/(24*20))</f>
        <v>7.083333333333333</v>
      </c>
      <c r="BF257" s="15">
        <f>(READING!BF257*100/(24*50))</f>
        <v>10.083333333333334</v>
      </c>
      <c r="BG257" s="15">
        <f>(READING!BG257*100/(24*15))</f>
        <v>10.25</v>
      </c>
      <c r="BH257" s="15">
        <f>(READING!BH257*100/(24*80))</f>
        <v>13.807291666666668</v>
      </c>
      <c r="BI257" s="15">
        <f>(READING!BI257*100/(24*20))</f>
        <v>13.666666666666664</v>
      </c>
      <c r="BJ257" s="15">
        <f>(READING!BJ257*100/(24*50))</f>
        <v>11.758333333333333</v>
      </c>
      <c r="BK257" s="25">
        <f>(READING!BK257*100/(24*20))</f>
        <v>0</v>
      </c>
      <c r="BL257" s="25">
        <f>(READING!BL257*100/(24*20))</f>
        <v>7.166666666666667</v>
      </c>
      <c r="BM257" s="25">
        <f>(READING!BM257*100/(24*40))</f>
        <v>6.9925000000000006</v>
      </c>
      <c r="BN257" s="3">
        <f t="shared" si="6"/>
        <v>1</v>
      </c>
      <c r="BO257" s="3">
        <f t="shared" si="7"/>
        <v>1</v>
      </c>
    </row>
    <row r="258" spans="1:67" x14ac:dyDescent="0.35">
      <c r="A258" s="12">
        <v>45181</v>
      </c>
      <c r="B258" s="15">
        <f>(READING!B258*100/(24*50))</f>
        <v>15.616666666666667</v>
      </c>
      <c r="C258" s="15">
        <f>(READING!C258*100/(24*40))</f>
        <v>14.6875</v>
      </c>
      <c r="D258" s="15">
        <f>(READING!D258*100/(24*20))</f>
        <v>17.333333333333332</v>
      </c>
      <c r="E258" s="15">
        <f>(READING!E258*100/(24*20))</f>
        <v>17.291666666666668</v>
      </c>
      <c r="F258" s="15">
        <f>(READING!F258*100/(24*40))</f>
        <v>17.572916666666668</v>
      </c>
      <c r="G258" s="15">
        <f>(READING!G258*100/(24*40))</f>
        <v>17.90625</v>
      </c>
      <c r="H258" s="15">
        <f>(READING!H258*100/(24*40))</f>
        <v>17.875</v>
      </c>
      <c r="I258" s="15">
        <f>(READING!I258*100/(24*20))</f>
        <v>17.708333333333332</v>
      </c>
      <c r="J258" s="15">
        <f>(READING!J258*100/(24*20))</f>
        <v>17.625</v>
      </c>
      <c r="K258" s="15">
        <f>(READING!K258*100/(24*20))</f>
        <v>14.895833333333334</v>
      </c>
      <c r="L258" s="15">
        <f>(READING!L258*100/(24*40))</f>
        <v>22.604166666666668</v>
      </c>
      <c r="M258" s="15">
        <f>(READING!M258*100/(24*10))</f>
        <v>17.291666666666668</v>
      </c>
      <c r="N258" s="15">
        <f>(READING!N258*100/(24*10))</f>
        <v>18.291666666666668</v>
      </c>
      <c r="O258" s="15">
        <f>(READING!O258*100/(24*10))</f>
        <v>18.333333333333332</v>
      </c>
      <c r="P258" s="15">
        <f>(READING!P258*100/(24*20))</f>
        <v>17.083333333333332</v>
      </c>
      <c r="Q258" s="15">
        <f>(READING!Q258*100/(24*20))</f>
        <v>16.708333333333332</v>
      </c>
      <c r="R258" s="15">
        <f>(READING!R258*100/(24*30))</f>
        <v>16.744444444444444</v>
      </c>
      <c r="S258" s="15">
        <f>(READING!S258*100/(24*30))</f>
        <v>14.888888888888889</v>
      </c>
      <c r="T258" s="15">
        <f>(READING!T258*100/(24*30))</f>
        <v>13.819444444444445</v>
      </c>
      <c r="U258" s="15">
        <f>(READING!U258*100/(24*30))</f>
        <v>15.652777777777779</v>
      </c>
      <c r="V258" s="15">
        <f>(READING!V258*100/(24*30))</f>
        <v>16.555555555555557</v>
      </c>
      <c r="W258" s="15">
        <f>(READING!W258*100/(24*30))</f>
        <v>15.055555555555555</v>
      </c>
      <c r="X258" s="15">
        <f>(READING!X258*100/(24*30))</f>
        <v>12.75</v>
      </c>
      <c r="Y258" s="15">
        <f>(READING!Y258*100/(24*30))</f>
        <v>13.583333333333334</v>
      </c>
      <c r="Z258" s="15">
        <f>(READING!Z258*100/(24*30))</f>
        <v>16.680555555555557</v>
      </c>
      <c r="AA258" s="15">
        <f>(READING!AA258*100/(24*20))</f>
        <v>15.6875</v>
      </c>
      <c r="AB258" s="15">
        <f>(READING!AB258*100/(24*20))</f>
        <v>15.238333333333335</v>
      </c>
      <c r="AC258" s="15">
        <f>(READING!AC258*100/(24*20))</f>
        <v>10.645833333333334</v>
      </c>
      <c r="AD258" s="15">
        <f>(READING!AD258*100/(24*20))</f>
        <v>13.838333333333335</v>
      </c>
      <c r="AE258" s="15">
        <f>(READING!AE258*100/(24*50))</f>
        <v>12.295666666666666</v>
      </c>
      <c r="AF258" s="15">
        <f>(READING!AF258*100/(24*30))</f>
        <v>16.625</v>
      </c>
      <c r="AG258" s="15">
        <f>(READING!AG258*100/(24*15))</f>
        <v>16.583333333333332</v>
      </c>
      <c r="AH258" s="15">
        <f>(READING!AH258*100/(24*30))</f>
        <v>15.92</v>
      </c>
      <c r="AI258" s="15">
        <f>(READING!AI258*100/(24*50))</f>
        <v>16.708333333333332</v>
      </c>
      <c r="AJ258" s="15">
        <f>(READING!AJ258*100/(24*50))</f>
        <v>15.15</v>
      </c>
      <c r="AK258" s="15">
        <f>(READING!AK258*100/(24*50))</f>
        <v>15.566666666666666</v>
      </c>
      <c r="AL258" s="15">
        <f>(READING!AL258*100/(24*20))</f>
        <v>16.25</v>
      </c>
      <c r="AM258" s="15">
        <f>(READING!AM258*100/(24*80))</f>
        <v>5.520833333333333</v>
      </c>
      <c r="AN258" s="15">
        <f>(READING!AN258*100/(24*125))</f>
        <v>14.046666666666667</v>
      </c>
      <c r="AO258" s="15">
        <f>(READING!AO258*100/(24*100))</f>
        <v>16.443999999999999</v>
      </c>
      <c r="AP258" s="15">
        <f>(READING!AP258*100/(24*30))</f>
        <v>15.513888888888889</v>
      </c>
      <c r="AQ258" s="15">
        <f>(READING!AQ258*100/(24*20))</f>
        <v>12.833333333333334</v>
      </c>
      <c r="AR258" s="15">
        <f>(READING!AR258*100/(24*10))</f>
        <v>16.5</v>
      </c>
      <c r="AS258" s="15">
        <f>(READING!AS258*100/(24*70))</f>
        <v>12.738095238095237</v>
      </c>
      <c r="AT258" s="15">
        <f>(READING!AT258*100/(24*20))</f>
        <v>11</v>
      </c>
      <c r="AU258" s="15">
        <f>(READING!AU258*100/(24*70))</f>
        <v>15.817619047619047</v>
      </c>
      <c r="AV258" s="15">
        <f>(READING!AV258*100/(24*50))</f>
        <v>16.899999999999999</v>
      </c>
      <c r="AW258" s="15">
        <f>(READING!AY258*100/(24*50))</f>
        <v>16.399999999999999</v>
      </c>
      <c r="AX258" s="15">
        <f>(READING!AX258*100/(24*50))</f>
        <v>15.583333333333334</v>
      </c>
      <c r="AY258" s="15">
        <f>(READING!AY258*100/(24*50))</f>
        <v>16.399999999999999</v>
      </c>
      <c r="AZ258" s="15">
        <f>(READING!AZ258*100/(24*20))</f>
        <v>13.270833333333334</v>
      </c>
      <c r="BA258" s="15">
        <f>(READING!BA258*100/(24*50))</f>
        <v>17.391999999999999</v>
      </c>
      <c r="BB258" s="15">
        <f>(READING!BB258*100/(24*20))</f>
        <v>10.666666666666666</v>
      </c>
      <c r="BC258" s="15">
        <f>(READING!BC258*100/(24*100))</f>
        <v>17.0625</v>
      </c>
      <c r="BD258" s="15">
        <f>(READING!BD258*100/(24*100))</f>
        <v>14.174666666666665</v>
      </c>
      <c r="BE258" s="15">
        <f>(READING!BE258*100/(24*20))</f>
        <v>11.270833333333334</v>
      </c>
      <c r="BF258" s="15">
        <f>(READING!BF258*100/(24*50))</f>
        <v>15.925000000000001</v>
      </c>
      <c r="BG258" s="15">
        <f>(READING!BG258*100/(24*15))</f>
        <v>16.638888888888889</v>
      </c>
      <c r="BH258" s="15">
        <f>(READING!BH258*100/(24*80))</f>
        <v>20.083333333333332</v>
      </c>
      <c r="BI258" s="15">
        <f>(READING!BI258*100/(24*20))</f>
        <v>19.479166666666668</v>
      </c>
      <c r="BJ258" s="15">
        <f>(READING!BJ258*100/(24*50))</f>
        <v>16.8</v>
      </c>
      <c r="BK258" s="25">
        <f>(READING!BK258*100/(24*20))</f>
        <v>0</v>
      </c>
      <c r="BL258" s="25">
        <f>(READING!BL258*100/(24*20))</f>
        <v>11.104166666666666</v>
      </c>
      <c r="BM258" s="25">
        <f>(READING!BM258*100/(24*40))</f>
        <v>10.806666666666667</v>
      </c>
      <c r="BN258" s="3">
        <f t="shared" si="6"/>
        <v>1</v>
      </c>
      <c r="BO258" s="3">
        <f t="shared" si="7"/>
        <v>2</v>
      </c>
    </row>
    <row r="259" spans="1:67" x14ac:dyDescent="0.35">
      <c r="A259" s="12">
        <v>45182</v>
      </c>
      <c r="B259" s="15">
        <f>(READING!B259*100/(24*50))</f>
        <v>15.166666666666666</v>
      </c>
      <c r="C259" s="15">
        <f>(READING!C259*100/(24*40))</f>
        <v>14.239583333333332</v>
      </c>
      <c r="D259" s="15">
        <f>(READING!D259*100/(24*20))</f>
        <v>17.020833333333332</v>
      </c>
      <c r="E259" s="15">
        <f>(READING!E259*100/(24*20))</f>
        <v>2.9375</v>
      </c>
      <c r="F259" s="15">
        <f>(READING!F259*100/(24*40))</f>
        <v>17.114583333333332</v>
      </c>
      <c r="G259" s="15">
        <f>(READING!G259*100/(24*40))</f>
        <v>17.375</v>
      </c>
      <c r="H259" s="15">
        <f>(READING!H259*100/(24*40))</f>
        <v>17.270833333333332</v>
      </c>
      <c r="I259" s="15">
        <f>(READING!I259*100/(24*20))</f>
        <v>17.083333333333332</v>
      </c>
      <c r="J259" s="15">
        <f>(READING!J259*100/(24*20))</f>
        <v>17.208333333333332</v>
      </c>
      <c r="K259" s="15">
        <f>(READING!K259*100/(24*20))</f>
        <v>14.291666666666664</v>
      </c>
      <c r="L259" s="15">
        <f>(READING!L259*100/(24*40))</f>
        <v>17.1875</v>
      </c>
      <c r="M259" s="15">
        <f>(READING!M259*100/(24*10))</f>
        <v>16.999999999999996</v>
      </c>
      <c r="N259" s="15">
        <f>(READING!N259*100/(24*10))</f>
        <v>17.916666666666668</v>
      </c>
      <c r="O259" s="15">
        <f>(READING!O259*100/(24*10))</f>
        <v>17.916666666666668</v>
      </c>
      <c r="P259" s="15">
        <f>(READING!P259*100/(24*20))</f>
        <v>16.625</v>
      </c>
      <c r="Q259" s="15">
        <f>(READING!Q259*100/(24*20))</f>
        <v>16.541666666666668</v>
      </c>
      <c r="R259" s="15">
        <f>(READING!R259*100/(24*30))</f>
        <v>15.811111111111112</v>
      </c>
      <c r="S259" s="15">
        <f>(READING!S259*100/(24*30))</f>
        <v>15</v>
      </c>
      <c r="T259" s="15">
        <f>(READING!T259*100/(24*30))</f>
        <v>13.347222222222221</v>
      </c>
      <c r="U259" s="15">
        <f>(READING!U259*100/(24*30))</f>
        <v>15.111111111111111</v>
      </c>
      <c r="V259" s="15">
        <f>(READING!V259*100/(24*30))</f>
        <v>8.625</v>
      </c>
      <c r="W259" s="15">
        <f>(READING!W259*100/(24*30))</f>
        <v>14.208333333333334</v>
      </c>
      <c r="X259" s="15">
        <f>(READING!X259*100/(24*30))</f>
        <v>12.361111111111111</v>
      </c>
      <c r="Y259" s="15">
        <f>(READING!Y259*100/(24*30))</f>
        <v>13.361111111111111</v>
      </c>
      <c r="Z259" s="15">
        <f>(READING!Z259*100/(24*30))</f>
        <v>16.694444444444443</v>
      </c>
      <c r="AA259" s="15">
        <f>(READING!AA259*100/(24*20))</f>
        <v>14.812499999999998</v>
      </c>
      <c r="AB259" s="15">
        <f>(READING!AB259*100/(24*20))</f>
        <v>15.128333333333334</v>
      </c>
      <c r="AC259" s="15">
        <f>(READING!AC259*100/(24*20))</f>
        <v>10.583333333333334</v>
      </c>
      <c r="AD259" s="15">
        <f>(READING!AD259*100/(24*20))</f>
        <v>12.956666666666667</v>
      </c>
      <c r="AE259" s="15">
        <f>(READING!AE259*100/(24*50))</f>
        <v>11.962999999999999</v>
      </c>
      <c r="AF259" s="15">
        <f>(READING!AF259*100/(24*30))</f>
        <v>16.416666666666668</v>
      </c>
      <c r="AG259" s="15">
        <f>(READING!AG259*100/(24*15))</f>
        <v>16.194444444444443</v>
      </c>
      <c r="AH259" s="15">
        <f>(READING!AH259*100/(24*30))</f>
        <v>15.424444444444445</v>
      </c>
      <c r="AI259" s="15">
        <f>(READING!AI259*100/(24*50))</f>
        <v>16.483333333333334</v>
      </c>
      <c r="AJ259" s="15">
        <f>(READING!AJ259*100/(24*50))</f>
        <v>14.824999999999999</v>
      </c>
      <c r="AK259" s="15">
        <f>(READING!AK259*100/(24*50))</f>
        <v>14.566666666666666</v>
      </c>
      <c r="AL259" s="15">
        <f>(READING!AL259*100/(24*20))</f>
        <v>18.541666666666668</v>
      </c>
      <c r="AM259" s="15">
        <f>(READING!AM259*100/(24*80))</f>
        <v>5.421875</v>
      </c>
      <c r="AN259" s="15">
        <f>(READING!AN259*100/(24*125))</f>
        <v>10.11</v>
      </c>
      <c r="AO259" s="15">
        <f>(READING!AO259*100/(24*100))</f>
        <v>15.432</v>
      </c>
      <c r="AP259" s="15">
        <f>(READING!AP259*100/(24*30))</f>
        <v>15.388888888888889</v>
      </c>
      <c r="AQ259" s="15">
        <f>(READING!AQ259*100/(24*20))</f>
        <v>12.395833333333334</v>
      </c>
      <c r="AR259" s="15">
        <f>(READING!AR259*100/(24*10))</f>
        <v>16.999999999999996</v>
      </c>
      <c r="AS259" s="15">
        <f>(READING!AS259*100/(24*70))</f>
        <v>12.392857142857142</v>
      </c>
      <c r="AT259" s="15">
        <f>(READING!AT259*100/(24*20))</f>
        <v>10.875</v>
      </c>
      <c r="AU259" s="15">
        <f>(READING!AU259*100/(24*70))</f>
        <v>15.180000000000001</v>
      </c>
      <c r="AV259" s="15">
        <f>(READING!AV259*100/(24*50))</f>
        <v>16.191666666666666</v>
      </c>
      <c r="AW259" s="15">
        <f>(READING!AY259*100/(24*50))</f>
        <v>15.983333333333333</v>
      </c>
      <c r="AX259" s="15">
        <f>(READING!AX259*100/(24*50))</f>
        <v>15.166666666666666</v>
      </c>
      <c r="AY259" s="15">
        <f>(READING!AY259*100/(24*50))</f>
        <v>15.983333333333333</v>
      </c>
      <c r="AZ259" s="15">
        <f>(READING!AZ259*100/(24*20))</f>
        <v>12.770833333333334</v>
      </c>
      <c r="BA259" s="15">
        <f>(READING!BA259*100/(24*50))</f>
        <v>16.239999999999998</v>
      </c>
      <c r="BB259" s="15">
        <f>(READING!BB259*100/(24*20))</f>
        <v>11.083333333333334</v>
      </c>
      <c r="BC259" s="15">
        <f>(READING!BC259*100/(24*100))</f>
        <v>15.766666666666667</v>
      </c>
      <c r="BD259" s="15">
        <f>(READING!BD259*100/(24*100))</f>
        <v>13.202000000000002</v>
      </c>
      <c r="BE259" s="15">
        <f>(READING!BE259*100/(24*20))</f>
        <v>10.270833333333334</v>
      </c>
      <c r="BF259" s="15">
        <f>(READING!BF259*100/(24*50))</f>
        <v>14.533333333333333</v>
      </c>
      <c r="BG259" s="15">
        <f>(READING!BG259*100/(24*15))</f>
        <v>15.5</v>
      </c>
      <c r="BH259" s="15">
        <f>(READING!BH259*100/(24*80))</f>
        <v>19.208333333333332</v>
      </c>
      <c r="BI259" s="15">
        <f>(READING!BI259*100/(24*20))</f>
        <v>18.479166666666668</v>
      </c>
      <c r="BJ259" s="15">
        <f>(READING!BJ259*100/(24*50))</f>
        <v>16.016666666666666</v>
      </c>
      <c r="BK259" s="25">
        <f>(READING!BK259*100/(24*20))</f>
        <v>0</v>
      </c>
      <c r="BL259" s="25">
        <f>(READING!BL259*100/(24*20))</f>
        <v>6.354166666666667</v>
      </c>
      <c r="BM259" s="25">
        <f>(READING!BM259*100/(24*40))</f>
        <v>6.2158333333333333</v>
      </c>
      <c r="BN259" s="3">
        <f t="shared" si="6"/>
        <v>1</v>
      </c>
      <c r="BO259" s="3">
        <f t="shared" si="7"/>
        <v>0</v>
      </c>
    </row>
    <row r="260" spans="1:67" x14ac:dyDescent="0.35">
      <c r="A260" s="12">
        <v>45183</v>
      </c>
      <c r="B260" s="15">
        <f>(READING!B260*100/(24*50))</f>
        <v>17.083333333333332</v>
      </c>
      <c r="C260" s="15">
        <f>(READING!C260*100/(24*40))</f>
        <v>15.916666666666668</v>
      </c>
      <c r="D260" s="15">
        <f>(READING!D260*100/(24*20))</f>
        <v>19.041666666666668</v>
      </c>
      <c r="E260" s="15">
        <f>(READING!E260*100/(24*20))</f>
        <v>19.208333333333332</v>
      </c>
      <c r="F260" s="15">
        <f>(READING!F260*100/(24*40))</f>
        <v>17.854166666666668</v>
      </c>
      <c r="G260" s="15">
        <f>(READING!G260*100/(24*40))</f>
        <v>19.458333333333332</v>
      </c>
      <c r="H260" s="15">
        <f>(READING!H260*100/(24*40))</f>
        <v>19.40625</v>
      </c>
      <c r="I260" s="15">
        <f>(READING!I260*100/(24*20))</f>
        <v>19.375</v>
      </c>
      <c r="J260" s="15">
        <f>(READING!J260*100/(24*20))</f>
        <v>19.520833333333332</v>
      </c>
      <c r="K260" s="15">
        <f>(READING!K260*100/(24*20))</f>
        <v>16.270833333333332</v>
      </c>
      <c r="L260" s="15">
        <f>(READING!L260*100/(24*40))</f>
        <v>19.208333333333332</v>
      </c>
      <c r="M260" s="15">
        <f>(READING!M260*100/(24*10))</f>
        <v>18.916666666666668</v>
      </c>
      <c r="N260" s="15">
        <f>(READING!N260*100/(24*10))</f>
        <v>20.041666666666668</v>
      </c>
      <c r="O260" s="15">
        <f>(READING!O260*100/(24*10))</f>
        <v>20.125</v>
      </c>
      <c r="P260" s="15">
        <f>(READING!P260*100/(24*20))</f>
        <v>18.729166666666668</v>
      </c>
      <c r="Q260" s="15">
        <f>(READING!Q260*100/(24*20))</f>
        <v>18.416666666666668</v>
      </c>
      <c r="R260" s="15">
        <f>(READING!R260*100/(24*30))</f>
        <v>18.108888888888885</v>
      </c>
      <c r="S260" s="15">
        <f>(READING!S260*100/(24*30))</f>
        <v>16.273333333333333</v>
      </c>
      <c r="T260" s="15">
        <f>(READING!T260*100/(24*30))</f>
        <v>14.694444444444445</v>
      </c>
      <c r="U260" s="15">
        <f>(READING!U260*100/(24*30))</f>
        <v>16.666666666666668</v>
      </c>
      <c r="V260" s="15">
        <f>(READING!V260*100/(24*30))</f>
        <v>18.069444444444443</v>
      </c>
      <c r="W260" s="15">
        <f>(READING!W260*100/(24*30))</f>
        <v>16.041666666666668</v>
      </c>
      <c r="X260" s="15">
        <f>(READING!X260*100/(24*30))</f>
        <v>13.694444444444445</v>
      </c>
      <c r="Y260" s="15">
        <f>(READING!Y260*100/(24*30))</f>
        <v>14.597222222222221</v>
      </c>
      <c r="Z260" s="15">
        <f>(READING!Z260*100/(24*30))</f>
        <v>18.277777777777779</v>
      </c>
      <c r="AA260" s="15">
        <f>(READING!AA260*100/(24*20))</f>
        <v>16.8125</v>
      </c>
      <c r="AB260" s="15">
        <f>(READING!AB260*100/(24*20))</f>
        <v>16.563333333333336</v>
      </c>
      <c r="AC260" s="15">
        <f>(READING!AC260*100/(24*20))</f>
        <v>11.6875</v>
      </c>
      <c r="AD260" s="15">
        <f>(READING!AD260*100/(24*20))</f>
        <v>14.678333333333335</v>
      </c>
      <c r="AE260" s="15">
        <f>(READING!AE260*100/(24*50))</f>
        <v>13.412333333333335</v>
      </c>
      <c r="AF260" s="15">
        <f>(READING!AF260*100/(24*30))</f>
        <v>18.208333333333332</v>
      </c>
      <c r="AG260" s="15">
        <f>(READING!AG260*100/(24*15))</f>
        <v>18.027777777777779</v>
      </c>
      <c r="AH260" s="15">
        <f>(READING!AH260*100/(24*30))</f>
        <v>17.195555555555558</v>
      </c>
      <c r="AI260" s="15">
        <f>(READING!AI260*100/(24*50))</f>
        <v>18.391666666666666</v>
      </c>
      <c r="AJ260" s="15">
        <f>(READING!AJ260*100/(24*50))</f>
        <v>16.608333333333334</v>
      </c>
      <c r="AK260" s="15">
        <f>(READING!AK260*100/(24*50))</f>
        <v>16.383333333333333</v>
      </c>
      <c r="AL260" s="15">
        <f>(READING!AL260*100/(24*20))</f>
        <v>13.333333333333334</v>
      </c>
      <c r="AM260" s="15">
        <f>(READING!AM260*100/(24*80))</f>
        <v>6.088541666666667</v>
      </c>
      <c r="AN260" s="15">
        <f>(READING!AN260*100/(24*125))</f>
        <v>11.37</v>
      </c>
      <c r="AO260" s="15">
        <f>(READING!AO260*100/(24*100))</f>
        <v>17.456</v>
      </c>
      <c r="AP260" s="15">
        <f>(READING!AP260*100/(24*30))</f>
        <v>17.013888888888889</v>
      </c>
      <c r="AQ260" s="15">
        <f>(READING!AQ260*100/(24*20))</f>
        <v>13.958333333333334</v>
      </c>
      <c r="AR260" s="15">
        <f>(READING!AR260*100/(24*10))</f>
        <v>18.541666666666668</v>
      </c>
      <c r="AS260" s="15">
        <f>(READING!AS260*100/(24*70))</f>
        <v>14.047619047619047</v>
      </c>
      <c r="AT260" s="15">
        <f>(READING!AT260*100/(24*20))</f>
        <v>12</v>
      </c>
      <c r="AU260" s="15">
        <f>(READING!AU260*100/(24*70))</f>
        <v>15.761428571428569</v>
      </c>
      <c r="AV260" s="15">
        <f>(READING!AV260*100/(24*50))</f>
        <v>18.166666666666668</v>
      </c>
      <c r="AW260" s="15">
        <f>(READING!AY260*100/(24*50))</f>
        <v>17.658333333333335</v>
      </c>
      <c r="AX260" s="15">
        <f>(READING!AX260*100/(24*50))</f>
        <v>16.833333333333332</v>
      </c>
      <c r="AY260" s="15">
        <f>(READING!AY260*100/(24*50))</f>
        <v>17.658333333333335</v>
      </c>
      <c r="AZ260" s="15">
        <f>(READING!AZ260*100/(24*20))</f>
        <v>14.104166666666666</v>
      </c>
      <c r="BA260" s="15">
        <f>(READING!BA260*100/(24*50))</f>
        <v>18.576000000000001</v>
      </c>
      <c r="BB260" s="15">
        <f>(READING!BB260*100/(24*20))</f>
        <v>11.895833333333334</v>
      </c>
      <c r="BC260" s="15">
        <f>(READING!BC260*100/(24*100))</f>
        <v>18.054166666666667</v>
      </c>
      <c r="BD260" s="15">
        <f>(READING!BD260*100/(24*100))</f>
        <v>15.25</v>
      </c>
      <c r="BE260" s="15">
        <f>(READING!BE260*100/(24*20))</f>
        <v>11.6875</v>
      </c>
      <c r="BF260" s="15">
        <f>(READING!BF260*100/(24*50))</f>
        <v>16.600000000000001</v>
      </c>
      <c r="BG260" s="15">
        <f>(READING!BG260*100/(24*15))</f>
        <v>17.472222222222221</v>
      </c>
      <c r="BH260" s="15">
        <f>(READING!BH260*100/(24*80))</f>
        <v>17.604166666666668</v>
      </c>
      <c r="BI260" s="15">
        <f>(READING!BI260*100/(24*20))</f>
        <v>17.458333333333332</v>
      </c>
      <c r="BJ260" s="15">
        <f>(READING!BJ260*100/(24*50))</f>
        <v>14.9</v>
      </c>
      <c r="BK260" s="25">
        <f>(READING!BK260*100/(24*20))</f>
        <v>0</v>
      </c>
      <c r="BL260" s="25">
        <f>(READING!BL260*100/(24*20))</f>
        <v>8.875</v>
      </c>
      <c r="BM260" s="25">
        <f>(READING!BM260*100/(24*40))</f>
        <v>8.6624999999999996</v>
      </c>
      <c r="BN260" s="3">
        <f t="shared" si="6"/>
        <v>1</v>
      </c>
      <c r="BO260" s="3">
        <f t="shared" si="7"/>
        <v>2</v>
      </c>
    </row>
    <row r="261" spans="1:67" x14ac:dyDescent="0.35">
      <c r="A261" s="12">
        <v>45184</v>
      </c>
      <c r="B261" s="15">
        <f>(READING!B261*100/(24*50))</f>
        <v>12.375</v>
      </c>
      <c r="C261" s="15">
        <f>(READING!C261*100/(24*40))</f>
        <v>11.302083333333334</v>
      </c>
      <c r="D261" s="15">
        <f>(READING!D261*100/(24*20))</f>
        <v>13.75</v>
      </c>
      <c r="E261" s="15">
        <f>(READING!E261*100/(24*20))</f>
        <v>14</v>
      </c>
      <c r="F261" s="15">
        <f>(READING!F261*100/(24*40))</f>
        <v>10.864583333333334</v>
      </c>
      <c r="G261" s="15">
        <f>(READING!G261*100/(24*40))</f>
        <v>14.104166666666666</v>
      </c>
      <c r="H261" s="15">
        <f>(READING!H261*100/(24*40))</f>
        <v>14.135416666666664</v>
      </c>
      <c r="I261" s="15">
        <f>(READING!I261*100/(24*20))</f>
        <v>13.75</v>
      </c>
      <c r="J261" s="15">
        <f>(READING!J261*100/(24*20))</f>
        <v>14.145833333333336</v>
      </c>
      <c r="K261" s="15">
        <f>(READING!K261*100/(24*20))</f>
        <v>11.875</v>
      </c>
      <c r="L261" s="15">
        <f>(READING!L261*100/(24*40))</f>
        <v>13.895833333333334</v>
      </c>
      <c r="M261" s="15">
        <f>(READING!M261*100/(24*10))</f>
        <v>13.75</v>
      </c>
      <c r="N261" s="15">
        <f>(READING!N261*100/(24*10))</f>
        <v>14.583333333333334</v>
      </c>
      <c r="O261" s="15">
        <f>(READING!O261*100/(24*10))</f>
        <v>14.708333333333332</v>
      </c>
      <c r="P261" s="15">
        <f>(READING!P261*100/(24*20))</f>
        <v>13.375</v>
      </c>
      <c r="Q261" s="15">
        <f>(READING!Q261*100/(24*20))</f>
        <v>13.25</v>
      </c>
      <c r="R261" s="15">
        <f>(READING!R261*100/(24*30))</f>
        <v>12.708888888888888</v>
      </c>
      <c r="S261" s="15">
        <f>(READING!S261*100/(24*30))</f>
        <v>12.333333333333334</v>
      </c>
      <c r="T261" s="15">
        <f>(READING!T261*100/(24*30))</f>
        <v>10.805555555555555</v>
      </c>
      <c r="U261" s="15">
        <f>(READING!U261*100/(24*30))</f>
        <v>11.583333333333334</v>
      </c>
      <c r="V261" s="15">
        <f>(READING!V261*100/(24*30))</f>
        <v>12.902777777777779</v>
      </c>
      <c r="W261" s="15">
        <f>(READING!W261*100/(24*30))</f>
        <v>10.263888888888889</v>
      </c>
      <c r="X261" s="15">
        <f>(READING!X261*100/(24*30))</f>
        <v>9.5000000000000018</v>
      </c>
      <c r="Y261" s="15">
        <f>(READING!Y261*100/(24*30))</f>
        <v>10.902777777777779</v>
      </c>
      <c r="Z261" s="15">
        <f>(READING!Z261*100/(24*30))</f>
        <v>13.402777777777779</v>
      </c>
      <c r="AA261" s="15">
        <f>(READING!AA261*100/(24*20))</f>
        <v>11.333333333333334</v>
      </c>
      <c r="AB261" s="15">
        <f>(READING!AB261*100/(24*20))</f>
        <v>12.233333333333333</v>
      </c>
      <c r="AC261" s="15">
        <f>(READING!AC261*100/(24*20))</f>
        <v>8.2083333333333339</v>
      </c>
      <c r="AD261" s="15">
        <f>(READING!AD261*100/(24*20))</f>
        <v>9.9600000000000009</v>
      </c>
      <c r="AE261" s="15">
        <f>(READING!AE261*100/(24*50))</f>
        <v>9.5730000000000004</v>
      </c>
      <c r="AF261" s="15">
        <f>(READING!AF261*100/(24*30))</f>
        <v>13.069444444444445</v>
      </c>
      <c r="AG261" s="15">
        <f>(READING!AG261*100/(24*15))</f>
        <v>13.166666666666666</v>
      </c>
      <c r="AH261" s="15">
        <f>(READING!AH261*100/(24*30))</f>
        <v>12.719999999999999</v>
      </c>
      <c r="AI261" s="15">
        <f>(READING!AI261*100/(24*50))</f>
        <v>13.599999999999998</v>
      </c>
      <c r="AJ261" s="15">
        <f>(READING!AJ261*100/(24*50))</f>
        <v>12.133333333333333</v>
      </c>
      <c r="AK261" s="15">
        <f>(READING!AK261*100/(24*50))</f>
        <v>11.041666666666666</v>
      </c>
      <c r="AL261" s="15">
        <f>(READING!AL261*100/(24*20))</f>
        <v>15</v>
      </c>
      <c r="AM261" s="15">
        <f>(READING!AM261*100/(24*80))</f>
        <v>4.442708333333333</v>
      </c>
      <c r="AN261" s="15">
        <f>(READING!AN261*100/(24*125))</f>
        <v>8.3666666666666671</v>
      </c>
      <c r="AO261" s="15">
        <f>(READING!AO261*100/(24*100))</f>
        <v>12.850666666666665</v>
      </c>
      <c r="AP261" s="15">
        <f>(READING!AP261*100/(24*30))</f>
        <v>12.25</v>
      </c>
      <c r="AQ261" s="15">
        <f>(READING!AQ261*100/(24*20))</f>
        <v>9.9583333333333339</v>
      </c>
      <c r="AR261" s="15">
        <f>(READING!AR261*100/(24*10))</f>
        <v>12.791666666666666</v>
      </c>
      <c r="AS261" s="15">
        <f>(READING!AS261*100/(24*70))</f>
        <v>10.375</v>
      </c>
      <c r="AT261" s="15">
        <f>(READING!AT261*100/(24*20))</f>
        <v>8.6041666666666661</v>
      </c>
      <c r="AU261" s="15">
        <f>(READING!AU261*100/(24*70))</f>
        <v>13.088571428571429</v>
      </c>
      <c r="AV261" s="15">
        <f>(READING!AV261*100/(24*50))</f>
        <v>12.775000000000002</v>
      </c>
      <c r="AW261" s="15">
        <f>(READING!AY261*100/(24*50))</f>
        <v>12.433333333333332</v>
      </c>
      <c r="AX261" s="15">
        <f>(READING!AX261*100/(24*50))</f>
        <v>11.849999999999998</v>
      </c>
      <c r="AY261" s="15">
        <f>(READING!AY261*100/(24*50))</f>
        <v>12.433333333333332</v>
      </c>
      <c r="AZ261" s="15">
        <f>(READING!AZ261*100/(24*20))</f>
        <v>10.770833333333334</v>
      </c>
      <c r="BA261" s="15">
        <f>(READING!BA261*100/(24*50))</f>
        <v>13.069333333333333</v>
      </c>
      <c r="BB261" s="15">
        <f>(READING!BB261*100/(24*20))</f>
        <v>8.6041666666666661</v>
      </c>
      <c r="BC261" s="15">
        <f>(READING!BC261*100/(24*100))</f>
        <v>13.125</v>
      </c>
      <c r="BD261" s="15">
        <f>(READING!BD261*100/(24*100))</f>
        <v>14.916666666666666</v>
      </c>
      <c r="BE261" s="15">
        <f>(READING!BE261*100/(24*20))</f>
        <v>8.4791666666666679</v>
      </c>
      <c r="BF261" s="15">
        <f>(READING!BF261*100/(24*50))</f>
        <v>12.291666666666666</v>
      </c>
      <c r="BG261" s="15">
        <f>(READING!BG261*100/(24*15))</f>
        <v>12.888888888888889</v>
      </c>
      <c r="BH261" s="15">
        <f>(READING!BH261*100/(24*80))</f>
        <v>16.661458333333332</v>
      </c>
      <c r="BI261" s="15">
        <f>(READING!BI261*100/(24*20))</f>
        <v>16.229166666666668</v>
      </c>
      <c r="BJ261" s="15">
        <f>(READING!BJ261*100/(24*50))</f>
        <v>14.008333333333333</v>
      </c>
      <c r="BK261" s="25">
        <f>(READING!BK261*100/(24*20))</f>
        <v>0</v>
      </c>
      <c r="BL261" s="25">
        <f>(READING!BL261*100/(24*20))</f>
        <v>16.458333333333332</v>
      </c>
      <c r="BM261" s="25">
        <f>(READING!BM261*100/(24*40))</f>
        <v>16.1675</v>
      </c>
      <c r="BN261" s="3">
        <f t="shared" ref="BN261:BN324" si="8">COUNTIF(B261:BM261,0)</f>
        <v>1</v>
      </c>
      <c r="BO261" s="3">
        <f t="shared" ref="BO261:BO324" si="9">COUNTIF(C261:BM261,"&gt;20")</f>
        <v>0</v>
      </c>
    </row>
    <row r="262" spans="1:67" x14ac:dyDescent="0.35">
      <c r="A262" s="12">
        <v>45185</v>
      </c>
      <c r="B262" s="15">
        <f>(READING!B262*100/(24*50))</f>
        <v>14.2</v>
      </c>
      <c r="C262" s="15">
        <f>(READING!C262*100/(24*40))</f>
        <v>12.78125</v>
      </c>
      <c r="D262" s="15">
        <f>(READING!D262*100/(24*20))</f>
        <v>9.2708333333333339</v>
      </c>
      <c r="E262" s="15">
        <f>(READING!E262*100/(24*20))</f>
        <v>15.541666666666664</v>
      </c>
      <c r="F262" s="15">
        <f>(READING!F262*100/(24*40))</f>
        <v>19.1875</v>
      </c>
      <c r="G262" s="15">
        <f>(READING!G262*100/(24*40))</f>
        <v>15.78125</v>
      </c>
      <c r="H262" s="15">
        <f>(READING!H262*100/(24*40))</f>
        <v>15.78125</v>
      </c>
      <c r="I262" s="15">
        <f>(READING!I262*100/(24*20))</f>
        <v>15.416666666666666</v>
      </c>
      <c r="J262" s="15">
        <f>(READING!J262*100/(24*20))</f>
        <v>15.958333333333332</v>
      </c>
      <c r="K262" s="15">
        <f>(READING!K262*100/(24*20))</f>
        <v>13.458333333333332</v>
      </c>
      <c r="L262" s="15">
        <f>(READING!L262*100/(24*40))</f>
        <v>15.729166666666666</v>
      </c>
      <c r="M262" s="15">
        <f>(READING!M262*100/(24*10))</f>
        <v>15.500000000000002</v>
      </c>
      <c r="N262" s="15">
        <f>(READING!N262*100/(24*10))</f>
        <v>16.333333333333336</v>
      </c>
      <c r="O262" s="15">
        <f>(READING!O262*100/(24*10))</f>
        <v>16.5</v>
      </c>
      <c r="P262" s="15">
        <f>(READING!P262*100/(24*20))</f>
        <v>15.25</v>
      </c>
      <c r="Q262" s="15">
        <f>(READING!Q262*100/(24*20))</f>
        <v>14.770833333333336</v>
      </c>
      <c r="R262" s="15">
        <f>(READING!R262*100/(24*30))</f>
        <v>14.437777777777779</v>
      </c>
      <c r="S262" s="15">
        <f>(READING!S262*100/(24*30))</f>
        <v>14.204444444444446</v>
      </c>
      <c r="T262" s="15">
        <f>(READING!T262*100/(24*30))</f>
        <v>12.402777777777779</v>
      </c>
      <c r="U262" s="15">
        <f>(READING!U262*100/(24*30))</f>
        <v>13.513888888888889</v>
      </c>
      <c r="V262" s="15">
        <f>(READING!V262*100/(24*30))</f>
        <v>14.958333333333334</v>
      </c>
      <c r="W262" s="15">
        <f>(READING!W262*100/(24*30))</f>
        <v>12.305555555555555</v>
      </c>
      <c r="X262" s="15">
        <f>(READING!X262*100/(24*30))</f>
        <v>11.027777777777779</v>
      </c>
      <c r="Y262" s="15">
        <f>(READING!Y262*100/(24*30))</f>
        <v>12.402777777777779</v>
      </c>
      <c r="Z262" s="15">
        <f>(READING!Z262*100/(24*30))</f>
        <v>15.180555555555555</v>
      </c>
      <c r="AA262" s="15">
        <f>(READING!AA262*100/(24*20))</f>
        <v>13.145833333333334</v>
      </c>
      <c r="AB262" s="15">
        <f>(READING!AB262*100/(24*20))</f>
        <v>14.233333333333331</v>
      </c>
      <c r="AC262" s="15">
        <f>(READING!AC262*100/(24*20))</f>
        <v>9.4583333333333339</v>
      </c>
      <c r="AD262" s="15">
        <f>(READING!AD262*100/(24*20))</f>
        <v>11.551666666666668</v>
      </c>
      <c r="AE262" s="15">
        <f>(READING!AE262*100/(24*50))</f>
        <v>10.940666666666667</v>
      </c>
      <c r="AF262" s="15">
        <f>(READING!AF262*100/(24*30))</f>
        <v>14.722222222222221</v>
      </c>
      <c r="AG262" s="15">
        <f>(READING!AG262*100/(24*15))</f>
        <v>15.416666666666666</v>
      </c>
      <c r="AH262" s="15">
        <f>(READING!AH262*100/(24*30))</f>
        <v>14.305555555555555</v>
      </c>
      <c r="AI262" s="15">
        <f>(READING!AI262*100/(24*50))</f>
        <v>15.216666666666667</v>
      </c>
      <c r="AJ262" s="15">
        <f>(READING!AJ262*100/(24*50))</f>
        <v>13.766666666666667</v>
      </c>
      <c r="AK262" s="15">
        <f>(READING!AK262*100/(24*50))</f>
        <v>5.5750000000000011</v>
      </c>
      <c r="AL262" s="15">
        <f>(READING!AL262*100/(24*20))</f>
        <v>13.65</v>
      </c>
      <c r="AM262" s="15">
        <f>(READING!AM262*100/(24*80))</f>
        <v>5.020833333333333</v>
      </c>
      <c r="AN262" s="15">
        <f>(READING!AN262*100/(24*125))</f>
        <v>9.7100000000000009</v>
      </c>
      <c r="AO262" s="15">
        <f>(READING!AO262*100/(24*100))</f>
        <v>14.601333333333335</v>
      </c>
      <c r="AP262" s="15">
        <f>(READING!AP262*100/(24*30))</f>
        <v>13.958333333333334</v>
      </c>
      <c r="AQ262" s="15">
        <f>(READING!AQ262*100/(24*20))</f>
        <v>11.375</v>
      </c>
      <c r="AR262" s="15">
        <f>(READING!AR262*100/(24*10))</f>
        <v>15.791666666666666</v>
      </c>
      <c r="AS262" s="15">
        <f>(READING!AS262*100/(24*70))</f>
        <v>11.630952380952381</v>
      </c>
      <c r="AT262" s="15">
        <f>(READING!AT262*100/(24*20))</f>
        <v>9.9375</v>
      </c>
      <c r="AU262" s="15">
        <f>(READING!AU262*100/(24*70))</f>
        <v>13.558095238095239</v>
      </c>
      <c r="AV262" s="15">
        <f>(READING!AV262*100/(24*50))</f>
        <v>14.375</v>
      </c>
      <c r="AW262" s="15">
        <f>(READING!AY262*100/(24*50))</f>
        <v>14.366666666666667</v>
      </c>
      <c r="AX262" s="15">
        <f>(READING!AX262*100/(24*50))</f>
        <v>13.608333333333334</v>
      </c>
      <c r="AY262" s="15">
        <f>(READING!AY262*100/(24*50))</f>
        <v>14.366666666666667</v>
      </c>
      <c r="AZ262" s="15">
        <f>(READING!AZ262*100/(24*20))</f>
        <v>12.5</v>
      </c>
      <c r="BA262" s="15">
        <f>(READING!BA262*100/(24*50))</f>
        <v>14.954666666666666</v>
      </c>
      <c r="BB262" s="15">
        <f>(READING!BB262*100/(24*20))</f>
        <v>9.5</v>
      </c>
      <c r="BC262" s="15">
        <f>(READING!BC262*100/(24*100))</f>
        <v>15.05</v>
      </c>
      <c r="BD262" s="15">
        <f>(READING!BD262*100/(24*100))</f>
        <v>12.075333333333333</v>
      </c>
      <c r="BE262" s="15">
        <f>(READING!BE262*100/(24*20))</f>
        <v>10.104166666666666</v>
      </c>
      <c r="BF262" s="15">
        <f>(READING!BF262*100/(24*50))</f>
        <v>14.141666666666667</v>
      </c>
      <c r="BG262" s="15">
        <f>(READING!BG262*100/(24*15))</f>
        <v>15.083333333333334</v>
      </c>
      <c r="BH262" s="15">
        <f>(READING!BH262*100/(24*80))</f>
        <v>17.989583333333332</v>
      </c>
      <c r="BI262" s="15">
        <f>(READING!BI262*100/(24*20))</f>
        <v>17.25</v>
      </c>
      <c r="BJ262" s="15">
        <f>(READING!BJ262*100/(24*50))</f>
        <v>15.333333333333334</v>
      </c>
      <c r="BK262" s="25">
        <f>(READING!BK262*100/(24*20))</f>
        <v>0</v>
      </c>
      <c r="BL262" s="25">
        <f>(READING!BL262*100/(24*20))</f>
        <v>16.895833333333332</v>
      </c>
      <c r="BM262" s="25">
        <f>(READING!BM262*100/(24*40))</f>
        <v>16.836666666666666</v>
      </c>
      <c r="BN262" s="3">
        <f t="shared" si="8"/>
        <v>1</v>
      </c>
      <c r="BO262" s="3">
        <f t="shared" si="9"/>
        <v>0</v>
      </c>
    </row>
    <row r="263" spans="1:67" x14ac:dyDescent="0.35">
      <c r="A263" s="12">
        <v>45186</v>
      </c>
      <c r="B263" s="15">
        <f>(READING!B263*100/(24*50))</f>
        <v>12.983333333333334</v>
      </c>
      <c r="C263" s="15">
        <f>(READING!C263*100/(24*40))</f>
        <v>11.75</v>
      </c>
      <c r="D263" s="15">
        <f>(READING!D263*100/(24*20))</f>
        <v>14.458333333333336</v>
      </c>
      <c r="E263" s="15">
        <f>(READING!E263*100/(24*20))</f>
        <v>14.625</v>
      </c>
      <c r="F263" s="15">
        <f>(READING!F263*100/(24*40))</f>
        <v>14.322916666666666</v>
      </c>
      <c r="G263" s="15">
        <f>(READING!G263*100/(24*40))</f>
        <v>14.520833333333334</v>
      </c>
      <c r="H263" s="15">
        <f>(READING!H263*100/(24*40))</f>
        <v>14.666666666666668</v>
      </c>
      <c r="I263" s="15">
        <f>(READING!I263*100/(24*20))</f>
        <v>14.166666666666666</v>
      </c>
      <c r="J263" s="15">
        <f>(READING!J263*100/(24*20))</f>
        <v>14.625</v>
      </c>
      <c r="K263" s="15">
        <f>(READING!K263*100/(24*20))</f>
        <v>10.770833333333334</v>
      </c>
      <c r="L263" s="15">
        <f>(READING!L263*100/(24*40))</f>
        <v>14.479166666666666</v>
      </c>
      <c r="M263" s="15">
        <f>(READING!M263*100/(24*10))</f>
        <v>14.208333333333334</v>
      </c>
      <c r="N263" s="15">
        <f>(READING!N263*100/(24*10))</f>
        <v>15.083333333333336</v>
      </c>
      <c r="O263" s="15">
        <f>(READING!O263*100/(24*10))</f>
        <v>15.333333333333332</v>
      </c>
      <c r="P263" s="15">
        <f>(READING!P263*100/(24*20))</f>
        <v>13.979166666666664</v>
      </c>
      <c r="Q263" s="15">
        <f>(READING!Q263*100/(24*20))</f>
        <v>13.604166666666666</v>
      </c>
      <c r="R263" s="15">
        <f>(READING!R263*100/(24*30))</f>
        <v>12.97111111111111</v>
      </c>
      <c r="S263" s="15">
        <f>(READING!S263*100/(24*30))</f>
        <v>13.040000000000001</v>
      </c>
      <c r="T263" s="15">
        <f>(READING!T263*100/(24*30))</f>
        <v>10.694444444444445</v>
      </c>
      <c r="U263" s="15">
        <f>(READING!U263*100/(24*30))</f>
        <v>12.208333333333334</v>
      </c>
      <c r="V263" s="15">
        <f>(READING!V263*100/(24*30))</f>
        <v>13.430555555555555</v>
      </c>
      <c r="W263" s="15">
        <f>(READING!W263*100/(24*30))</f>
        <v>11.513888888888889</v>
      </c>
      <c r="X263" s="15">
        <f>(READING!X263*100/(24*30))</f>
        <v>10.083333333333332</v>
      </c>
      <c r="Y263" s="15">
        <f>(READING!Y263*100/(24*30))</f>
        <v>11.055555555555554</v>
      </c>
      <c r="Z263" s="15">
        <f>(READING!Z263*100/(24*30))</f>
        <v>14</v>
      </c>
      <c r="AA263" s="15">
        <f>(READING!AA263*100/(24*20))</f>
        <v>11.9375</v>
      </c>
      <c r="AB263" s="15">
        <f>(READING!AB263*100/(24*20))</f>
        <v>12.82</v>
      </c>
      <c r="AC263" s="15">
        <f>(READING!AC263*100/(24*20))</f>
        <v>8.4999999999999982</v>
      </c>
      <c r="AD263" s="15">
        <f>(READING!AD263*100/(24*20))</f>
        <v>10.49</v>
      </c>
      <c r="AE263" s="15">
        <f>(READING!AE263*100/(24*50))</f>
        <v>9.8373333333333335</v>
      </c>
      <c r="AF263" s="15">
        <f>(READING!AF263*100/(24*30))</f>
        <v>13.625</v>
      </c>
      <c r="AG263" s="15">
        <f>(READING!AG263*100/(24*15))</f>
        <v>14</v>
      </c>
      <c r="AH263" s="15">
        <f>(READING!AH263*100/(24*30))</f>
        <v>12.638888888888889</v>
      </c>
      <c r="AI263" s="15">
        <f>(READING!AI263*100/(24*50))</f>
        <v>14.083333333333334</v>
      </c>
      <c r="AJ263" s="15">
        <f>(READING!AJ263*100/(24*50))</f>
        <v>12.608333333333334</v>
      </c>
      <c r="AK263" s="15">
        <f>(READING!AK263*100/(24*50))</f>
        <v>11.583333333333334</v>
      </c>
      <c r="AL263" s="15">
        <f>(READING!AL263*100/(24*20))</f>
        <v>17.12</v>
      </c>
      <c r="AM263" s="15">
        <f>(READING!AM263*100/(24*80))</f>
        <v>4.682291666666667</v>
      </c>
      <c r="AN263" s="15">
        <f>(READING!AN263*100/(24*125))</f>
        <v>8.1999999999999993</v>
      </c>
      <c r="AO263" s="15">
        <f>(READING!AO263*100/(24*100))</f>
        <v>14.895833333333334</v>
      </c>
      <c r="AP263" s="15">
        <f>(READING!AP263*100/(24*30))</f>
        <v>12.819444444444445</v>
      </c>
      <c r="AQ263" s="15">
        <f>(READING!AQ263*100/(24*20))</f>
        <v>10.395833333333334</v>
      </c>
      <c r="AR263" s="15">
        <f>(READING!AR263*100/(24*10))</f>
        <v>14.083333333333332</v>
      </c>
      <c r="AS263" s="15">
        <f>(READING!AS263*100/(24*70))</f>
        <v>10.75</v>
      </c>
      <c r="AT263" s="15">
        <f>(READING!AT263*100/(24*20))</f>
        <v>8.9583333333333339</v>
      </c>
      <c r="AU263" s="15">
        <f>(READING!AU263*100/(24*70))</f>
        <v>12.509523809523809</v>
      </c>
      <c r="AV263" s="15">
        <f>(READING!AV263*100/(24*50))</f>
        <v>13.183333333333332</v>
      </c>
      <c r="AW263" s="15">
        <f>(READING!AY263*100/(24*50))</f>
        <v>13.166666666666666</v>
      </c>
      <c r="AX263" s="15">
        <f>(READING!AX263*100/(24*50))</f>
        <v>12.416666666666666</v>
      </c>
      <c r="AY263" s="15">
        <f>(READING!AY263*100/(24*50))</f>
        <v>13.166666666666666</v>
      </c>
      <c r="AZ263" s="15">
        <f>(READING!AZ263*100/(24*20))</f>
        <v>10.666666666666666</v>
      </c>
      <c r="BA263" s="15">
        <f>(READING!BA263*100/(24*50))</f>
        <v>13.218666666666666</v>
      </c>
      <c r="BB263" s="15">
        <f>(READING!BB263*100/(24*20))</f>
        <v>10.020833333333334</v>
      </c>
      <c r="BC263" s="15">
        <f>(READING!BC263*100/(24*100))</f>
        <v>13.1875</v>
      </c>
      <c r="BD263" s="15">
        <f>(READING!BD263*100/(24*100))</f>
        <v>11.524000000000001</v>
      </c>
      <c r="BE263" s="15">
        <f>(READING!BE263*100/(24*20))</f>
        <v>8.5833333333333339</v>
      </c>
      <c r="BF263" s="15">
        <f>(READING!BF263*100/(24*50))</f>
        <v>12.191666666666668</v>
      </c>
      <c r="BG263" s="15">
        <f>(READING!BG263*100/(24*15))</f>
        <v>13.083333333333334</v>
      </c>
      <c r="BH263" s="15">
        <f>(READING!BH263*100/(24*80))</f>
        <v>18.40625</v>
      </c>
      <c r="BI263" s="15">
        <f>(READING!BI263*100/(24*20))</f>
        <v>17.5</v>
      </c>
      <c r="BJ263" s="15">
        <f>(READING!BJ263*100/(24*50))</f>
        <v>15.633333333333333</v>
      </c>
      <c r="BK263" s="25">
        <f>(READING!BK263*100/(24*20))</f>
        <v>0</v>
      </c>
      <c r="BL263" s="25">
        <f>(READING!BL263*100/(24*20))</f>
        <v>18.229166666666668</v>
      </c>
      <c r="BM263" s="25">
        <f>(READING!BM263*100/(24*40))</f>
        <v>17.911666666666669</v>
      </c>
      <c r="BN263" s="3">
        <f t="shared" si="8"/>
        <v>1</v>
      </c>
      <c r="BO263" s="3">
        <f t="shared" si="9"/>
        <v>0</v>
      </c>
    </row>
    <row r="264" spans="1:67" x14ac:dyDescent="0.35">
      <c r="A264" s="12">
        <v>45187</v>
      </c>
      <c r="B264" s="15">
        <f>(READING!B264*100/(24*50))</f>
        <v>16.175000000000001</v>
      </c>
      <c r="C264" s="15">
        <f>(READING!C264*100/(24*40))</f>
        <v>14.729166666666666</v>
      </c>
      <c r="D264" s="15">
        <f>(READING!D264*100/(24*20))</f>
        <v>18.208333333333332</v>
      </c>
      <c r="E264" s="15">
        <f>(READING!E264*100/(24*20))</f>
        <v>18.3125</v>
      </c>
      <c r="F264" s="15">
        <f>(READING!F264*100/(24*40))</f>
        <v>18.09375</v>
      </c>
      <c r="G264" s="15">
        <f>(READING!G264*100/(24*40))</f>
        <v>18.354166666666668</v>
      </c>
      <c r="H264" s="15">
        <f>(READING!H264*100/(24*40))</f>
        <v>18.4375</v>
      </c>
      <c r="I264" s="15">
        <f>(READING!I264*100/(24*20))</f>
        <v>18.125</v>
      </c>
      <c r="J264" s="15">
        <f>(READING!J264*100/(24*20))</f>
        <v>18.5</v>
      </c>
      <c r="K264" s="15">
        <f>(READING!K264*100/(24*20))</f>
        <v>15.375</v>
      </c>
      <c r="L264" s="15">
        <f>(READING!L264*100/(24*40))</f>
        <v>18.21875</v>
      </c>
      <c r="M264" s="15">
        <f>(READING!M264*100/(24*10))</f>
        <v>17.791666666666668</v>
      </c>
      <c r="N264" s="15">
        <f>(READING!N264*100/(24*10))</f>
        <v>18.833333333333332</v>
      </c>
      <c r="O264" s="15">
        <f>(READING!O264*100/(24*10))</f>
        <v>19.041666666666668</v>
      </c>
      <c r="P264" s="15">
        <f>(READING!P264*100/(24*20))</f>
        <v>17.625</v>
      </c>
      <c r="Q264" s="15">
        <f>(READING!Q264*100/(24*20))</f>
        <v>17.104166666666668</v>
      </c>
      <c r="R264" s="15">
        <f>(READING!R264*100/(24*30))</f>
        <v>16.508888888888887</v>
      </c>
      <c r="S264" s="15">
        <f>(READING!S264*100/(24*30))</f>
        <v>15.955555555555556</v>
      </c>
      <c r="T264" s="15">
        <f>(READING!T264*100/(24*30))</f>
        <v>13.902777777777779</v>
      </c>
      <c r="U264" s="15">
        <f>(READING!U264*100/(24*30))</f>
        <v>15.527777777777779</v>
      </c>
      <c r="V264" s="15">
        <f>(READING!V264*100/(24*30))</f>
        <v>16.930555555555557</v>
      </c>
      <c r="W264" s="15">
        <f>(READING!W264*100/(24*30))</f>
        <v>14.472222222222221</v>
      </c>
      <c r="X264" s="15">
        <f>(READING!X264*100/(24*30))</f>
        <v>12.597222222222221</v>
      </c>
      <c r="Y264" s="15">
        <f>(READING!Y264*100/(24*30))</f>
        <v>13.972222222222221</v>
      </c>
      <c r="Z264" s="15">
        <f>(READING!Z264*100/(24*30))</f>
        <v>17.458333333333332</v>
      </c>
      <c r="AA264" s="15">
        <f>(READING!AA264*100/(24*20))</f>
        <v>15.187500000000002</v>
      </c>
      <c r="AB264" s="15">
        <f>(READING!AB264*100/(24*20))</f>
        <v>16.02</v>
      </c>
      <c r="AC264" s="15">
        <f>(READING!AC264*100/(24*20))</f>
        <v>10.916666666666666</v>
      </c>
      <c r="AD264" s="15">
        <f>(READING!AD264*100/(24*20))</f>
        <v>13.06</v>
      </c>
      <c r="AE264" s="15">
        <f>(READING!AE264*100/(24*50))</f>
        <v>12.637333333333332</v>
      </c>
      <c r="AF264" s="15">
        <f>(READING!AF264*100/(24*30))</f>
        <v>17.097222222222221</v>
      </c>
      <c r="AG264" s="15">
        <f>(READING!AG264*100/(24*15))</f>
        <v>17.555555555555557</v>
      </c>
      <c r="AH264" s="15">
        <f>(READING!AH264*100/(24*30))</f>
        <v>16.122222222222224</v>
      </c>
      <c r="AI264" s="15">
        <f>(READING!AI264*100/(24*50))</f>
        <v>17.516666666666666</v>
      </c>
      <c r="AJ264" s="15">
        <f>(READING!AJ264*100/(24*50))</f>
        <v>15.733333333333333</v>
      </c>
      <c r="AK264" s="15">
        <f>(READING!AK264*100/(24*50))</f>
        <v>14.883333333333333</v>
      </c>
      <c r="AL264" s="15">
        <f>(READING!AL264*100/(24*20))</f>
        <v>16.666666666666668</v>
      </c>
      <c r="AM264" s="15">
        <f>(READING!AM264*100/(24*80))</f>
        <v>5.807291666666667</v>
      </c>
      <c r="AN264" s="15">
        <f>(READING!AN264*100/(24*125))</f>
        <v>11.103333333333333</v>
      </c>
      <c r="AO264" s="15">
        <f>(READING!AO264*100/(24*100))</f>
        <v>29.798666666666669</v>
      </c>
      <c r="AP264" s="15">
        <f>(READING!AP264*100/(24*30))</f>
        <v>16.208333333333332</v>
      </c>
      <c r="AQ264" s="15">
        <f>(READING!AQ264*100/(24*20))</f>
        <v>13.125</v>
      </c>
      <c r="AR264" s="15">
        <f>(READING!AR264*100/(24*10))</f>
        <v>15.916666666666668</v>
      </c>
      <c r="AS264" s="15">
        <f>(READING!AS264*100/(24*70))</f>
        <v>13.232142857142858</v>
      </c>
      <c r="AT264" s="15">
        <f>(READING!AT264*100/(24*20))</f>
        <v>11.604166666666666</v>
      </c>
      <c r="AU264" s="15">
        <f>(READING!AU264*100/(24*70))</f>
        <v>15.684761904761906</v>
      </c>
      <c r="AV264" s="15">
        <f>(READING!AV264*100/(24*50))</f>
        <v>16.991666666666667</v>
      </c>
      <c r="AW264" s="15">
        <f>(READING!AY264*100/(24*50))</f>
        <v>16.625</v>
      </c>
      <c r="AX264" s="15">
        <f>(READING!AX264*100/(24*50))</f>
        <v>15.816666666666666</v>
      </c>
      <c r="AY264" s="15">
        <f>(READING!AY264*100/(24*50))</f>
        <v>16.625</v>
      </c>
      <c r="AZ264" s="15">
        <f>(READING!AZ264*100/(24*20))</f>
        <v>13.916666666666666</v>
      </c>
      <c r="BA264" s="15">
        <f>(READING!BA264*100/(24*50))</f>
        <v>17.301333333333336</v>
      </c>
      <c r="BB264" s="15">
        <f>(READING!BB264*100/(24*20))</f>
        <v>11.666666666666666</v>
      </c>
      <c r="BC264" s="15">
        <f>(READING!BC264*100/(24*100))</f>
        <v>17.183333333333334</v>
      </c>
      <c r="BD264" s="15">
        <f>(READING!BD264*100/(24*100))</f>
        <v>14.32</v>
      </c>
      <c r="BE264" s="15">
        <f>(READING!BE264*100/(24*20))</f>
        <v>11.5625</v>
      </c>
      <c r="BF264" s="15">
        <f>(READING!BF264*100/(24*50))</f>
        <v>16.066666666666666</v>
      </c>
      <c r="BG264" s="15">
        <f>(READING!BG264*100/(24*15))</f>
        <v>16.861111111111111</v>
      </c>
      <c r="BH264" s="15">
        <f>(READING!BH264*100/(24*80))</f>
        <v>18.572916666666668</v>
      </c>
      <c r="BI264" s="15">
        <f>(READING!BI264*100/(24*20))</f>
        <v>18.125</v>
      </c>
      <c r="BJ264" s="15">
        <f>(READING!BJ264*100/(24*50))</f>
        <v>14.75</v>
      </c>
      <c r="BK264" s="25">
        <f>(READING!BK264*100/(24*20))</f>
        <v>0</v>
      </c>
      <c r="BL264" s="25">
        <f>(READING!BL264*100/(24*20))</f>
        <v>17.75</v>
      </c>
      <c r="BM264" s="25">
        <f>(READING!BM264*100/(24*40))</f>
        <v>17.456666666666667</v>
      </c>
      <c r="BN264" s="3">
        <f t="shared" si="8"/>
        <v>1</v>
      </c>
      <c r="BO264" s="3">
        <f t="shared" si="9"/>
        <v>1</v>
      </c>
    </row>
    <row r="265" spans="1:67" x14ac:dyDescent="0.35">
      <c r="A265" s="12">
        <v>45188</v>
      </c>
      <c r="B265" s="15">
        <f>(READING!B265*100/(24*50))</f>
        <v>15.133333333333333</v>
      </c>
      <c r="C265" s="15">
        <f>(READING!C265*100/(24*40))</f>
        <v>14.052083333333334</v>
      </c>
      <c r="D265" s="15">
        <f>(READING!D265*100/(24*20))</f>
        <v>17.583333333333332</v>
      </c>
      <c r="E265" s="15">
        <f>(READING!E265*100/(24*20))</f>
        <v>17.708333333333332</v>
      </c>
      <c r="F265" s="15">
        <f>(READING!F265*100/(24*40))</f>
        <v>17.5</v>
      </c>
      <c r="G265" s="15">
        <f>(READING!G265*100/(24*40))</f>
        <v>17.864583333333332</v>
      </c>
      <c r="H265" s="15">
        <f>(READING!H265*100/(24*40))</f>
        <v>17.84375</v>
      </c>
      <c r="I265" s="15">
        <f>(READING!I265*100/(24*20))</f>
        <v>17.6875</v>
      </c>
      <c r="J265" s="15">
        <f>(READING!J265*100/(24*20))</f>
        <v>17.5</v>
      </c>
      <c r="K265" s="15">
        <f>(READING!K265*100/(24*20))</f>
        <v>15</v>
      </c>
      <c r="L265" s="15">
        <f>(READING!L265*100/(24*40))</f>
        <v>17.59375</v>
      </c>
      <c r="M265" s="15">
        <f>(READING!M265*100/(24*10))</f>
        <v>17.125</v>
      </c>
      <c r="N265" s="15">
        <f>(READING!N265*100/(24*10))</f>
        <v>18.166666666666668</v>
      </c>
      <c r="O265" s="15">
        <f>(READING!O265*100/(24*10))</f>
        <v>18.208333333333332</v>
      </c>
      <c r="P265" s="15">
        <f>(READING!P265*100/(24*20))</f>
        <v>17.041666666666668</v>
      </c>
      <c r="Q265" s="15">
        <f>(READING!Q265*100/(24*20))</f>
        <v>16.645833333333336</v>
      </c>
      <c r="R265" s="15">
        <f>(READING!R265*100/(24*30))</f>
        <v>15.911111111111111</v>
      </c>
      <c r="S265" s="15">
        <f>(READING!S265*100/(24*30))</f>
        <v>15.551111111111112</v>
      </c>
      <c r="T265" s="15">
        <f>(READING!T265*100/(24*30))</f>
        <v>14.041666666666666</v>
      </c>
      <c r="U265" s="15">
        <f>(READING!U265*100/(24*30))</f>
        <v>14.930555555555555</v>
      </c>
      <c r="V265" s="15">
        <f>(READING!V265*100/(24*30))</f>
        <v>16.402777777777779</v>
      </c>
      <c r="W265" s="15">
        <f>(READING!W265*100/(24*30))</f>
        <v>13.652777777777779</v>
      </c>
      <c r="X265" s="15">
        <f>(READING!X265*100/(24*30))</f>
        <v>12.236111111111111</v>
      </c>
      <c r="Y265" s="15">
        <f>(READING!Y265*100/(24*30))</f>
        <v>13.555555555555555</v>
      </c>
      <c r="Z265" s="15">
        <f>(READING!Z265*100/(24*30))</f>
        <v>16.986111111111111</v>
      </c>
      <c r="AA265" s="15">
        <f>(READING!AA265*100/(24*20))</f>
        <v>14.541666666666666</v>
      </c>
      <c r="AB265" s="15">
        <f>(READING!AB265*100/(24*20))</f>
        <v>15.391666666666667</v>
      </c>
      <c r="AC265" s="15">
        <f>(READING!AC265*100/(24*20))</f>
        <v>10.375</v>
      </c>
      <c r="AD265" s="15">
        <f>(READING!AD265*100/(24*20))</f>
        <v>12.376666666666667</v>
      </c>
      <c r="AE265" s="15">
        <f>(READING!AE265*100/(24*50))</f>
        <v>12.196</v>
      </c>
      <c r="AF265" s="15">
        <f>(READING!AF265*100/(24*30))</f>
        <v>16.513888888888889</v>
      </c>
      <c r="AG265" s="15">
        <f>(READING!AG265*100/(24*15))</f>
        <v>16.361111111111111</v>
      </c>
      <c r="AH265" s="15">
        <f>(READING!AH265*100/(24*30))</f>
        <v>15.264444444444443</v>
      </c>
      <c r="AI265" s="15">
        <f>(READING!AI265*100/(24*50))</f>
        <v>16.691666666666666</v>
      </c>
      <c r="AJ265" s="15">
        <f>(READING!AJ265*100/(24*50))</f>
        <v>15.008333333333333</v>
      </c>
      <c r="AK265" s="15">
        <f>(READING!AK265*100/(24*50))</f>
        <v>14.35</v>
      </c>
      <c r="AL265" s="15">
        <f>(READING!AL265*100/(24*20))</f>
        <v>17.946666666666669</v>
      </c>
      <c r="AM265" s="15">
        <f>(READING!AM265*100/(24*80))</f>
        <v>5.510416666666667</v>
      </c>
      <c r="AN265" s="15">
        <f>(READING!AN265*100/(24*125))</f>
        <v>10.829999999999998</v>
      </c>
      <c r="AO265" s="15">
        <f>(READING!AO265*100/(24*100))</f>
        <v>16.406666666666666</v>
      </c>
      <c r="AP265" s="15">
        <f>(READING!AP265*100/(24*30))</f>
        <v>15.638888888888889</v>
      </c>
      <c r="AQ265" s="15">
        <f>(READING!AQ265*100/(24*20))</f>
        <v>12.625</v>
      </c>
      <c r="AR265" s="15">
        <f>(READING!AR265*100/(24*10))</f>
        <v>19.416666666666668</v>
      </c>
      <c r="AS265" s="15">
        <f>(READING!AS265*100/(24*70))</f>
        <v>12.738095238095237</v>
      </c>
      <c r="AT265" s="15">
        <f>(READING!AT265*100/(24*20))</f>
        <v>11.291666666666666</v>
      </c>
      <c r="AU265" s="15">
        <f>(READING!AU265*100/(24*70))</f>
        <v>15.060952380952381</v>
      </c>
      <c r="AV265" s="15">
        <f>(READING!AV265*100/(24*50))</f>
        <v>16.308333333333334</v>
      </c>
      <c r="AW265" s="15">
        <f>(READING!AY265*100/(24*50))</f>
        <v>15.85</v>
      </c>
      <c r="AX265" s="15">
        <f>(READING!AX265*100/(24*50))</f>
        <v>15.141666666666667</v>
      </c>
      <c r="AY265" s="15">
        <f>(READING!AY265*100/(24*50))</f>
        <v>15.85</v>
      </c>
      <c r="AZ265" s="15">
        <f>(READING!AZ265*100/(24*20))</f>
        <v>14.375</v>
      </c>
      <c r="BA265" s="15">
        <f>(READING!BA265*100/(24*50))</f>
        <v>17.093333333333334</v>
      </c>
      <c r="BB265" s="15">
        <f>(READING!BB265*100/(24*20))</f>
        <v>12.5</v>
      </c>
      <c r="BC265" s="15">
        <f>(READING!BC265*100/(24*100))</f>
        <v>16.912500000000001</v>
      </c>
      <c r="BD265" s="15">
        <f>(READING!BD265*100/(24*100))</f>
        <v>14.033333333333333</v>
      </c>
      <c r="BE265" s="15">
        <f>(READING!BE265*100/(24*20))</f>
        <v>11.083333333333334</v>
      </c>
      <c r="BF265" s="15">
        <f>(READING!BF265*100/(24*50))</f>
        <v>15.833333333333334</v>
      </c>
      <c r="BG265" s="15">
        <f>(READING!BG265*100/(24*15))</f>
        <v>16.972222222222221</v>
      </c>
      <c r="BH265" s="15">
        <f>(READING!BH265*100/(24*80))</f>
        <v>18.182291666666668</v>
      </c>
      <c r="BI265" s="15">
        <f>(READING!BI265*100/(24*20))</f>
        <v>18.125</v>
      </c>
      <c r="BJ265" s="15">
        <f>(READING!BJ265*100/(24*50))</f>
        <v>13.116666666666667</v>
      </c>
      <c r="BK265" s="25">
        <f>(READING!BK265*100/(24*20))</f>
        <v>0</v>
      </c>
      <c r="BL265" s="25">
        <f>(READING!BL265*100/(24*20))</f>
        <v>12.25</v>
      </c>
      <c r="BM265" s="25">
        <f>(READING!BM265*100/(24*40))</f>
        <v>11.834166666666668</v>
      </c>
      <c r="BN265" s="3">
        <f t="shared" si="8"/>
        <v>1</v>
      </c>
      <c r="BO265" s="3">
        <f t="shared" si="9"/>
        <v>0</v>
      </c>
    </row>
    <row r="266" spans="1:67" x14ac:dyDescent="0.35">
      <c r="A266" s="12">
        <v>45189</v>
      </c>
      <c r="B266" s="15">
        <f>(READING!B266*100/(24*50))</f>
        <v>16.333333333333332</v>
      </c>
      <c r="C266" s="15">
        <f>(READING!C266*100/(24*40))</f>
        <v>14.927083333333336</v>
      </c>
      <c r="D266" s="15">
        <f>(READING!D266*100/(24*20))</f>
        <v>18.6875</v>
      </c>
      <c r="E266" s="15">
        <f>(READING!E266*100/(24*20))</f>
        <v>18.833333333333332</v>
      </c>
      <c r="F266" s="15">
        <f>(READING!F266*100/(24*40))</f>
        <v>18.75</v>
      </c>
      <c r="G266" s="15">
        <f>(READING!G266*100/(24*40))</f>
        <v>19.104166666666668</v>
      </c>
      <c r="H266" s="15">
        <f>(READING!H266*100/(24*40))</f>
        <v>19.208333333333332</v>
      </c>
      <c r="I266" s="15">
        <f>(READING!I266*100/(24*20))</f>
        <v>19.020833333333332</v>
      </c>
      <c r="J266" s="15">
        <f>(READING!J266*100/(24*20))</f>
        <v>19.145833333333332</v>
      </c>
      <c r="K266" s="15">
        <f>(READING!K266*100/(24*20))</f>
        <v>16.125000000000004</v>
      </c>
      <c r="L266" s="15">
        <f>(READING!L266*100/(24*40))</f>
        <v>18.9375</v>
      </c>
      <c r="M266" s="15">
        <f>(READING!M266*100/(24*10))</f>
        <v>18.166666666666668</v>
      </c>
      <c r="N266" s="15">
        <f>(READING!N266*100/(24*10))</f>
        <v>19.5</v>
      </c>
      <c r="O266" s="15">
        <f>(READING!O266*100/(24*10))</f>
        <v>19.625</v>
      </c>
      <c r="P266" s="15">
        <f>(READING!P266*100/(24*20))</f>
        <v>18.291666666666668</v>
      </c>
      <c r="Q266" s="15">
        <f>(READING!Q266*100/(24*20))</f>
        <v>17.583333333333332</v>
      </c>
      <c r="R266" s="15">
        <f>(READING!R266*100/(24*30))</f>
        <v>17.40666666666667</v>
      </c>
      <c r="S266" s="15">
        <f>(READING!S266*100/(24*30))</f>
        <v>15.491111111111111</v>
      </c>
      <c r="T266" s="15">
        <f>(READING!T266*100/(24*30))</f>
        <v>13.958333333333334</v>
      </c>
      <c r="U266" s="15">
        <f>(READING!U266*100/(24*30))</f>
        <v>15.902777777777779</v>
      </c>
      <c r="V266" s="15">
        <f>(READING!V266*100/(24*30))</f>
        <v>17.388888888888889</v>
      </c>
      <c r="W266" s="15">
        <f>(READING!W266*100/(24*30))</f>
        <v>15.541666666666666</v>
      </c>
      <c r="X266" s="15">
        <f>(READING!X266*100/(24*30))</f>
        <v>13.333333333333334</v>
      </c>
      <c r="Y266" s="15">
        <f>(READING!Y266*100/(24*30))</f>
        <v>14.222222222222221</v>
      </c>
      <c r="Z266" s="15">
        <f>(READING!Z266*100/(24*30))</f>
        <v>17.874999999999996</v>
      </c>
      <c r="AA266" s="15">
        <f>(READING!AA266*100/(24*20))</f>
        <v>16.1875</v>
      </c>
      <c r="AB266" s="15">
        <f>(READING!AB266*100/(24*20))</f>
        <v>15.768333333333334</v>
      </c>
      <c r="AC266" s="15">
        <f>(READING!AC266*100/(24*20))</f>
        <v>11.020833333333334</v>
      </c>
      <c r="AD266" s="15">
        <f>(READING!AD266*100/(24*20))</f>
        <v>13.879999999999999</v>
      </c>
      <c r="AE266" s="15">
        <f>(READING!AE266*100/(24*50))</f>
        <v>12.810333333333332</v>
      </c>
      <c r="AF266" s="15">
        <f>(READING!AF266*100/(24*30))</f>
        <v>17.305555555555557</v>
      </c>
      <c r="AG266" s="15">
        <f>(READING!AG266*100/(24*15))</f>
        <v>17.277777777777779</v>
      </c>
      <c r="AH266" s="15">
        <f>(READING!AH266*100/(24*30))</f>
        <v>16.426666666666669</v>
      </c>
      <c r="AI266" s="15">
        <f>(READING!AI266*100/(24*50))</f>
        <v>17.875</v>
      </c>
      <c r="AJ266" s="15">
        <f>(READING!AJ266*100/(24*50))</f>
        <v>16.058333333333334</v>
      </c>
      <c r="AK266" s="15">
        <f>(READING!AK266*100/(24*50))</f>
        <v>15.908333333333333</v>
      </c>
      <c r="AL266" s="15">
        <f>(READING!AL266*100/(24*20))</f>
        <v>13.63</v>
      </c>
      <c r="AM266" s="15">
        <f>(READING!AM266*100/(24*80))</f>
        <v>5.921875</v>
      </c>
      <c r="AN266" s="15">
        <f>(READING!AN266*100/(24*125))</f>
        <v>11.053333333333333</v>
      </c>
      <c r="AO266" s="15">
        <f>(READING!AO266*100/(24*100))</f>
        <v>16.88</v>
      </c>
      <c r="AP266" s="15">
        <f>(READING!AP266*100/(24*30))</f>
        <v>16.444444444444443</v>
      </c>
      <c r="AQ266" s="15">
        <f>(READING!AQ266*100/(24*20))</f>
        <v>13.541666666666666</v>
      </c>
      <c r="AR266" s="15">
        <f>(READING!AR266*100/(24*10))</f>
        <v>15.833333333333334</v>
      </c>
      <c r="AS266" s="15">
        <f>(READING!AS266*100/(24*70))</f>
        <v>13.55952380952381</v>
      </c>
      <c r="AT266" s="15">
        <f>(READING!AT266*100/(24*20))</f>
        <v>11.895833333333334</v>
      </c>
      <c r="AU266" s="15">
        <f>(READING!AU266*100/(24*70))</f>
        <v>15.645238095238094</v>
      </c>
      <c r="AV266" s="15">
        <f>(READING!AV266*100/(24*50))</f>
        <v>17.7</v>
      </c>
      <c r="AW266" s="15">
        <f>(READING!AY266*100/(24*50))</f>
        <v>17.141666666666666</v>
      </c>
      <c r="AX266" s="15">
        <f>(READING!AX266*100/(24*50))</f>
        <v>16.008333333333333</v>
      </c>
      <c r="AY266" s="15">
        <f>(READING!AY266*100/(24*50))</f>
        <v>17.141666666666666</v>
      </c>
      <c r="AZ266" s="15">
        <f>(READING!AZ266*100/(24*20))</f>
        <v>13.4375</v>
      </c>
      <c r="BA266" s="15">
        <f>(READING!BA266*100/(24*50))</f>
        <v>18.098666666666666</v>
      </c>
      <c r="BB266" s="15">
        <f>(READING!BB266*100/(24*20))</f>
        <v>11.4375</v>
      </c>
      <c r="BC266" s="15">
        <f>(READING!BC266*100/(24*100))</f>
        <v>17.287500000000001</v>
      </c>
      <c r="BD266" s="15">
        <f>(READING!BD266*100/(24*100))</f>
        <v>13.61</v>
      </c>
      <c r="BE266" s="15">
        <f>(READING!BE266*100/(24*20))</f>
        <v>11.333333333333334</v>
      </c>
      <c r="BF266" s="15">
        <f>(READING!BF266*100/(24*50))</f>
        <v>15.9</v>
      </c>
      <c r="BG266" s="15">
        <f>(READING!BG266*100/(24*15))</f>
        <v>16.222222222222221</v>
      </c>
      <c r="BH266" s="15">
        <f>(READING!BH266*100/(24*80))</f>
        <v>17.354166666666668</v>
      </c>
      <c r="BI266" s="15">
        <f>(READING!BI266*100/(24*20))</f>
        <v>16.750000000000004</v>
      </c>
      <c r="BJ266" s="15">
        <f>(READING!BJ266*100/(24*50))</f>
        <v>14.65</v>
      </c>
      <c r="BK266" s="25">
        <f>(READING!BK266*100/(24*20))</f>
        <v>0</v>
      </c>
      <c r="BL266" s="25">
        <f>(READING!BL266*100/(24*20))</f>
        <v>9.75</v>
      </c>
      <c r="BM266" s="25">
        <f>(READING!BM266*100/(24*40))</f>
        <v>9.4300000000000015</v>
      </c>
      <c r="BN266" s="3">
        <f t="shared" si="8"/>
        <v>1</v>
      </c>
      <c r="BO266" s="3">
        <f t="shared" si="9"/>
        <v>0</v>
      </c>
    </row>
    <row r="267" spans="1:67" x14ac:dyDescent="0.35">
      <c r="A267" s="12">
        <v>45190</v>
      </c>
      <c r="B267" s="15">
        <f>(READING!B267*100/(24*50))</f>
        <v>12.316666666666668</v>
      </c>
      <c r="C267" s="15">
        <f>(READING!C267*100/(24*40))</f>
        <v>11.229166666666666</v>
      </c>
      <c r="D267" s="15">
        <f>(READING!D267*100/(24*20))</f>
        <v>13.666666666666664</v>
      </c>
      <c r="E267" s="15">
        <f>(READING!E267*100/(24*20))</f>
        <v>13.874999999999998</v>
      </c>
      <c r="F267" s="15">
        <f>(READING!F267*100/(24*40))</f>
        <v>14.9375</v>
      </c>
      <c r="G267" s="15">
        <f>(READING!G267*100/(24*40))</f>
        <v>14.239583333333332</v>
      </c>
      <c r="H267" s="15">
        <f>(READING!H267*100/(24*40))</f>
        <v>14.208333333333334</v>
      </c>
      <c r="I267" s="15">
        <f>(READING!I267*100/(24*20))</f>
        <v>14.020833333333334</v>
      </c>
      <c r="J267" s="15">
        <f>(READING!J267*100/(24*20))</f>
        <v>14.041666666666668</v>
      </c>
      <c r="K267" s="15">
        <f>(READING!K267*100/(24*20))</f>
        <v>12.1875</v>
      </c>
      <c r="L267" s="15">
        <f>(READING!L267*100/(24*40))</f>
        <v>13.90625</v>
      </c>
      <c r="M267" s="15">
        <f>(READING!M267*100/(24*10))</f>
        <v>13.458333333333332</v>
      </c>
      <c r="N267" s="15">
        <f>(READING!N267*100/(24*10))</f>
        <v>14.458333333333336</v>
      </c>
      <c r="O267" s="15">
        <f>(READING!O267*100/(24*10))</f>
        <v>14.416666666666666</v>
      </c>
      <c r="P267" s="15">
        <f>(READING!P267*100/(24*20))</f>
        <v>13.562499999999998</v>
      </c>
      <c r="Q267" s="15">
        <f>(READING!Q267*100/(24*20))</f>
        <v>12.916666666666666</v>
      </c>
      <c r="R267" s="15">
        <f>(READING!R267*100/(24*30))</f>
        <v>13.324444444444445</v>
      </c>
      <c r="S267" s="15">
        <f>(READING!S267*100/(24*30))</f>
        <v>12.34</v>
      </c>
      <c r="T267" s="15">
        <f>(READING!T267*100/(24*30))</f>
        <v>11.569444444444445</v>
      </c>
      <c r="U267" s="15">
        <f>(READING!U267*100/(24*30))</f>
        <v>12.472222222222221</v>
      </c>
      <c r="V267" s="15">
        <f>(READING!V267*100/(24*30))</f>
        <v>13.458333333333334</v>
      </c>
      <c r="W267" s="15">
        <f>(READING!W267*100/(24*30))</f>
        <v>10.902777777777779</v>
      </c>
      <c r="X267" s="15">
        <f>(READING!X267*100/(24*30))</f>
        <v>9.7916666666666661</v>
      </c>
      <c r="Y267" s="15">
        <f>(READING!Y267*100/(24*30))</f>
        <v>11.124999999999998</v>
      </c>
      <c r="Z267" s="15">
        <f>(READING!Z267*100/(24*30))</f>
        <v>13.25</v>
      </c>
      <c r="AA267" s="15">
        <f>(READING!AA267*100/(24*20))</f>
        <v>12.083333333333334</v>
      </c>
      <c r="AB267" s="15">
        <f>(READING!AB267*100/(24*20))</f>
        <v>12.431666666666667</v>
      </c>
      <c r="AC267" s="15">
        <f>(READING!AC267*100/(24*20))</f>
        <v>8</v>
      </c>
      <c r="AD267" s="15">
        <f>(READING!AD267*100/(24*20))</f>
        <v>10.565000000000001</v>
      </c>
      <c r="AE267" s="15">
        <f>(READING!AE267*100/(24*50))</f>
        <v>9.3803333333333327</v>
      </c>
      <c r="AF267" s="15">
        <f>(READING!AF267*100/(24*30))</f>
        <v>12.666666666666666</v>
      </c>
      <c r="AG267" s="15">
        <f>(READING!AG267*100/(24*15))</f>
        <v>12.944444444444445</v>
      </c>
      <c r="AH267" s="15">
        <f>(READING!AH267*100/(24*30))</f>
        <v>12.851111111111113</v>
      </c>
      <c r="AI267" s="15">
        <f>(READING!AI267*100/(24*50))</f>
        <v>13.291666666666666</v>
      </c>
      <c r="AJ267" s="15">
        <f>(READING!AJ267*100/(24*50))</f>
        <v>12.108333333333334</v>
      </c>
      <c r="AK267" s="15">
        <f>(READING!AK267*100/(24*50))</f>
        <v>12.041666666666666</v>
      </c>
      <c r="AL267" s="15">
        <f>(READING!AL267*100/(24*20))</f>
        <v>15.754999999999999</v>
      </c>
      <c r="AM267" s="15">
        <f>(READING!AM267*100/(24*80))</f>
        <v>4.333333333333333</v>
      </c>
      <c r="AN267" s="15">
        <f>(READING!AN267*100/(24*125))</f>
        <v>8.5466666666666651</v>
      </c>
      <c r="AO267" s="15">
        <f>(READING!AO267*100/(24*100))</f>
        <v>12.589333333333334</v>
      </c>
      <c r="AP267" s="15">
        <f>(READING!AP267*100/(24*30))</f>
        <v>11.902777777777779</v>
      </c>
      <c r="AQ267" s="15">
        <f>(READING!AQ267*100/(24*20))</f>
        <v>9.75</v>
      </c>
      <c r="AR267" s="15">
        <f>(READING!AR267*100/(24*10))</f>
        <v>13.375</v>
      </c>
      <c r="AS267" s="15">
        <f>(READING!AS267*100/(24*70))</f>
        <v>10.178571428571429</v>
      </c>
      <c r="AT267" s="15">
        <f>(READING!AT267*100/(24*20))</f>
        <v>8.7083333333333339</v>
      </c>
      <c r="AU267" s="15">
        <f>(READING!AU267*100/(24*70))</f>
        <v>13.261428571428572</v>
      </c>
      <c r="AV267" s="15">
        <f>(READING!AV267*100/(24*50))</f>
        <v>12.95</v>
      </c>
      <c r="AW267" s="15">
        <f>(READING!AY267*100/(24*50))</f>
        <v>12.900000000000002</v>
      </c>
      <c r="AX267" s="15">
        <f>(READING!AX267*100/(24*50))</f>
        <v>11.808333333333332</v>
      </c>
      <c r="AY267" s="15">
        <f>(READING!AY267*100/(24*50))</f>
        <v>12.900000000000002</v>
      </c>
      <c r="AZ267" s="15">
        <f>(READING!AZ267*100/(24*20))</f>
        <v>10.0625</v>
      </c>
      <c r="BA267" s="15">
        <f>(READING!BA267*100/(24*50))</f>
        <v>13.56</v>
      </c>
      <c r="BB267" s="15">
        <f>(READING!BB267*100/(24*20))</f>
        <v>8.7291666666666661</v>
      </c>
      <c r="BC267" s="15">
        <f>(READING!BC267*100/(24*100))</f>
        <v>13.170833333333334</v>
      </c>
      <c r="BD267" s="15">
        <f>(READING!BD267*100/(24*100))</f>
        <v>11.784666666666666</v>
      </c>
      <c r="BE267" s="15">
        <f>(READING!BE267*100/(24*20))</f>
        <v>8.6666666666666661</v>
      </c>
      <c r="BF267" s="15">
        <f>(READING!BF267*100/(24*50))</f>
        <v>12.116666666666667</v>
      </c>
      <c r="BG267" s="15">
        <f>(READING!BG267*100/(24*15))</f>
        <v>12.333333333333334</v>
      </c>
      <c r="BH267" s="15">
        <f>(READING!BH267*100/(24*80))</f>
        <v>17.359375</v>
      </c>
      <c r="BI267" s="15">
        <f>(READING!BI267*100/(24*20))</f>
        <v>17.854166666666668</v>
      </c>
      <c r="BJ267" s="15">
        <f>(READING!BJ267*100/(24*50))</f>
        <v>15.7</v>
      </c>
      <c r="BK267" s="25">
        <f>(READING!BK267*100/(24*20))</f>
        <v>0</v>
      </c>
      <c r="BL267" s="25">
        <f>(READING!BL267*100/(24*20))</f>
        <v>4.458333333333333</v>
      </c>
      <c r="BM267" s="25">
        <f>(READING!BM267*100/(24*40))</f>
        <v>4.3466666666666667</v>
      </c>
      <c r="BN267" s="3">
        <f t="shared" si="8"/>
        <v>1</v>
      </c>
      <c r="BO267" s="3">
        <f t="shared" si="9"/>
        <v>0</v>
      </c>
    </row>
    <row r="268" spans="1:67" x14ac:dyDescent="0.35">
      <c r="A268" s="12">
        <v>45191</v>
      </c>
      <c r="B268" s="15">
        <f>(READING!B268*100/(24*50))</f>
        <v>14</v>
      </c>
      <c r="C268" s="15">
        <f>(READING!C268*100/(24*40))</f>
        <v>12.84375</v>
      </c>
      <c r="D268" s="15">
        <f>(READING!D268*100/(24*20))</f>
        <v>16.604166666666668</v>
      </c>
      <c r="E268" s="15">
        <f>(READING!E268*100/(24*20))</f>
        <v>16.791666666666664</v>
      </c>
      <c r="F268" s="15">
        <f>(READING!F268*100/(24*40))</f>
        <v>16.65625</v>
      </c>
      <c r="G268" s="15">
        <f>(READING!G268*100/(24*40))</f>
        <v>16.989583333333332</v>
      </c>
      <c r="H268" s="15">
        <f>(READING!H268*100/(24*40))</f>
        <v>16.958333333333336</v>
      </c>
      <c r="I268" s="15">
        <f>(READING!I268*100/(24*20))</f>
        <v>16.687499999999996</v>
      </c>
      <c r="J268" s="15">
        <f>(READING!J268*100/(24*20))</f>
        <v>16.5625</v>
      </c>
      <c r="K268" s="15">
        <f>(READING!K268*100/(24*20))</f>
        <v>14.354166666666668</v>
      </c>
      <c r="L268" s="15">
        <f>(READING!L268*100/(24*40))</f>
        <v>16.229166666666668</v>
      </c>
      <c r="M268" s="15">
        <f>(READING!M268*100/(24*10))</f>
        <v>15.625</v>
      </c>
      <c r="N268" s="15">
        <f>(READING!N268*100/(24*10))</f>
        <v>16.750000000000004</v>
      </c>
      <c r="O268" s="15">
        <f>(READING!O268*100/(24*10))</f>
        <v>16.875</v>
      </c>
      <c r="P268" s="15">
        <f>(READING!P268*100/(24*20))</f>
        <v>16.062499999999996</v>
      </c>
      <c r="Q268" s="15">
        <f>(READING!Q268*100/(24*20))</f>
        <v>15.645833333333332</v>
      </c>
      <c r="R268" s="15">
        <f>(READING!R268*100/(24*30))</f>
        <v>15.291111111111112</v>
      </c>
      <c r="S268" s="15">
        <f>(READING!S268*100/(24*30))</f>
        <v>14.591111111111111</v>
      </c>
      <c r="T268" s="15">
        <f>(READING!T268*100/(24*30))</f>
        <v>13.458333333333334</v>
      </c>
      <c r="U268" s="15">
        <f>(READING!U268*100/(24*30))</f>
        <v>14.277777777777779</v>
      </c>
      <c r="V268" s="15">
        <f>(READING!V268*100/(24*30))</f>
        <v>15.597222222222221</v>
      </c>
      <c r="W268" s="15">
        <f>(READING!W268*100/(24*30))</f>
        <v>12.722222222222221</v>
      </c>
      <c r="X268" s="15">
        <f>(READING!X268*100/(24*30))</f>
        <v>11.208333333333334</v>
      </c>
      <c r="Y268" s="15">
        <f>(READING!Y268*100/(24*30))</f>
        <v>12.694444444444445</v>
      </c>
      <c r="Z268" s="15">
        <f>(READING!Z268*100/(24*30))</f>
        <v>15.347222222222221</v>
      </c>
      <c r="AA268" s="15">
        <f>(READING!AA268*100/(24*20))</f>
        <v>13.645833333333334</v>
      </c>
      <c r="AB268" s="15">
        <f>(READING!AB268*100/(24*20))</f>
        <v>14.55</v>
      </c>
      <c r="AC268" s="15">
        <f>(READING!AC268*100/(24*20))</f>
        <v>9.375</v>
      </c>
      <c r="AD268" s="15">
        <f>(READING!AD268*100/(24*20))</f>
        <v>11.578333333333335</v>
      </c>
      <c r="AE268" s="15">
        <f>(READING!AE268*100/(24*50))</f>
        <v>10.946999999999999</v>
      </c>
      <c r="AF268" s="15">
        <f>(READING!AF268*100/(24*30))</f>
        <v>14.666666666666666</v>
      </c>
      <c r="AG268" s="15">
        <f>(READING!AG268*100/(24*15))</f>
        <v>14.916666666666666</v>
      </c>
      <c r="AH268" s="15">
        <f>(READING!AH268*100/(24*30))</f>
        <v>14.444444444444445</v>
      </c>
      <c r="AI268" s="15">
        <f>(READING!AI268*100/(24*50))</f>
        <v>15.833333333333334</v>
      </c>
      <c r="AJ268" s="15">
        <f>(READING!AJ268*100/(24*50))</f>
        <v>14.183333333333334</v>
      </c>
      <c r="AK268" s="15">
        <f>(READING!AK268*100/(24*50))</f>
        <v>13.583333333333334</v>
      </c>
      <c r="AL268" s="15">
        <f>(READING!AL268*100/(24*20))</f>
        <v>14.583333333333334</v>
      </c>
      <c r="AM268" s="15">
        <f>(READING!AM268*100/(24*80))</f>
        <v>5.145833333333333</v>
      </c>
      <c r="AN268" s="15">
        <f>(READING!AN268*100/(24*125))</f>
        <v>9.543333333333333</v>
      </c>
      <c r="AO268" s="15">
        <f>(READING!AO268*100/(24*100))</f>
        <v>14.084</v>
      </c>
      <c r="AP268" s="15">
        <f>(READING!AP268*100/(24*30))</f>
        <v>14.097222222222221</v>
      </c>
      <c r="AQ268" s="15">
        <f>(READING!AQ268*100/(24*20))</f>
        <v>11.395833333333334</v>
      </c>
      <c r="AR268" s="15">
        <f>(READING!AR268*100/(24*10))</f>
        <v>16.999999999999996</v>
      </c>
      <c r="AS268" s="15">
        <f>(READING!AS268*100/(24*70))</f>
        <v>11.952380952380953</v>
      </c>
      <c r="AT268" s="15">
        <f>(READING!AT268*100/(24*20))</f>
        <v>10.4375</v>
      </c>
      <c r="AU268" s="15">
        <f>(READING!AU268*100/(24*70))</f>
        <v>14.066666666666666</v>
      </c>
      <c r="AV268" s="15">
        <f>(READING!AV268*100/(24*50))</f>
        <v>14.841666666666667</v>
      </c>
      <c r="AW268" s="15">
        <f>(READING!AY268*100/(24*50))</f>
        <v>14.891666666666667</v>
      </c>
      <c r="AX268" s="15">
        <f>(READING!AX268*100/(24*50))</f>
        <v>13.808333333333334</v>
      </c>
      <c r="AY268" s="15">
        <f>(READING!AY268*100/(24*50))</f>
        <v>14.891666666666667</v>
      </c>
      <c r="AZ268" s="15">
        <f>(READING!AZ268*100/(24*20))</f>
        <v>12.354166666666666</v>
      </c>
      <c r="BA268" s="15">
        <f>(READING!BA268*100/(24*50))</f>
        <v>15.298666666666668</v>
      </c>
      <c r="BB268" s="15">
        <f>(READING!BB268*100/(24*20))</f>
        <v>10.979166666666666</v>
      </c>
      <c r="BC268" s="15">
        <f>(READING!BC268*100/(24*100))</f>
        <v>3.7</v>
      </c>
      <c r="BD268" s="15">
        <f>(READING!BD268*100/(24*100))</f>
        <v>12.112666666666668</v>
      </c>
      <c r="BE268" s="15">
        <f>(READING!BE268*100/(24*20))</f>
        <v>9.9583333333333339</v>
      </c>
      <c r="BF268" s="15">
        <f>(READING!BF268*100/(24*50))</f>
        <v>13.941666666666666</v>
      </c>
      <c r="BG268" s="15">
        <f>(READING!BG268*100/(24*15))</f>
        <v>14.611111111111111</v>
      </c>
      <c r="BH268" s="15">
        <f>(READING!BH268*100/(24*80))</f>
        <v>17.302083333333332</v>
      </c>
      <c r="BI268" s="15">
        <f>(READING!BI268*100/(24*20))</f>
        <v>16.854166666666668</v>
      </c>
      <c r="BJ268" s="15">
        <f>(READING!BJ268*100/(24*50))</f>
        <v>14.7</v>
      </c>
      <c r="BK268" s="25">
        <f>(READING!BK268*100/(24*20))</f>
        <v>0</v>
      </c>
      <c r="BL268" s="25">
        <f>(READING!BL268*100/(24*20))</f>
        <v>12.791666666666666</v>
      </c>
      <c r="BM268" s="25">
        <f>(READING!BM268*100/(24*40))</f>
        <v>12.884166666666667</v>
      </c>
      <c r="BN268" s="3">
        <f t="shared" si="8"/>
        <v>1</v>
      </c>
      <c r="BO268" s="3">
        <f t="shared" si="9"/>
        <v>0</v>
      </c>
    </row>
    <row r="269" spans="1:67" x14ac:dyDescent="0.35">
      <c r="A269" s="12">
        <v>45192</v>
      </c>
      <c r="B269" s="15">
        <f>(READING!B269*100/(24*50))</f>
        <v>12.916666666666666</v>
      </c>
      <c r="C269" s="15">
        <f>(READING!C269*100/(24*40))</f>
        <v>11.927083333333334</v>
      </c>
      <c r="D269" s="15">
        <f>(READING!D269*100/(24*20))</f>
        <v>14.833333333333334</v>
      </c>
      <c r="E269" s="15">
        <f>(READING!E269*100/(24*20))</f>
        <v>12.125</v>
      </c>
      <c r="F269" s="15">
        <f>(READING!F269*100/(24*40))</f>
        <v>14.958333333333334</v>
      </c>
      <c r="G269" s="15">
        <f>(READING!G269*100/(24*40))</f>
        <v>15.229166666666664</v>
      </c>
      <c r="H269" s="15">
        <f>(READING!H269*100/(24*40))</f>
        <v>15.166666666666666</v>
      </c>
      <c r="I269" s="15">
        <f>(READING!I269*100/(24*20))</f>
        <v>15.041666666666666</v>
      </c>
      <c r="J269" s="15">
        <f>(READING!J269*100/(24*20))</f>
        <v>14.958333333333334</v>
      </c>
      <c r="K269" s="15">
        <f>(READING!K269*100/(24*20))</f>
        <v>6.458333333333333</v>
      </c>
      <c r="L269" s="15">
        <f>(READING!L269*100/(24*40))</f>
        <v>14.75</v>
      </c>
      <c r="M269" s="15">
        <f>(READING!M269*100/(24*10))</f>
        <v>10</v>
      </c>
      <c r="N269" s="15">
        <f>(READING!N269*100/(24*10))</f>
        <v>11.166666666666666</v>
      </c>
      <c r="O269" s="15">
        <f>(READING!O269*100/(24*10))</f>
        <v>11.208333333333334</v>
      </c>
      <c r="P269" s="15">
        <f>(READING!P269*100/(24*20))</f>
        <v>14.187499999999998</v>
      </c>
      <c r="Q269" s="15">
        <f>(READING!Q269*100/(24*20))</f>
        <v>13.541666666666666</v>
      </c>
      <c r="R269" s="15">
        <f>(READING!R269*100/(24*30))</f>
        <v>14.311111111111112</v>
      </c>
      <c r="S269" s="15">
        <f>(READING!S269*100/(24*30))</f>
        <v>11.260000000000002</v>
      </c>
      <c r="T269" s="15">
        <f>(READING!T269*100/(24*30))</f>
        <v>10.513888888888889</v>
      </c>
      <c r="U269" s="15">
        <f>(READING!U269*100/(24*30))</f>
        <v>12.833333333333334</v>
      </c>
      <c r="V269" s="15">
        <f>(READING!V269*100/(24*30))</f>
        <v>9.2777777777777786</v>
      </c>
      <c r="W269" s="15">
        <f>(READING!W269*100/(24*30))</f>
        <v>12.861111111111111</v>
      </c>
      <c r="X269" s="15">
        <f>(READING!X269*100/(24*30))</f>
        <v>7.6388888888888893</v>
      </c>
      <c r="Y269" s="15">
        <f>(READING!Y269*100/(24*30))</f>
        <v>7.5277777777777777</v>
      </c>
      <c r="Z269" s="15">
        <f>(READING!Z269*100/(24*30))</f>
        <v>9.9305555555555554</v>
      </c>
      <c r="AA269" s="15">
        <f>(READING!AA269*100/(24*20))</f>
        <v>13.291666666666666</v>
      </c>
      <c r="AB269" s="15">
        <f>(READING!AB269*100/(24*20))</f>
        <v>11.75</v>
      </c>
      <c r="AC269" s="15">
        <f>(READING!AC269*100/(24*20))</f>
        <v>8.4999999999999982</v>
      </c>
      <c r="AD269" s="15">
        <f>(READING!AD269*100/(24*20))</f>
        <v>10.873333333333333</v>
      </c>
      <c r="AE269" s="15">
        <f>(READING!AE269*100/(24*50))</f>
        <v>10.079666666666666</v>
      </c>
      <c r="AF269" s="15">
        <f>(READING!AF269*100/(24*30))</f>
        <v>13.472222222222221</v>
      </c>
      <c r="AG269" s="15">
        <f>(READING!AG269*100/(24*15))</f>
        <v>13.333333333333334</v>
      </c>
      <c r="AH269" s="15">
        <f>(READING!AH269*100/(24*30))</f>
        <v>12.083333333333334</v>
      </c>
      <c r="AI269" s="15">
        <f>(READING!AI269*100/(24*50))</f>
        <v>14.016666666666667</v>
      </c>
      <c r="AJ269" s="15">
        <f>(READING!AJ269*100/(24*50))</f>
        <v>12.483333333333334</v>
      </c>
      <c r="AK269" s="15">
        <f>(READING!AK269*100/(24*50))</f>
        <v>13</v>
      </c>
      <c r="AL269" s="15">
        <f>(READING!AL269*100/(24*20))</f>
        <v>16.666666666666668</v>
      </c>
      <c r="AM269" s="15">
        <f>(READING!AM269*100/(24*80))</f>
        <v>4.71875</v>
      </c>
      <c r="AN269" s="15">
        <f>(READING!AN269*100/(24*125))</f>
        <v>8.7700000000000014</v>
      </c>
      <c r="AO269" s="15">
        <f>(READING!AO269*100/(24*100))</f>
        <v>14.8125</v>
      </c>
      <c r="AP269" s="15">
        <f>(READING!AP269*100/(24*30))</f>
        <v>12.805555555555555</v>
      </c>
      <c r="AQ269" s="15">
        <f>(READING!AQ269*100/(24*20))</f>
        <v>10.770833333333334</v>
      </c>
      <c r="AR269" s="15">
        <f>(READING!AR269*100/(24*10))</f>
        <v>13.333333333333334</v>
      </c>
      <c r="AS269" s="15">
        <f>(READING!AS269*100/(24*70))</f>
        <v>10.845238095238095</v>
      </c>
      <c r="AT269" s="15">
        <f>(READING!AT269*100/(24*20))</f>
        <v>6.208333333333333</v>
      </c>
      <c r="AU269" s="15">
        <f>(READING!AU269*100/(24*70))</f>
        <v>13.586666666666666</v>
      </c>
      <c r="AV269" s="15">
        <f>(READING!AV269*100/(24*50))</f>
        <v>14.574999999999999</v>
      </c>
      <c r="AW269" s="15">
        <f>(READING!AY269*100/(24*50))</f>
        <v>13.566666666666668</v>
      </c>
      <c r="AX269" s="15">
        <f>(READING!AX269*100/(24*50))</f>
        <v>13.016666666666666</v>
      </c>
      <c r="AY269" s="15">
        <f>(READING!AY269*100/(24*50))</f>
        <v>13.566666666666668</v>
      </c>
      <c r="AZ269" s="15">
        <f>(READING!AZ269*100/(24*20))</f>
        <v>11.0625</v>
      </c>
      <c r="BA269" s="15">
        <f>(READING!BA269*100/(24*50))</f>
        <v>14.893333333333333</v>
      </c>
      <c r="BB269" s="15">
        <f>(READING!BB269*100/(24*20))</f>
        <v>10.645833333333334</v>
      </c>
      <c r="BC269" s="15">
        <f>(READING!BC269*100/(24*100))</f>
        <v>24.583333333333332</v>
      </c>
      <c r="BD269" s="15">
        <f>(READING!BD269*100/(24*100))</f>
        <v>11.588666666666667</v>
      </c>
      <c r="BE269" s="15">
        <f>(READING!BE269*100/(24*20))</f>
        <v>7.520833333333333</v>
      </c>
      <c r="BF269" s="15">
        <f>(READING!BF269*100/(24*50))</f>
        <v>10.733333333333334</v>
      </c>
      <c r="BG269" s="15">
        <f>(READING!BG269*100/(24*15))</f>
        <v>13.75</v>
      </c>
      <c r="BH269" s="15">
        <f>(READING!BH269*100/(24*80))</f>
        <v>17.411458333333332</v>
      </c>
      <c r="BI269" s="15">
        <f>(READING!BI269*100/(24*20))</f>
        <v>17.145833333333332</v>
      </c>
      <c r="BJ269" s="15">
        <f>(READING!BJ269*100/(24*50))</f>
        <v>14.308333333333334</v>
      </c>
      <c r="BK269" s="25">
        <f>(READING!BK269*100/(24*20))</f>
        <v>0</v>
      </c>
      <c r="BL269" s="25">
        <f>(READING!BL269*100/(24*20))</f>
        <v>17.208333333333332</v>
      </c>
      <c r="BM269" s="25">
        <f>(READING!BM269*100/(24*40))</f>
        <v>16.994166666666668</v>
      </c>
      <c r="BN269" s="3">
        <f t="shared" si="8"/>
        <v>1</v>
      </c>
      <c r="BO269" s="3">
        <f t="shared" si="9"/>
        <v>1</v>
      </c>
    </row>
    <row r="270" spans="1:67" x14ac:dyDescent="0.35">
      <c r="A270" s="12">
        <v>45193</v>
      </c>
      <c r="B270" s="15">
        <f>(READING!B270*100/(24*50))</f>
        <v>14.883333333333333</v>
      </c>
      <c r="C270" s="15">
        <f>(READING!C270*100/(24*40))</f>
        <v>13.604166666666666</v>
      </c>
      <c r="D270" s="15">
        <f>(READING!D270*100/(24*20))</f>
        <v>17.145833333333332</v>
      </c>
      <c r="E270" s="15">
        <f>(READING!E270*100/(24*20))</f>
        <v>14.3125</v>
      </c>
      <c r="F270" s="15">
        <f>(READING!F270*100/(24*40))</f>
        <v>17.28125</v>
      </c>
      <c r="G270" s="15">
        <f>(READING!G270*100/(24*40))</f>
        <v>17.489583333333332</v>
      </c>
      <c r="H270" s="15">
        <f>(READING!H270*100/(24*40))</f>
        <v>17.427083333333332</v>
      </c>
      <c r="I270" s="15">
        <f>(READING!I270*100/(24*20))</f>
        <v>17.3125</v>
      </c>
      <c r="J270" s="15">
        <f>(READING!J270*100/(24*20))</f>
        <v>17.083333333333332</v>
      </c>
      <c r="K270" s="15">
        <f>(READING!K270*100/(24*20))</f>
        <v>4.1875000000000009</v>
      </c>
      <c r="L270" s="15">
        <f>(READING!L270*100/(24*40))</f>
        <v>19.75</v>
      </c>
      <c r="M270" s="15">
        <f>(READING!M270*100/(24*10))</f>
        <v>16.25</v>
      </c>
      <c r="N270" s="15">
        <f>(READING!N270*100/(24*10))</f>
        <v>17.541666666666668</v>
      </c>
      <c r="O270" s="15">
        <f>(READING!O270*100/(24*10))</f>
        <v>17.583333333333332</v>
      </c>
      <c r="P270" s="15">
        <f>(READING!P270*100/(24*20))</f>
        <v>16.458333333333332</v>
      </c>
      <c r="Q270" s="15">
        <f>(READING!Q270*100/(24*20))</f>
        <v>15.770833333333334</v>
      </c>
      <c r="R270" s="15">
        <f>(READING!R270*100/(24*30))</f>
        <v>16.353333333333332</v>
      </c>
      <c r="S270" s="15">
        <f>(READING!S270*100/(24*30))</f>
        <v>13.382222222222223</v>
      </c>
      <c r="T270" s="15">
        <f>(READING!T270*100/(24*30))</f>
        <v>12.5</v>
      </c>
      <c r="U270" s="15">
        <f>(READING!U270*100/(24*30))</f>
        <v>14.972222222222221</v>
      </c>
      <c r="V270" s="15">
        <f>(READING!V270*100/(24*30))</f>
        <v>15.611111111111111</v>
      </c>
      <c r="W270" s="15">
        <f>(READING!W270*100/(24*30))</f>
        <v>15.083333333333334</v>
      </c>
      <c r="X270" s="15">
        <f>(READING!X270*100/(24*30))</f>
        <v>12.222222222222221</v>
      </c>
      <c r="Y270" s="15">
        <f>(READING!Y270*100/(24*30))</f>
        <v>12.638888888888889</v>
      </c>
      <c r="Z270" s="15">
        <f>(READING!Z270*100/(24*30))</f>
        <v>15.847222222222221</v>
      </c>
      <c r="AA270" s="15">
        <f>(READING!AA270*100/(24*20))</f>
        <v>15.291666666666668</v>
      </c>
      <c r="AB270" s="15">
        <f>(READING!AB270*100/(24*20))</f>
        <v>13.775</v>
      </c>
      <c r="AC270" s="15">
        <f>(READING!AC270*100/(24*20))</f>
        <v>9.6875</v>
      </c>
      <c r="AD270" s="15">
        <f>(READING!AD270*100/(24*20))</f>
        <v>12.610000000000001</v>
      </c>
      <c r="AE270" s="15">
        <f>(READING!AE270*100/(24*50))</f>
        <v>11.506666666666666</v>
      </c>
      <c r="AF270" s="15">
        <f>(READING!AF270*100/(24*30))</f>
        <v>15.25</v>
      </c>
      <c r="AG270" s="15">
        <f>(READING!AG270*100/(24*15))</f>
        <v>15.388888888888889</v>
      </c>
      <c r="AH270" s="15">
        <f>(READING!AH270*100/(24*30))</f>
        <v>14.148888888888889</v>
      </c>
      <c r="AI270" s="15">
        <f>(READING!AI270*100/(24*50))</f>
        <v>16.074999999999999</v>
      </c>
      <c r="AJ270" s="15">
        <f>(READING!AJ270*100/(24*50))</f>
        <v>14.441666666666666</v>
      </c>
      <c r="AK270" s="15">
        <f>(READING!AK270*100/(24*50))</f>
        <v>15.074999999999999</v>
      </c>
      <c r="AL270" s="15">
        <f>(READING!AL270*100/(24*20))</f>
        <v>13.333333333333334</v>
      </c>
      <c r="AM270" s="15">
        <f>(READING!AM270*100/(24*80))</f>
        <v>5.364583333333333</v>
      </c>
      <c r="AN270" s="15">
        <f>(READING!AN270*100/(24*125))</f>
        <v>10.14</v>
      </c>
      <c r="AO270" s="15">
        <f>(READING!AO270*100/(24*100))</f>
        <v>14.8125</v>
      </c>
      <c r="AP270" s="15">
        <f>(READING!AP270*100/(24*30))</f>
        <v>14.569444444444445</v>
      </c>
      <c r="AQ270" s="15">
        <f>(READING!AQ270*100/(24*20))</f>
        <v>12.25</v>
      </c>
      <c r="AR270" s="15">
        <f>(READING!AR270*100/(24*10))</f>
        <v>13.333333333333334</v>
      </c>
      <c r="AS270" s="15">
        <f>(READING!AS270*100/(24*70))</f>
        <v>12.285714285714286</v>
      </c>
      <c r="AT270" s="15">
        <f>(READING!AT270*100/(24*20))</f>
        <v>10.625</v>
      </c>
      <c r="AU270" s="15">
        <f>(READING!AU270*100/(24*70))</f>
        <v>15.61</v>
      </c>
      <c r="AV270" s="15">
        <f>(READING!AV270*100/(24*50))</f>
        <v>16.274999999999999</v>
      </c>
      <c r="AW270" s="15">
        <f>(READING!AY270*100/(24*50))</f>
        <v>15.683333333333334</v>
      </c>
      <c r="AX270" s="15">
        <f>(READING!AX270*100/(24*50))</f>
        <v>14.733333333333333</v>
      </c>
      <c r="AY270" s="15">
        <f>(READING!AY270*100/(24*50))</f>
        <v>15.683333333333334</v>
      </c>
      <c r="AZ270" s="15">
        <f>(READING!AZ270*100/(24*20))</f>
        <v>12.229166666666666</v>
      </c>
      <c r="BA270" s="15">
        <f>(READING!BA270*100/(24*50))</f>
        <v>16.661333333333335</v>
      </c>
      <c r="BB270" s="15">
        <f>(READING!BB270*100/(24*20))</f>
        <v>10.9375</v>
      </c>
      <c r="BC270" s="15">
        <f>(READING!BC270*100/(24*100))</f>
        <v>15.516666666666667</v>
      </c>
      <c r="BD270" s="15">
        <f>(READING!BD270*100/(24*100))</f>
        <v>13.027333333333335</v>
      </c>
      <c r="BE270" s="15">
        <f>(READING!BE270*100/(24*20))</f>
        <v>10.458333333333334</v>
      </c>
      <c r="BF270" s="15">
        <f>(READING!BF270*100/(24*50))</f>
        <v>14.8</v>
      </c>
      <c r="BG270" s="15">
        <f>(READING!BG270*100/(24*15))</f>
        <v>15.361111111111111</v>
      </c>
      <c r="BH270" s="15">
        <f>(READING!BH270*100/(24*80))</f>
        <v>13.833333333333336</v>
      </c>
      <c r="BI270" s="15">
        <f>(READING!BI270*100/(24*20))</f>
        <v>13.833333333333336</v>
      </c>
      <c r="BJ270" s="15">
        <f>(READING!BJ270*100/(24*50))</f>
        <v>11.224999999999998</v>
      </c>
      <c r="BK270" s="25">
        <f>(READING!BK270*100/(24*20))</f>
        <v>0</v>
      </c>
      <c r="BL270" s="25">
        <f>(READING!BL270*100/(24*20))</f>
        <v>8.8541666666666661</v>
      </c>
      <c r="BM270" s="25">
        <f>(READING!BM270*100/(24*40))</f>
        <v>8.9691666666666663</v>
      </c>
      <c r="BN270" s="3">
        <f t="shared" si="8"/>
        <v>1</v>
      </c>
      <c r="BO270" s="3">
        <f t="shared" si="9"/>
        <v>0</v>
      </c>
    </row>
    <row r="271" spans="1:67" x14ac:dyDescent="0.35">
      <c r="A271" s="12">
        <v>45194</v>
      </c>
      <c r="B271" s="15">
        <f>(READING!B271*100/(24*50))</f>
        <v>12.008333333333333</v>
      </c>
      <c r="C271" s="15">
        <f>(READING!C271*100/(24*40))</f>
        <v>10.864583333333334</v>
      </c>
      <c r="D271" s="15">
        <f>(READING!D271*100/(24*20))</f>
        <v>13.625000000000002</v>
      </c>
      <c r="E271" s="15">
        <f>(READING!E271*100/(24*20))</f>
        <v>13.020833333333334</v>
      </c>
      <c r="F271" s="15">
        <f>(READING!F271*100/(24*40))</f>
        <v>13.697916666666666</v>
      </c>
      <c r="G271" s="15">
        <f>(READING!G271*100/(24*40))</f>
        <v>14.010416666666666</v>
      </c>
      <c r="H271" s="15">
        <f>(READING!H271*100/(24*40))</f>
        <v>13.885416666666668</v>
      </c>
      <c r="I271" s="15">
        <f>(READING!I271*100/(24*20))</f>
        <v>13.916666666666666</v>
      </c>
      <c r="J271" s="15">
        <f>(READING!J271*100/(24*20))</f>
        <v>13.979166666666664</v>
      </c>
      <c r="K271" s="15">
        <f>(READING!K271*100/(24*20))</f>
        <v>11.375</v>
      </c>
      <c r="L271" s="15">
        <f>(READING!L271*100/(24*40))</f>
        <v>13.895833333333334</v>
      </c>
      <c r="M271" s="15">
        <f>(READING!M271*100/(24*10))</f>
        <v>13.291666666666666</v>
      </c>
      <c r="N271" s="15">
        <f>(READING!N271*100/(24*10))</f>
        <v>14.416666666666666</v>
      </c>
      <c r="O271" s="15">
        <f>(READING!O271*100/(24*10))</f>
        <v>14.375</v>
      </c>
      <c r="P271" s="15">
        <f>(READING!P271*100/(24*20))</f>
        <v>13.5</v>
      </c>
      <c r="Q271" s="15">
        <f>(READING!Q271*100/(24*20))</f>
        <v>12.875</v>
      </c>
      <c r="R271" s="15">
        <f>(READING!R271*100/(24*30))</f>
        <v>13.240000000000002</v>
      </c>
      <c r="S271" s="15">
        <f>(READING!S271*100/(24*30))</f>
        <v>11.175555555555555</v>
      </c>
      <c r="T271" s="15">
        <f>(READING!T271*100/(24*30))</f>
        <v>10.750000000000002</v>
      </c>
      <c r="U271" s="15">
        <f>(READING!U271*100/(24*30))</f>
        <v>12</v>
      </c>
      <c r="V271" s="15">
        <f>(READING!V271*100/(24*30))</f>
        <v>13.180555555555555</v>
      </c>
      <c r="W271" s="15">
        <f>(READING!W271*100/(24*30))</f>
        <v>11.458333333333334</v>
      </c>
      <c r="X271" s="15">
        <f>(READING!X271*100/(24*30))</f>
        <v>9.7222222222222214</v>
      </c>
      <c r="Y271" s="15">
        <f>(READING!Y271*100/(24*30))</f>
        <v>10.541666666666668</v>
      </c>
      <c r="Z271" s="15">
        <f>(READING!Z271*100/(24*30))</f>
        <v>13.083333333333334</v>
      </c>
      <c r="AA271" s="15">
        <f>(READING!AA271*100/(24*20))</f>
        <v>12</v>
      </c>
      <c r="AB271" s="15">
        <f>(READING!AB271*100/(24*20))</f>
        <v>11.81</v>
      </c>
      <c r="AC271" s="15">
        <f>(READING!AC271*100/(24*20))</f>
        <v>7.791666666666667</v>
      </c>
      <c r="AD271" s="15">
        <f>(READING!AD271*100/(24*20))</f>
        <v>11.635416666666353</v>
      </c>
      <c r="AE271" s="15">
        <f>(READING!AE271*100/(24*50))</f>
        <v>9.2676666666666669</v>
      </c>
      <c r="AF271" s="15">
        <f>(READING!AF271*100/(24*30))</f>
        <v>12.388888888888889</v>
      </c>
      <c r="AG271" s="15">
        <f>(READING!AG271*100/(24*15))</f>
        <v>12.555555555555555</v>
      </c>
      <c r="AH271" s="15">
        <f>(READING!AH271*100/(24*30))</f>
        <v>11.908888888888889</v>
      </c>
      <c r="AI271" s="15">
        <f>(READING!AI271*100/(24*50))</f>
        <v>13.2</v>
      </c>
      <c r="AJ271" s="15">
        <f>(READING!AJ271*100/(24*50))</f>
        <v>11.858333333333334</v>
      </c>
      <c r="AK271" s="15">
        <f>(READING!AK271*100/(24*50))</f>
        <v>11.908333333333333</v>
      </c>
      <c r="AL271" s="15">
        <f>(READING!AL271*100/(24*20))</f>
        <v>19.14</v>
      </c>
      <c r="AM271" s="15">
        <f>(READING!AM271*100/(24*80))</f>
        <v>4.333333333333333</v>
      </c>
      <c r="AN271" s="15">
        <f>(READING!AN271*100/(24*125))</f>
        <v>7.1066666666666665</v>
      </c>
      <c r="AO271" s="15">
        <f>(READING!AO271*100/(24*100))</f>
        <v>14.8125</v>
      </c>
      <c r="AP271" s="15">
        <f>(READING!AP271*100/(24*30))</f>
        <v>11.930555555555555</v>
      </c>
      <c r="AQ271" s="15">
        <f>(READING!AQ271*100/(24*20))</f>
        <v>9.8958333333333339</v>
      </c>
      <c r="AR271" s="15">
        <f>(READING!AR271*100/(24*10))</f>
        <v>16.416666666666668</v>
      </c>
      <c r="AS271" s="15">
        <f>(READING!AS271*100/(24*70))</f>
        <v>9.9880952380952372</v>
      </c>
      <c r="AT271" s="15">
        <f>(READING!AT271*100/(24*20))</f>
        <v>8.7916666666666661</v>
      </c>
      <c r="AU271" s="15">
        <f>(READING!AU271*100/(24*70))</f>
        <v>12.363333333333335</v>
      </c>
      <c r="AV271" s="15">
        <f>(READING!AV271*100/(24*50))</f>
        <v>13.008333333333333</v>
      </c>
      <c r="AW271" s="15">
        <f>(READING!AY271*100/(24*50))</f>
        <v>12.783333333333333</v>
      </c>
      <c r="AX271" s="15">
        <f>(READING!AX271*100/(24*50))</f>
        <v>11.766666666666666</v>
      </c>
      <c r="AY271" s="15">
        <f>(READING!AY271*100/(24*50))</f>
        <v>12.783333333333333</v>
      </c>
      <c r="AZ271" s="15">
        <f>(READING!AZ271*100/(24*20))</f>
        <v>11.416666666666666</v>
      </c>
      <c r="BA271" s="15">
        <f>(READING!BA271*100/(24*50))</f>
        <v>13.541333333333334</v>
      </c>
      <c r="BB271" s="15">
        <f>(READING!BB271*100/(24*20))</f>
        <v>11.5625</v>
      </c>
      <c r="BC271" s="15">
        <f>(READING!BC271*100/(24*100))</f>
        <v>12.612500000000001</v>
      </c>
      <c r="BD271" s="15">
        <f>(READING!BD271*100/(24*100))</f>
        <v>10.435333333333332</v>
      </c>
      <c r="BE271" s="15">
        <f>(READING!BE271*100/(24*20))</f>
        <v>8.5833333333333339</v>
      </c>
      <c r="BF271" s="15">
        <f>(READING!BF271*100/(24*50))</f>
        <v>12.008333333333333</v>
      </c>
      <c r="BG271" s="15">
        <f>(READING!BG271*100/(24*15))</f>
        <v>13.833333333333334</v>
      </c>
      <c r="BH271" s="15">
        <f>(READING!BH271*100/(24*80))</f>
        <v>15.9375</v>
      </c>
      <c r="BI271" s="15">
        <f>(READING!BI271*100/(24*20))</f>
        <v>15.666666666666666</v>
      </c>
      <c r="BJ271" s="15">
        <f>(READING!BJ271*100/(24*50))</f>
        <v>13.683333333333334</v>
      </c>
      <c r="BK271" s="25">
        <f>(READING!BK271*100/(24*20))</f>
        <v>0</v>
      </c>
      <c r="BL271" s="25">
        <f>(READING!BL271*100/(24*20))</f>
        <v>16.291666666666668</v>
      </c>
      <c r="BM271" s="25">
        <f>(READING!BM271*100/(24*40))</f>
        <v>13.43</v>
      </c>
      <c r="BN271" s="3">
        <f t="shared" si="8"/>
        <v>1</v>
      </c>
      <c r="BO271" s="3">
        <f t="shared" si="9"/>
        <v>0</v>
      </c>
    </row>
    <row r="272" spans="1:67" x14ac:dyDescent="0.35">
      <c r="A272" s="12">
        <v>45195</v>
      </c>
      <c r="B272" s="15">
        <f>(READING!B272*100/(24*50))</f>
        <v>16.983333333333334</v>
      </c>
      <c r="C272" s="15">
        <f>(READING!C272*100/(24*40))</f>
        <v>15.552083333333336</v>
      </c>
      <c r="D272" s="15">
        <f>(READING!D272*100/(24*20))</f>
        <v>19.8125</v>
      </c>
      <c r="E272" s="15">
        <f>(READING!E272*100/(24*20))</f>
        <v>19.791666666666668</v>
      </c>
      <c r="F272" s="15">
        <f>(READING!F272*100/(24*40))</f>
        <v>19.71875</v>
      </c>
      <c r="G272" s="15">
        <f>(READING!G272*100/(24*40))</f>
        <v>19.84375</v>
      </c>
      <c r="H272" s="15">
        <f>(READING!H272*100/(24*40))</f>
        <v>19.802083333333332</v>
      </c>
      <c r="I272" s="15">
        <f>(READING!I272*100/(24*20))</f>
        <v>19.916666666666668</v>
      </c>
      <c r="J272" s="15">
        <f>(READING!J272*100/(24*20))</f>
        <v>19.645833333333332</v>
      </c>
      <c r="K272" s="15">
        <f>(READING!K272*100/(24*20))</f>
        <v>18.666666666666668</v>
      </c>
      <c r="L272" s="15">
        <f>(READING!L272*100/(24*40))</f>
        <v>19.572916666666668</v>
      </c>
      <c r="M272" s="15">
        <f>(READING!M272*100/(24*10))</f>
        <v>19.041666666666668</v>
      </c>
      <c r="N272" s="15">
        <f>(READING!N272*100/(24*10))</f>
        <v>20.416666666666668</v>
      </c>
      <c r="O272" s="15">
        <f>(READING!O272*100/(24*10))</f>
        <v>20.458333333333332</v>
      </c>
      <c r="P272" s="15">
        <f>(READING!P272*100/(24*20))</f>
        <v>19.3125</v>
      </c>
      <c r="Q272" s="15">
        <f>(READING!Q272*100/(24*20))</f>
        <v>18.729166666666668</v>
      </c>
      <c r="R272" s="15">
        <f>(READING!R272*100/(24*30))</f>
        <v>18.553333333333335</v>
      </c>
      <c r="S272" s="15">
        <f>(READING!S272*100/(24*30))</f>
        <v>16.742222222222221</v>
      </c>
      <c r="T272" s="15">
        <f>(READING!T272*100/(24*30))</f>
        <v>15.111111111111111</v>
      </c>
      <c r="U272" s="15">
        <f>(READING!U272*100/(24*30))</f>
        <v>16.916666666666668</v>
      </c>
      <c r="V272" s="15">
        <f>(READING!V272*100/(24*30))</f>
        <v>18.277777777777779</v>
      </c>
      <c r="W272" s="15">
        <f>(READING!W272*100/(24*30))</f>
        <v>15.611111111111111</v>
      </c>
      <c r="X272" s="15">
        <f>(READING!X272*100/(24*30))</f>
        <v>13.430555555555555</v>
      </c>
      <c r="Y272" s="15">
        <f>(READING!Y272*100/(24*30))</f>
        <v>14.513888888888889</v>
      </c>
      <c r="Z272" s="15">
        <f>(READING!Z272*100/(24*30))</f>
        <v>18.555555555555557</v>
      </c>
      <c r="AA272" s="15">
        <f>(READING!AA272*100/(24*20))</f>
        <v>16.666666666666668</v>
      </c>
      <c r="AB272" s="15">
        <f>(READING!AB272*100/(24*20))</f>
        <v>16.733333333333331</v>
      </c>
      <c r="AC272" s="15">
        <f>(READING!AC272*100/(24*20))</f>
        <v>11.125</v>
      </c>
      <c r="AD272" s="15">
        <f>(READING!AD272*100/(24*20))</f>
        <v>23.266666666666666</v>
      </c>
      <c r="AE272" s="15">
        <f>(READING!AE272*100/(24*50))</f>
        <v>13.640333333333333</v>
      </c>
      <c r="AF272" s="15">
        <f>(READING!AF272*100/(24*30))</f>
        <v>18</v>
      </c>
      <c r="AG272" s="15">
        <f>(READING!AG272*100/(24*15))</f>
        <v>18.333333333333332</v>
      </c>
      <c r="AH272" s="15">
        <f>(READING!AH272*100/(24*30))</f>
        <v>15.684444444444443</v>
      </c>
      <c r="AI272" s="15">
        <f>(READING!AI272*100/(24*50))</f>
        <v>18.8</v>
      </c>
      <c r="AJ272" s="15">
        <f>(READING!AJ272*100/(24*50))</f>
        <v>16.774999999999999</v>
      </c>
      <c r="AK272" s="15">
        <f>(READING!AK272*100/(24*50))</f>
        <v>16.366666666666667</v>
      </c>
      <c r="AL272" s="15">
        <f>(READING!AL272*100/(24*20))</f>
        <v>9.6416666666666675</v>
      </c>
      <c r="AM272" s="15">
        <f>(READING!AM272*100/(24*80))</f>
        <v>6.265625</v>
      </c>
      <c r="AN272" s="15">
        <f>(READING!AN272*100/(24*125))</f>
        <v>9.06</v>
      </c>
      <c r="AO272" s="15">
        <f>(READING!AO272*100/(24*100))</f>
        <v>0</v>
      </c>
      <c r="AP272" s="15">
        <f>(READING!AP272*100/(24*30))</f>
        <v>17.833333333333332</v>
      </c>
      <c r="AQ272" s="15">
        <f>(READING!AQ272*100/(24*20))</f>
        <v>14.458333333333336</v>
      </c>
      <c r="AR272" s="15">
        <f>(READING!AR272*100/(24*10))</f>
        <v>19.208333333333332</v>
      </c>
      <c r="AS272" s="15">
        <f>(READING!AS272*100/(24*70))</f>
        <v>14.31547619047619</v>
      </c>
      <c r="AT272" s="15">
        <f>(READING!AT272*100/(24*20))</f>
        <v>12.854166666666666</v>
      </c>
      <c r="AU272" s="15">
        <f>(READING!AU272*100/(24*70))</f>
        <v>17.33047619047619</v>
      </c>
      <c r="AV272" s="15">
        <f>(READING!AV272*100/(24*50))</f>
        <v>19.041666666666668</v>
      </c>
      <c r="AW272" s="15">
        <f>(READING!AY272*100/(24*50))</f>
        <v>17.941666666666666</v>
      </c>
      <c r="AX272" s="15">
        <f>(READING!AX272*100/(24*50))</f>
        <v>17.258333333333333</v>
      </c>
      <c r="AY272" s="15">
        <f>(READING!AY272*100/(24*50))</f>
        <v>17.941666666666666</v>
      </c>
      <c r="AZ272" s="15">
        <f>(READING!AZ272*100/(24*20))</f>
        <v>15.187500000000002</v>
      </c>
      <c r="BA272" s="15">
        <f>(READING!BA272*100/(24*50))</f>
        <v>19.509333333333334</v>
      </c>
      <c r="BB272" s="15">
        <f>(READING!BB272*100/(24*20))</f>
        <v>13.104166666666666</v>
      </c>
      <c r="BC272" s="15">
        <f>(READING!BC272*100/(24*100))</f>
        <v>18.241666666666667</v>
      </c>
      <c r="BD272" s="15">
        <f>(READING!BD272*100/(24*100))</f>
        <v>15.202000000000002</v>
      </c>
      <c r="BE272" s="15">
        <f>(READING!BE272*100/(24*20))</f>
        <v>12.520833333333334</v>
      </c>
      <c r="BF272" s="15">
        <f>(READING!BF272*100/(24*50))</f>
        <v>17.233333333333334</v>
      </c>
      <c r="BG272" s="15">
        <f>(READING!BG272*100/(24*15))</f>
        <v>18.083333333333332</v>
      </c>
      <c r="BH272" s="15">
        <f>(READING!BH272*100/(24*80))</f>
        <v>19.1875</v>
      </c>
      <c r="BI272" s="15">
        <f>(READING!BI272*100/(24*20))</f>
        <v>18.541666666666668</v>
      </c>
      <c r="BJ272" s="15">
        <f>(READING!BJ272*100/(24*50))</f>
        <v>14.691666666666666</v>
      </c>
      <c r="BK272" s="25">
        <f>(READING!BK272*100/(24*20))</f>
        <v>0</v>
      </c>
      <c r="BL272" s="25">
        <f>(READING!BL272*100/(24*20))</f>
        <v>15.124999999999998</v>
      </c>
      <c r="BM272" s="25">
        <f>(READING!BM272*100/(24*40))</f>
        <v>19.166666666666668</v>
      </c>
      <c r="BN272" s="3">
        <f t="shared" si="8"/>
        <v>2</v>
      </c>
      <c r="BO272" s="3">
        <f t="shared" si="9"/>
        <v>3</v>
      </c>
    </row>
    <row r="273" spans="1:67" x14ac:dyDescent="0.35">
      <c r="A273" s="12">
        <v>45196</v>
      </c>
      <c r="B273" s="15">
        <f>(READING!B273*100/(24*50))</f>
        <v>9.1083333333333325</v>
      </c>
      <c r="C273" s="15">
        <f>(READING!C273*100/(24*40))</f>
        <v>8.2604166666666661</v>
      </c>
      <c r="D273" s="15">
        <f>(READING!D273*100/(24*20))</f>
        <v>10.1875</v>
      </c>
      <c r="E273" s="15">
        <f>(READING!E273*100/(24*20))</f>
        <v>9.375</v>
      </c>
      <c r="F273" s="15">
        <f>(READING!F273*100/(24*40))</f>
        <v>10.1875</v>
      </c>
      <c r="G273" s="15">
        <f>(READING!G273*100/(24*40))</f>
        <v>10.520833333333334</v>
      </c>
      <c r="H273" s="15">
        <f>(READING!H273*100/(24*40))</f>
        <v>10.489583333333334</v>
      </c>
      <c r="I273" s="15">
        <f>(READING!I273*100/(24*20))</f>
        <v>10</v>
      </c>
      <c r="J273" s="15">
        <f>(READING!J273*100/(24*20))</f>
        <v>10.520833333333334</v>
      </c>
      <c r="K273" s="15">
        <f>(READING!K273*100/(24*20))</f>
        <v>8.8541666666666661</v>
      </c>
      <c r="L273" s="15">
        <f>(READING!L273*100/(24*40))</f>
        <v>10.135416666666666</v>
      </c>
      <c r="M273" s="15">
        <f>(READING!M273*100/(24*10))</f>
        <v>10.041666666666666</v>
      </c>
      <c r="N273" s="15">
        <f>(READING!N273*100/(24*10))</f>
        <v>10.666666666666666</v>
      </c>
      <c r="O273" s="15">
        <f>(READING!O273*100/(24*10))</f>
        <v>10.75</v>
      </c>
      <c r="P273" s="15">
        <f>(READING!P273*100/(24*20))</f>
        <v>9.8333333333333339</v>
      </c>
      <c r="Q273" s="15">
        <f>(READING!Q273*100/(24*20))</f>
        <v>9.4791666666666661</v>
      </c>
      <c r="R273" s="15">
        <f>(READING!R273*100/(24*30))</f>
        <v>9.1511111111111116</v>
      </c>
      <c r="S273" s="15">
        <f>(READING!S273*100/(24*30))</f>
        <v>9.2199999999999989</v>
      </c>
      <c r="T273" s="15">
        <f>(READING!T273*100/(24*30))</f>
        <v>7.6805555555555554</v>
      </c>
      <c r="U273" s="15">
        <f>(READING!U273*100/(24*30))</f>
        <v>8.8055555555555554</v>
      </c>
      <c r="V273" s="15">
        <f>(READING!V273*100/(24*30))</f>
        <v>9.5416666666666661</v>
      </c>
      <c r="W273" s="15">
        <f>(READING!W273*100/(24*30))</f>
        <v>7.958333333333333</v>
      </c>
      <c r="X273" s="15">
        <f>(READING!X273*100/(24*30))</f>
        <v>7.1527777777777777</v>
      </c>
      <c r="Y273" s="15">
        <f>(READING!Y273*100/(24*30))</f>
        <v>8.2083333333333339</v>
      </c>
      <c r="Z273" s="15">
        <f>(READING!Z273*100/(24*30))</f>
        <v>9.8194444444444446</v>
      </c>
      <c r="AA273" s="15">
        <f>(READING!AA273*100/(24*20))</f>
        <v>8.4583333333333339</v>
      </c>
      <c r="AB273" s="15">
        <f>(READING!AB273*100/(24*20))</f>
        <v>9.2316666666666656</v>
      </c>
      <c r="AC273" s="15">
        <f>(READING!AC273*100/(24*20))</f>
        <v>5.75</v>
      </c>
      <c r="AD273" s="15">
        <f>(READING!AD273*100/(24*20))</f>
        <v>7.66</v>
      </c>
      <c r="AE273" s="15">
        <f>(READING!AE273*100/(24*50))</f>
        <v>6.8386666666666667</v>
      </c>
      <c r="AF273" s="15">
        <f>(READING!AF273*100/(24*30))</f>
        <v>9.3472222222222214</v>
      </c>
      <c r="AG273" s="15">
        <f>(READING!AG273*100/(24*15))</f>
        <v>9.5833333333333339</v>
      </c>
      <c r="AH273" s="15">
        <f>(READING!AH273*100/(24*30))</f>
        <v>9.6999999999999993</v>
      </c>
      <c r="AI273" s="15">
        <f>(READING!AI273*100/(24*50))</f>
        <v>9.8166666666666664</v>
      </c>
      <c r="AJ273" s="15">
        <f>(READING!AJ273*100/(24*50))</f>
        <v>8.875</v>
      </c>
      <c r="AK273" s="15">
        <f>(READING!AK273*100/(24*50))</f>
        <v>8.375</v>
      </c>
      <c r="AL273" s="15">
        <f>(READING!AL273*100/(24*20))</f>
        <v>17.808333333333334</v>
      </c>
      <c r="AM273" s="15">
        <f>(READING!AM273*100/(24*80))</f>
        <v>3.1979166666666665</v>
      </c>
      <c r="AN273" s="15">
        <f>(READING!AN273*100/(24*125))</f>
        <v>9.8333333333333339</v>
      </c>
      <c r="AO273" s="15">
        <f>(READING!AO273*100/(24*100))</f>
        <v>9.1973333333333329</v>
      </c>
      <c r="AP273" s="15">
        <f>(READING!AP273*100/(24*30))</f>
        <v>8.6527777777777786</v>
      </c>
      <c r="AQ273" s="15">
        <f>(READING!AQ273*100/(24*20))</f>
        <v>7.083333333333333</v>
      </c>
      <c r="AR273" s="15">
        <f>(READING!AR273*100/(24*10))</f>
        <v>9.5833333333333339</v>
      </c>
      <c r="AS273" s="15">
        <f>(READING!AS273*100/(24*70))</f>
        <v>7.5773809523809526</v>
      </c>
      <c r="AT273" s="15">
        <f>(READING!AT273*100/(24*20))</f>
        <v>6.3125</v>
      </c>
      <c r="AU273" s="15">
        <f>(READING!AU273*100/(24*70))</f>
        <v>8.748095238095237</v>
      </c>
      <c r="AV273" s="15">
        <f>(READING!AV273*100/(24*50))</f>
        <v>9.1166666666666671</v>
      </c>
      <c r="AW273" s="15">
        <f>(READING!AY273*100/(24*50))</f>
        <v>9.2916666666666661</v>
      </c>
      <c r="AX273" s="15">
        <f>(READING!AX273*100/(24*50))</f>
        <v>8.6333333333333329</v>
      </c>
      <c r="AY273" s="15">
        <f>(READING!AY273*100/(24*50))</f>
        <v>9.2916666666666661</v>
      </c>
      <c r="AZ273" s="15">
        <f>(READING!AZ273*100/(24*20))</f>
        <v>7.208333333333333</v>
      </c>
      <c r="BA273" s="15">
        <f>(READING!BA273*100/(24*50))</f>
        <v>9.4480000000000004</v>
      </c>
      <c r="BB273" s="15">
        <f>(READING!BB273*100/(24*20))</f>
        <v>5.791666666666667</v>
      </c>
      <c r="BC273" s="15">
        <f>(READING!BC273*100/(24*100))</f>
        <v>9.5041666666666664</v>
      </c>
      <c r="BD273" s="15">
        <f>(READING!BD273*100/(24*100))</f>
        <v>7.875</v>
      </c>
      <c r="BE273" s="15">
        <f>(READING!BE273*100/(24*20))</f>
        <v>6</v>
      </c>
      <c r="BF273" s="15">
        <f>(READING!BF273*100/(24*50))</f>
        <v>8.6750000000000007</v>
      </c>
      <c r="BG273" s="15">
        <f>(READING!BG273*100/(24*15))</f>
        <v>8.9166666666666661</v>
      </c>
      <c r="BH273" s="15">
        <f>(READING!BH273*100/(24*80))</f>
        <v>13.270833333333334</v>
      </c>
      <c r="BI273" s="15">
        <f>(READING!BI273*100/(24*20))</f>
        <v>12.729166666666666</v>
      </c>
      <c r="BJ273" s="15">
        <f>(READING!BJ273*100/(24*50))</f>
        <v>10.958333333333334</v>
      </c>
      <c r="BK273" s="25">
        <f>(READING!BK273*100/(24*20))</f>
        <v>0</v>
      </c>
      <c r="BL273" s="25">
        <f>(READING!BL273*100/(24*20))</f>
        <v>20.208333333333332</v>
      </c>
      <c r="BM273" s="25">
        <f>(READING!BM273*100/(24*40))</f>
        <v>0</v>
      </c>
      <c r="BN273" s="3">
        <f t="shared" si="8"/>
        <v>2</v>
      </c>
      <c r="BO273" s="3">
        <f t="shared" si="9"/>
        <v>1</v>
      </c>
    </row>
    <row r="274" spans="1:67" x14ac:dyDescent="0.35">
      <c r="A274" s="12">
        <v>45197</v>
      </c>
      <c r="B274" s="15">
        <f>(READING!B274*100/(24*50))</f>
        <v>16.108333333333334</v>
      </c>
      <c r="C274" s="15">
        <f>(READING!C274*100/(24*40))</f>
        <v>14.53125</v>
      </c>
      <c r="D274" s="15">
        <f>(READING!D274*100/(24*20))</f>
        <v>18.645833333333332</v>
      </c>
      <c r="E274" s="15">
        <f>(READING!E274*100/(24*20))</f>
        <v>18.208333333333332</v>
      </c>
      <c r="F274" s="15">
        <f>(READING!F274*100/(24*40))</f>
        <v>18.5</v>
      </c>
      <c r="G274" s="15">
        <f>(READING!G274*100/(24*40))</f>
        <v>18.46875</v>
      </c>
      <c r="H274" s="15">
        <f>(READING!H274*100/(24*40))</f>
        <v>18.520833333333332</v>
      </c>
      <c r="I274" s="15">
        <f>(READING!I274*100/(24*20))</f>
        <v>18.541666666666668</v>
      </c>
      <c r="J274" s="15">
        <f>(READING!J274*100/(24*20))</f>
        <v>18.416666666666668</v>
      </c>
      <c r="K274" s="15">
        <f>(READING!K274*100/(24*20))</f>
        <v>16.5</v>
      </c>
      <c r="L274" s="15">
        <f>(READING!L274*100/(24*40))</f>
        <v>18.666666666666668</v>
      </c>
      <c r="M274" s="15">
        <f>(READING!M274*100/(24*10))</f>
        <v>18.458333333333332</v>
      </c>
      <c r="N274" s="15">
        <f>(READING!N274*100/(24*10))</f>
        <v>19.583333333333332</v>
      </c>
      <c r="O274" s="15">
        <f>(READING!O274*100/(24*10))</f>
        <v>19.708333333333332</v>
      </c>
      <c r="P274" s="15">
        <f>(READING!P274*100/(24*20))</f>
        <v>18.354166666666668</v>
      </c>
      <c r="Q274" s="15">
        <f>(READING!Q274*100/(24*20))</f>
        <v>17.875</v>
      </c>
      <c r="R274" s="15">
        <f>(READING!R274*100/(24*30))</f>
        <v>17.515555555555554</v>
      </c>
      <c r="S274" s="15">
        <f>(READING!S274*100/(24*30))</f>
        <v>17.271111111111111</v>
      </c>
      <c r="T274" s="15">
        <f>(READING!T274*100/(24*30))</f>
        <v>14.958333333333334</v>
      </c>
      <c r="U274" s="15">
        <f>(READING!U274*100/(24*30))</f>
        <v>16.430555555555557</v>
      </c>
      <c r="V274" s="15">
        <f>(READING!V274*100/(24*30))</f>
        <v>18.263888888888889</v>
      </c>
      <c r="W274" s="15">
        <f>(READING!W274*100/(24*30))</f>
        <v>14.680555555555555</v>
      </c>
      <c r="X274" s="15">
        <f>(READING!X274*100/(24*30))</f>
        <v>12.930555555555555</v>
      </c>
      <c r="Y274" s="15">
        <f>(READING!Y274*100/(24*30))</f>
        <v>14.319444444444445</v>
      </c>
      <c r="Z274" s="15">
        <f>(READING!Z274*100/(24*30))</f>
        <v>18.111111111111111</v>
      </c>
      <c r="AA274" s="15">
        <f>(READING!AA274*100/(24*20))</f>
        <v>15.333333333333332</v>
      </c>
      <c r="AB274" s="15">
        <f>(READING!AB274*100/(24*20))</f>
        <v>17.12</v>
      </c>
      <c r="AC274" s="15">
        <f>(READING!AC274*100/(24*20))</f>
        <v>10.8125</v>
      </c>
      <c r="AD274" s="15">
        <f>(READING!AD274*100/(24*20))</f>
        <v>12.386666666666667</v>
      </c>
      <c r="AE274" s="15">
        <f>(READING!AE274*100/(24*50))</f>
        <v>12.967333333333334</v>
      </c>
      <c r="AF274" s="15">
        <f>(READING!AF274*100/(24*30))</f>
        <v>17.125</v>
      </c>
      <c r="AG274" s="15">
        <f>(READING!AG274*100/(24*15))</f>
        <v>17.944444444444443</v>
      </c>
      <c r="AH274" s="15">
        <f>(READING!AH274*100/(24*30))</f>
        <v>15.357777777777775</v>
      </c>
      <c r="AI274" s="15">
        <f>(READING!AI274*100/(24*50))</f>
        <v>18.216666666666665</v>
      </c>
      <c r="AJ274" s="15">
        <f>(READING!AJ274*100/(24*50))</f>
        <v>16.258333333333333</v>
      </c>
      <c r="AK274" s="15">
        <f>(READING!AK274*100/(24*50))</f>
        <v>15.308333333333334</v>
      </c>
      <c r="AL274" s="15">
        <f>(READING!AL274*100/(24*20))</f>
        <v>18.051666666666666</v>
      </c>
      <c r="AM274" s="15">
        <f>(READING!AM274*100/(24*80))</f>
        <v>6.046875</v>
      </c>
      <c r="AN274" s="15">
        <f>(READING!AN274*100/(24*125))</f>
        <v>10.803333333333335</v>
      </c>
      <c r="AO274" s="15">
        <f>(READING!AO274*100/(24*100))</f>
        <v>1.6653333333333333</v>
      </c>
      <c r="AP274" s="15">
        <f>(READING!AP274*100/(24*30))</f>
        <v>17.277777777777779</v>
      </c>
      <c r="AQ274" s="15">
        <f>(READING!AQ274*100/(24*20))</f>
        <v>13.604166666666666</v>
      </c>
      <c r="AR274" s="15">
        <f>(READING!AR274*100/(24*10))</f>
        <v>18.833333333333332</v>
      </c>
      <c r="AS274" s="15">
        <f>(READING!AS274*100/(24*70))</f>
        <v>13.755952380952381</v>
      </c>
      <c r="AT274" s="15">
        <f>(READING!AT274*100/(24*20))</f>
        <v>12.8125</v>
      </c>
      <c r="AU274" s="15">
        <f>(READING!AU274*100/(24*70))</f>
        <v>15.521428571428572</v>
      </c>
      <c r="AV274" s="15">
        <f>(READING!AV274*100/(24*50))</f>
        <v>17.75</v>
      </c>
      <c r="AW274" s="15">
        <f>(READING!AY274*100/(24*50))</f>
        <v>17.425000000000001</v>
      </c>
      <c r="AX274" s="15">
        <f>(READING!AX274*100/(24*50))</f>
        <v>16.458333333333332</v>
      </c>
      <c r="AY274" s="15">
        <f>(READING!AY274*100/(24*50))</f>
        <v>17.425000000000001</v>
      </c>
      <c r="AZ274" s="15">
        <f>(READING!AZ274*100/(24*20))</f>
        <v>15.354166666666666</v>
      </c>
      <c r="BA274" s="15">
        <f>(READING!BA274*100/(24*50))</f>
        <v>17.746666666666666</v>
      </c>
      <c r="BB274" s="15">
        <f>(READING!BB274*100/(24*20))</f>
        <v>12.458333333333334</v>
      </c>
      <c r="BC274" s="15">
        <f>(READING!BC274*100/(24*100))</f>
        <v>16.941666666666666</v>
      </c>
      <c r="BD274" s="15">
        <f>(READING!BD274*100/(24*100))</f>
        <v>14.25</v>
      </c>
      <c r="BE274" s="15">
        <f>(READING!BE274*100/(24*20))</f>
        <v>11.854166666666666</v>
      </c>
      <c r="BF274" s="15">
        <f>(READING!BF274*100/(24*50))</f>
        <v>16.074999999999999</v>
      </c>
      <c r="BG274" s="15">
        <f>(READING!BG274*100/(24*15))</f>
        <v>17.555555555555557</v>
      </c>
      <c r="BH274" s="15">
        <f>(READING!BH274*100/(24*80))</f>
        <v>19.171875</v>
      </c>
      <c r="BI274" s="15">
        <f>(READING!BI274*100/(24*20))</f>
        <v>18.291666666666668</v>
      </c>
      <c r="BJ274" s="15">
        <f>(READING!BJ274*100/(24*50))</f>
        <v>16.316666666666666</v>
      </c>
      <c r="BK274" s="25">
        <f>(READING!BK274*100/(24*20))</f>
        <v>0</v>
      </c>
      <c r="BL274" s="25">
        <f>(READING!BL274*100/(24*20))</f>
        <v>19.1875</v>
      </c>
      <c r="BM274" s="25">
        <f>(READING!BM274*100/(24*40))</f>
        <v>18.946666666666665</v>
      </c>
      <c r="BN274" s="3">
        <f t="shared" si="8"/>
        <v>1</v>
      </c>
      <c r="BO274" s="3">
        <f t="shared" si="9"/>
        <v>0</v>
      </c>
    </row>
    <row r="275" spans="1:67" x14ac:dyDescent="0.35">
      <c r="A275" s="12">
        <v>45198</v>
      </c>
      <c r="B275" s="15">
        <f>(READING!B275*100/(24*50))</f>
        <v>16.416666666666668</v>
      </c>
      <c r="C275" s="15">
        <f>(READING!C275*100/(24*40))</f>
        <v>14.645833333333334</v>
      </c>
      <c r="D275" s="15">
        <f>(READING!D275*100/(24*20))</f>
        <v>18.854166666666668</v>
      </c>
      <c r="E275" s="15">
        <f>(READING!E275*100/(24*20))</f>
        <v>18.479166666666668</v>
      </c>
      <c r="F275" s="15">
        <f>(READING!F275*100/(24*40))</f>
        <v>18.625</v>
      </c>
      <c r="G275" s="15">
        <f>(READING!G275*100/(24*40))</f>
        <v>18.791666666666668</v>
      </c>
      <c r="H275" s="15">
        <f>(READING!H275*100/(24*40))</f>
        <v>18.84375</v>
      </c>
      <c r="I275" s="15">
        <f>(READING!I275*100/(24*20))</f>
        <v>18.791666666666668</v>
      </c>
      <c r="J275" s="15">
        <f>(READING!J275*100/(24*20))</f>
        <v>18.666666666666668</v>
      </c>
      <c r="K275" s="15">
        <f>(READING!K275*100/(24*20))</f>
        <v>16.708333333333332</v>
      </c>
      <c r="L275" s="15">
        <f>(READING!L275*100/(24*40))</f>
        <v>18.729166666666668</v>
      </c>
      <c r="M275" s="15">
        <f>(READING!M275*100/(24*10))</f>
        <v>18.666666666666668</v>
      </c>
      <c r="N275" s="15">
        <f>(READING!N275*100/(24*10))</f>
        <v>19.75</v>
      </c>
      <c r="O275" s="15">
        <f>(READING!O275*100/(24*10))</f>
        <v>19.708333333333332</v>
      </c>
      <c r="P275" s="15">
        <f>(READING!P275*100/(24*20))</f>
        <v>18.541666666666668</v>
      </c>
      <c r="Q275" s="15">
        <f>(READING!Q275*100/(24*20))</f>
        <v>17.979166666666668</v>
      </c>
      <c r="R275" s="15">
        <f>(READING!R275*100/(24*30))</f>
        <v>17.386666666666667</v>
      </c>
      <c r="S275" s="15">
        <f>(READING!S275*100/(24*30))</f>
        <v>17.126666666666665</v>
      </c>
      <c r="T275" s="15">
        <f>(READING!T275*100/(24*30))</f>
        <v>14.027777777777779</v>
      </c>
      <c r="U275" s="15">
        <f>(READING!U275*100/(24*30))</f>
        <v>16.25</v>
      </c>
      <c r="V275" s="15">
        <f>(READING!V275*100/(24*30))</f>
        <v>18.027777777777779</v>
      </c>
      <c r="W275" s="15">
        <f>(READING!W275*100/(24*30))</f>
        <v>14.5</v>
      </c>
      <c r="X275" s="15">
        <f>(READING!X275*100/(24*30))</f>
        <v>12.819444444444445</v>
      </c>
      <c r="Y275" s="15">
        <f>(READING!Y275*100/(24*30))</f>
        <v>14.402777777777779</v>
      </c>
      <c r="Z275" s="15">
        <f>(READING!Z275*100/(24*30))</f>
        <v>17.986111111111111</v>
      </c>
      <c r="AA275" s="15">
        <f>(READING!AA275*100/(24*20))</f>
        <v>15.458333333333334</v>
      </c>
      <c r="AB275" s="15">
        <f>(READING!AB275*100/(24*20))</f>
        <v>17.028333333333332</v>
      </c>
      <c r="AC275" s="15">
        <f>(READING!AC275*100/(24*20))</f>
        <v>10.75</v>
      </c>
      <c r="AD275" s="15">
        <f>(READING!AD275*100/(24*20))</f>
        <v>12.753333333333334</v>
      </c>
      <c r="AE275" s="15">
        <f>(READING!AE275*100/(24*50))</f>
        <v>13.082666666666666</v>
      </c>
      <c r="AF275" s="15">
        <f>(READING!AF275*100/(24*30))</f>
        <v>17.069444444444443</v>
      </c>
      <c r="AG275" s="15">
        <f>(READING!AG275*100/(24*15))</f>
        <v>18.111111111111111</v>
      </c>
      <c r="AH275" s="15">
        <f>(READING!AH275*100/(24*30))</f>
        <v>15.48</v>
      </c>
      <c r="AI275" s="15">
        <f>(READING!AI275*100/(24*50))</f>
        <v>18.149999999999999</v>
      </c>
      <c r="AJ275" s="15">
        <f>(READING!AJ275*100/(24*50))</f>
        <v>16.283333333333335</v>
      </c>
      <c r="AK275" s="15">
        <f>(READING!AK275*100/(24*50))</f>
        <v>15.191666666666666</v>
      </c>
      <c r="AL275" s="15">
        <f>(READING!AL275*100/(24*20))</f>
        <v>16.198333333333334</v>
      </c>
      <c r="AM275" s="15">
        <f>(READING!AM275*100/(24*80))</f>
        <v>6.078125</v>
      </c>
      <c r="AN275" s="15">
        <f>(READING!AN275*100/(24*125))</f>
        <v>10.93</v>
      </c>
      <c r="AO275" s="15">
        <f>(READING!AO275*100/(24*100))</f>
        <v>32.212000000000003</v>
      </c>
      <c r="AP275" s="15">
        <f>(READING!AP275*100/(24*30))</f>
        <v>17.083333333333332</v>
      </c>
      <c r="AQ275" s="15">
        <f>(READING!AQ275*100/(24*20))</f>
        <v>13.791666666666666</v>
      </c>
      <c r="AR275" s="15">
        <f>(READING!AR275*100/(24*10))</f>
        <v>18.5</v>
      </c>
      <c r="AS275" s="15">
        <f>(READING!AS275*100/(24*70))</f>
        <v>13.886904761904763</v>
      </c>
      <c r="AT275" s="15">
        <f>(READING!AT275*100/(24*20))</f>
        <v>12.583333333333334</v>
      </c>
      <c r="AU275" s="15">
        <f>(READING!AU275*100/(24*70))</f>
        <v>16.194761904761904</v>
      </c>
      <c r="AV275" s="15">
        <f>(READING!AV275*100/(24*50))</f>
        <v>17.691666666666666</v>
      </c>
      <c r="AW275" s="15">
        <f>(READING!AY275*100/(24*50))</f>
        <v>17.25</v>
      </c>
      <c r="AX275" s="15">
        <f>(READING!AX275*100/(24*50))</f>
        <v>16.066666666666666</v>
      </c>
      <c r="AY275" s="15">
        <f>(READING!AY275*100/(24*50))</f>
        <v>17.25</v>
      </c>
      <c r="AZ275" s="15">
        <f>(READING!AZ275*100/(24*20))</f>
        <v>15.124999999999998</v>
      </c>
      <c r="BA275" s="15">
        <f>(READING!BA275*100/(24*50))</f>
        <v>17.917333333333332</v>
      </c>
      <c r="BB275" s="15">
        <f>(READING!BB275*100/(24*20))</f>
        <v>12</v>
      </c>
      <c r="BC275" s="15">
        <f>(READING!BC275*100/(24*100))</f>
        <v>17.387499999999999</v>
      </c>
      <c r="BD275" s="15">
        <f>(READING!BD275*100/(24*100))</f>
        <v>14.520666666666665</v>
      </c>
      <c r="BE275" s="15">
        <f>(READING!BE275*100/(24*20))</f>
        <v>9.5625</v>
      </c>
      <c r="BF275" s="15">
        <f>(READING!BF275*100/(24*50))</f>
        <v>13.491666666666667</v>
      </c>
      <c r="BG275" s="15">
        <f>(READING!BG275*100/(24*15))</f>
        <v>17.527777777777779</v>
      </c>
      <c r="BH275" s="15">
        <f>(READING!BH275*100/(24*80))</f>
        <v>19.442708333333332</v>
      </c>
      <c r="BI275" s="15">
        <f>(READING!BI275*100/(24*20))</f>
        <v>19.0625</v>
      </c>
      <c r="BJ275" s="15">
        <f>(READING!BJ275*100/(24*50))</f>
        <v>16.333333333333332</v>
      </c>
      <c r="BK275" s="25">
        <f>(READING!BK275*100/(24*20))</f>
        <v>0</v>
      </c>
      <c r="BL275" s="25">
        <f>(READING!BL275*100/(24*20))</f>
        <v>16.645833333333336</v>
      </c>
      <c r="BM275" s="25">
        <f>(READING!BM275*100/(24*40))</f>
        <v>15.960833333333333</v>
      </c>
      <c r="BN275" s="3">
        <f t="shared" si="8"/>
        <v>1</v>
      </c>
      <c r="BO275" s="3">
        <f t="shared" si="9"/>
        <v>1</v>
      </c>
    </row>
    <row r="276" spans="1:67" x14ac:dyDescent="0.35">
      <c r="A276" s="12">
        <v>45199</v>
      </c>
      <c r="B276" s="15">
        <f>(READING!B276*100/(24*50))</f>
        <v>14.75</v>
      </c>
      <c r="C276" s="15">
        <f>(READING!C276*100/(24*40))</f>
        <v>13.072916666666666</v>
      </c>
      <c r="D276" s="15">
        <f>(READING!D276*100/(24*20))</f>
        <v>16.875</v>
      </c>
      <c r="E276" s="15">
        <f>(READING!E276*100/(24*20))</f>
        <v>7.520833333333333</v>
      </c>
      <c r="F276" s="15">
        <f>(READING!F276*100/(24*40))</f>
        <v>11.572916666666666</v>
      </c>
      <c r="G276" s="15">
        <f>(READING!G276*100/(24*40))</f>
        <v>16.927083333333332</v>
      </c>
      <c r="H276" s="15">
        <f>(READING!H276*100/(24*40))</f>
        <v>16.947916666666664</v>
      </c>
      <c r="I276" s="15">
        <f>(READING!I276*100/(24*20))</f>
        <v>16.916666666666668</v>
      </c>
      <c r="J276" s="15">
        <f>(READING!J276*100/(24*20))</f>
        <v>16.791666666666664</v>
      </c>
      <c r="K276" s="15">
        <f>(READING!K276*100/(24*20))</f>
        <v>13.625000000000002</v>
      </c>
      <c r="L276" s="15">
        <f>(READING!L276*100/(24*40))</f>
        <v>16.583333333333332</v>
      </c>
      <c r="M276" s="15">
        <f>(READING!M276*100/(24*10))</f>
        <v>16.583333333333332</v>
      </c>
      <c r="N276" s="15">
        <f>(READING!N276*100/(24*10))</f>
        <v>17.625</v>
      </c>
      <c r="O276" s="15">
        <f>(READING!O276*100/(24*10))</f>
        <v>17.541666666666668</v>
      </c>
      <c r="P276" s="15">
        <f>(READING!P276*100/(24*20))</f>
        <v>16.354166666666668</v>
      </c>
      <c r="Q276" s="15">
        <f>(READING!Q276*100/(24*20))</f>
        <v>15.791666666666666</v>
      </c>
      <c r="R276" s="15">
        <f>(READING!R276*100/(24*30))</f>
        <v>15.47111111111111</v>
      </c>
      <c r="S276" s="15">
        <f>(READING!S276*100/(24*30))</f>
        <v>14.906666666666668</v>
      </c>
      <c r="T276" s="15">
        <f>(READING!T276*100/(24*30))</f>
        <v>9.7638888888888893</v>
      </c>
      <c r="U276" s="15">
        <f>(READING!U276*100/(24*30))</f>
        <v>14.388888888888889</v>
      </c>
      <c r="V276" s="15">
        <f>(READING!V276*100/(24*30))</f>
        <v>16.027777777777779</v>
      </c>
      <c r="W276" s="15">
        <f>(READING!W276*100/(24*30))</f>
        <v>13.125</v>
      </c>
      <c r="X276" s="15">
        <f>(READING!X276*100/(24*30))</f>
        <v>11.361111111111111</v>
      </c>
      <c r="Y276" s="15">
        <f>(READING!Y276*100/(24*30))</f>
        <v>12.694444444444445</v>
      </c>
      <c r="Z276" s="15">
        <f>(READING!Z276*100/(24*30))</f>
        <v>15.833333333333334</v>
      </c>
      <c r="AA276" s="15">
        <f>(READING!AA276*100/(24*20))</f>
        <v>13.937500000000002</v>
      </c>
      <c r="AB276" s="15">
        <f>(READING!AB276*100/(24*20))</f>
        <v>15.023333333333333</v>
      </c>
      <c r="AC276" s="15">
        <f>(READING!AC276*100/(24*20))</f>
        <v>9.5</v>
      </c>
      <c r="AD276" s="15">
        <f>(READING!AD276*100/(24*20))</f>
        <v>11.580000000000002</v>
      </c>
      <c r="AE276" s="15">
        <f>(READING!AE276*100/(24*50))</f>
        <v>11.633333333333333</v>
      </c>
      <c r="AF276" s="15">
        <f>(READING!AF276*100/(24*30))</f>
        <v>14.972222222222221</v>
      </c>
      <c r="AG276" s="15">
        <f>(READING!AG276*100/(24*15))</f>
        <v>16.277777777777779</v>
      </c>
      <c r="AH276" s="15">
        <f>(READING!AH276*100/(24*30))</f>
        <v>13.713333333333335</v>
      </c>
      <c r="AI276" s="15">
        <f>(READING!AI276*100/(24*50))</f>
        <v>16.024999999999999</v>
      </c>
      <c r="AJ276" s="15">
        <f>(READING!AJ276*100/(24*50))</f>
        <v>14.425000000000001</v>
      </c>
      <c r="AK276" s="15">
        <f>(READING!AK276*100/(24*50))</f>
        <v>13.625</v>
      </c>
      <c r="AL276" s="15">
        <f>(READING!AL276*100/(24*20))</f>
        <v>13.976666666666665</v>
      </c>
      <c r="AM276" s="15">
        <f>(READING!AM276*100/(24*80))</f>
        <v>5.364583333333333</v>
      </c>
      <c r="AN276" s="15">
        <f>(READING!AN276*100/(24*125))</f>
        <v>10.163333333333332</v>
      </c>
      <c r="AO276" s="15">
        <f>(READING!AO276*100/(24*100))</f>
        <v>15.009333333333334</v>
      </c>
      <c r="AP276" s="15">
        <f>(READING!AP276*100/(24*30))</f>
        <v>15.277777777777779</v>
      </c>
      <c r="AQ276" s="15">
        <f>(READING!AQ276*100/(24*20))</f>
        <v>12.416666666666666</v>
      </c>
      <c r="AR276" s="15">
        <f>(READING!AR276*100/(24*10))</f>
        <v>16.25</v>
      </c>
      <c r="AS276" s="15">
        <f>(READING!AS276*100/(24*70))</f>
        <v>12.452380952380953</v>
      </c>
      <c r="AT276" s="15">
        <f>(READING!AT276*100/(24*20))</f>
        <v>11.083333333333334</v>
      </c>
      <c r="AU276" s="15">
        <f>(READING!AU276*100/(24*70))</f>
        <v>14.43095238095238</v>
      </c>
      <c r="AV276" s="15">
        <f>(READING!AV276*100/(24*50))</f>
        <v>15.741666666666667</v>
      </c>
      <c r="AW276" s="15">
        <f>(READING!AY276*100/(24*50))</f>
        <v>15.25</v>
      </c>
      <c r="AX276" s="15">
        <f>(READING!AX276*100/(24*50))</f>
        <v>14.266666666666667</v>
      </c>
      <c r="AY276" s="15">
        <f>(READING!AY276*100/(24*50))</f>
        <v>15.25</v>
      </c>
      <c r="AZ276" s="15">
        <f>(READING!AZ276*100/(24*20))</f>
        <v>13.625000000000002</v>
      </c>
      <c r="BA276" s="15">
        <f>(READING!BA276*100/(24*50))</f>
        <v>16.242666666666668</v>
      </c>
      <c r="BB276" s="15">
        <f>(READING!BB276*100/(24*20))</f>
        <v>10.458333333333334</v>
      </c>
      <c r="BC276" s="15">
        <f>(READING!BC276*100/(24*100))</f>
        <v>15.979166666666666</v>
      </c>
      <c r="BD276" s="15">
        <f>(READING!BD276*100/(24*100))</f>
        <v>13.11</v>
      </c>
      <c r="BE276" s="15">
        <f>(READING!BE276*100/(24*20))</f>
        <v>10.9375</v>
      </c>
      <c r="BF276" s="15">
        <f>(READING!BF276*100/(24*50))</f>
        <v>15.308333333333334</v>
      </c>
      <c r="BG276" s="15">
        <f>(READING!BG276*100/(24*15))</f>
        <v>16.138888888888889</v>
      </c>
      <c r="BH276" s="15">
        <f>(READING!BH276*100/(24*80))</f>
        <v>20.223958333333332</v>
      </c>
      <c r="BI276" s="15">
        <f>(READING!BI276*100/(24*20))</f>
        <v>19.354166666666668</v>
      </c>
      <c r="BJ276" s="15">
        <f>(READING!BJ276*100/(24*50))</f>
        <v>16.191666666666666</v>
      </c>
      <c r="BK276" s="25">
        <f>(READING!BK276*100/(24*20))</f>
        <v>0</v>
      </c>
      <c r="BL276" s="25">
        <f>(READING!BL276*100/(24*20))</f>
        <v>18.4375</v>
      </c>
      <c r="BM276" s="25">
        <f>(READING!BM276*100/(24*40))</f>
        <v>18.338333333333331</v>
      </c>
      <c r="BN276" s="3">
        <f t="shared" si="8"/>
        <v>1</v>
      </c>
      <c r="BO276" s="3">
        <f t="shared" si="9"/>
        <v>1</v>
      </c>
    </row>
    <row r="277" spans="1:67" x14ac:dyDescent="0.35">
      <c r="A277" s="13">
        <v>45200</v>
      </c>
      <c r="B277" s="15">
        <f>(READING!B277*100/(24*50))</f>
        <v>0</v>
      </c>
      <c r="C277" s="15">
        <f>(READING!C277*100/(24*40))</f>
        <v>11.21875</v>
      </c>
      <c r="D277" s="15">
        <f>(READING!D277*100/(24*20))</f>
        <v>14.166666666666666</v>
      </c>
      <c r="E277" s="15">
        <f>(READING!E277*100/(24*20))</f>
        <v>13.958333333333334</v>
      </c>
      <c r="F277" s="15">
        <f>(READING!F277*100/(24*40))</f>
        <v>19.375</v>
      </c>
      <c r="G277" s="15">
        <f>(READING!G277*100/(24*40))</f>
        <v>14.520833333333334</v>
      </c>
      <c r="H277" s="15">
        <f>(READING!H277*100/(24*40))</f>
        <v>14.53125</v>
      </c>
      <c r="I277" s="15">
        <f>(READING!I277*100/(24*20))</f>
        <v>14.458333333333336</v>
      </c>
      <c r="J277" s="15">
        <f>(READING!J277*100/(24*20))</f>
        <v>14.479166666666666</v>
      </c>
      <c r="K277" s="15">
        <f>(READING!K277*100/(24*20))</f>
        <v>14.354166666666668</v>
      </c>
      <c r="L277" s="15">
        <f>(READING!L277*100/(24*40))</f>
        <v>14.270833333333334</v>
      </c>
      <c r="M277" s="15">
        <f>(READING!M277*100/(24*10))</f>
        <v>14.208333333333334</v>
      </c>
      <c r="N277" s="15">
        <f>(READING!N277*100/(24*10))</f>
        <v>15.124999999999998</v>
      </c>
      <c r="O277" s="15">
        <f>(READING!O277*100/(24*10))</f>
        <v>15</v>
      </c>
      <c r="P277" s="15">
        <f>(READING!P277*100/(24*20))</f>
        <v>14.104166666666666</v>
      </c>
      <c r="Q277" s="15">
        <f>(READING!Q277*100/(24*20))</f>
        <v>13.666666666666664</v>
      </c>
      <c r="R277" s="15">
        <f>(READING!R277*100/(24*30))</f>
        <v>13.704444444444443</v>
      </c>
      <c r="S277" s="15">
        <f>(READING!S277*100/(24*30))</f>
        <v>12.739999999999998</v>
      </c>
      <c r="T277" s="15">
        <f>(READING!T277*100/(24*30))</f>
        <v>9.0833333333333339</v>
      </c>
      <c r="U277" s="15">
        <f>(READING!U277*100/(24*30))</f>
        <v>12.597222222222221</v>
      </c>
      <c r="V277" s="15">
        <f>(READING!V277*100/(24*30))</f>
        <v>14</v>
      </c>
      <c r="W277" s="15">
        <f>(READING!W277*100/(24*30))</f>
        <v>11.111111111111111</v>
      </c>
      <c r="X277" s="15">
        <f>(READING!X277*100/(24*30))</f>
        <v>9.8055555555555536</v>
      </c>
      <c r="Y277" s="15">
        <f>(READING!Y277*100/(24*30))</f>
        <v>11.180555555555555</v>
      </c>
      <c r="Z277" s="15">
        <f>(READING!Z277*100/(24*30))</f>
        <v>13.847222222222221</v>
      </c>
      <c r="AA277" s="15">
        <f>(READING!AA277*100/(24*20))</f>
        <v>11.9375</v>
      </c>
      <c r="AB277" s="15">
        <f>(READING!AB277*100/(24*20))</f>
        <v>12.938333333333333</v>
      </c>
      <c r="AC277" s="15">
        <f>(READING!AC277*100/(24*20))</f>
        <v>8.25</v>
      </c>
      <c r="AD277" s="15">
        <f>(READING!AD277*100/(24*20))</f>
        <v>9.81</v>
      </c>
      <c r="AE277" s="15">
        <f>(READING!AE277*100/(24*50))</f>
        <v>10.036000000000001</v>
      </c>
      <c r="AF277" s="15">
        <f>(READING!AF277*100/(24*30))</f>
        <v>13.027777777777779</v>
      </c>
      <c r="AG277" s="15">
        <f>(READING!AG277*100/(24*15))</f>
        <v>13.833333333333334</v>
      </c>
      <c r="AH277" s="15">
        <f>(READING!AH277*100/(24*30))</f>
        <v>11.802222222222223</v>
      </c>
      <c r="AI277" s="15">
        <f>(READING!AI277*100/(24*50))</f>
        <v>13.816666666666666</v>
      </c>
      <c r="AJ277" s="15">
        <f>(READING!AJ277*100/(24*50))</f>
        <v>12.425000000000001</v>
      </c>
      <c r="AK277" s="15">
        <f>(READING!AK277*100/(24*50))</f>
        <v>11.916666666666666</v>
      </c>
      <c r="AL277" s="15">
        <f>(READING!AL277*100/(24*20))</f>
        <v>12.131666666666666</v>
      </c>
      <c r="AM277" s="15">
        <f>(READING!AM277*100/(24*80))</f>
        <v>4.541666666666667</v>
      </c>
      <c r="AN277" s="15">
        <f>(READING!AN277*100/(24*125))</f>
        <v>13.333333333333334</v>
      </c>
      <c r="AO277" s="15">
        <f>(READING!AO277*100/(24*100))</f>
        <v>13.283333333333333</v>
      </c>
      <c r="AP277" s="15">
        <f>(READING!AP277*100/(24*30))</f>
        <v>13.083333333333334</v>
      </c>
      <c r="AQ277" s="15">
        <f>(READING!AQ277*100/(24*20))</f>
        <v>10.541666666666666</v>
      </c>
      <c r="AR277" s="15">
        <f>(READING!AR277*100/(24*10))</f>
        <v>15.833333333333334</v>
      </c>
      <c r="AS277" s="15">
        <f>(READING!AS277*100/(24*70))</f>
        <v>10.541666666666666</v>
      </c>
      <c r="AT277" s="15">
        <f>(READING!AT277*100/(24*20))</f>
        <v>9.5</v>
      </c>
      <c r="AU277" s="15">
        <f>(READING!AU277*100/(24*70))</f>
        <v>12.425714285714285</v>
      </c>
      <c r="AV277" s="15">
        <f>(READING!AV277*100/(24*50))</f>
        <v>13.666666666666666</v>
      </c>
      <c r="AW277" s="15">
        <f>(READING!AY277*100/(24*50))</f>
        <v>13.366666666666667</v>
      </c>
      <c r="AX277" s="15">
        <f>(READING!AX277*100/(24*50))</f>
        <v>12.458333333333334</v>
      </c>
      <c r="AY277" s="15">
        <f>(READING!AY277*100/(24*50))</f>
        <v>13.366666666666667</v>
      </c>
      <c r="AZ277" s="15">
        <f>(READING!AZ277*100/(24*20))</f>
        <v>11.8125</v>
      </c>
      <c r="BA277" s="15">
        <f>(READING!BA277*100/(24*50))</f>
        <v>14.111999999999998</v>
      </c>
      <c r="BB277" s="15">
        <f>(READING!BB277*100/(24*20))</f>
        <v>9.6041666666666661</v>
      </c>
      <c r="BC277" s="15">
        <f>(READING!BC277*100/(24*100))</f>
        <v>13.85</v>
      </c>
      <c r="BD277" s="15">
        <f>(READING!BD277*100/(24*100))</f>
        <v>11.484666666666667</v>
      </c>
      <c r="BE277" s="15">
        <f>(READING!BE277*100/(24*20))</f>
        <v>9.6666666666666661</v>
      </c>
      <c r="BF277" s="15">
        <f>(READING!BF277*100/(24*50))</f>
        <v>13.2</v>
      </c>
      <c r="BG277" s="15">
        <f>(READING!BG277*100/(24*15))</f>
        <v>13.722222222222221</v>
      </c>
      <c r="BH277" s="15">
        <f>(READING!BH277*100/(24*80))</f>
        <v>17.145833333333332</v>
      </c>
      <c r="BI277" s="15">
        <f>(READING!BI277*100/(24*20))</f>
        <v>17.1875</v>
      </c>
      <c r="BJ277" s="15">
        <f>(READING!BJ277*100/(24*50))</f>
        <v>11.808333333333332</v>
      </c>
      <c r="BK277" s="25">
        <f>(READING!BK277*100/(24*20))</f>
        <v>0</v>
      </c>
      <c r="BL277" s="25">
        <f>(READING!BL277*100/(24*20))</f>
        <v>16.791666666666664</v>
      </c>
      <c r="BM277" s="25">
        <f>(READING!BM277*100/(24*40))</f>
        <v>16.40625</v>
      </c>
      <c r="BN277" s="3">
        <f t="shared" si="8"/>
        <v>2</v>
      </c>
      <c r="BO277" s="3">
        <f t="shared" si="9"/>
        <v>0</v>
      </c>
    </row>
    <row r="278" spans="1:67" x14ac:dyDescent="0.35">
      <c r="A278" s="12">
        <v>45201</v>
      </c>
      <c r="B278" s="15">
        <f>(READING!B278*100/(24*50))</f>
        <v>11.133333333333333</v>
      </c>
      <c r="C278" s="15">
        <f>(READING!C278*100/(24*40))</f>
        <v>9.78125</v>
      </c>
      <c r="D278" s="15">
        <f>(READING!D278*100/(24*20))</f>
        <v>12.708333333333334</v>
      </c>
      <c r="E278" s="15">
        <f>(READING!E278*100/(24*20))</f>
        <v>12.291666666666666</v>
      </c>
      <c r="F278" s="15">
        <f>(READING!F278*100/(24*40))</f>
        <v>12.71875</v>
      </c>
      <c r="G278" s="15">
        <f>(READING!G278*100/(24*40))</f>
        <v>13.041666666666666</v>
      </c>
      <c r="H278" s="15">
        <f>(READING!H278*100/(24*40))</f>
        <v>12.927083333333334</v>
      </c>
      <c r="I278" s="15">
        <f>(READING!I278*100/(24*20))</f>
        <v>12.6875</v>
      </c>
      <c r="J278" s="15">
        <f>(READING!J278*100/(24*20))</f>
        <v>12.895833333333334</v>
      </c>
      <c r="K278" s="15">
        <f>(READING!K278*100/(24*20))</f>
        <v>11.104166666666666</v>
      </c>
      <c r="L278" s="15">
        <f>(READING!L278*100/(24*40))</f>
        <v>12.541666666666666</v>
      </c>
      <c r="M278" s="15">
        <f>(READING!M278*100/(24*10))</f>
        <v>12.5</v>
      </c>
      <c r="N278" s="15">
        <f>(READING!N278*100/(24*10))</f>
        <v>13.25</v>
      </c>
      <c r="O278" s="15">
        <f>(READING!O278*100/(24*10))</f>
        <v>13.375</v>
      </c>
      <c r="P278" s="15">
        <f>(READING!P278*100/(24*20))</f>
        <v>12.416666666666666</v>
      </c>
      <c r="Q278" s="15">
        <f>(READING!Q278*100/(24*20))</f>
        <v>12.0625</v>
      </c>
      <c r="R278" s="15">
        <f>(READING!R278*100/(24*30))</f>
        <v>11.808888888888889</v>
      </c>
      <c r="S278" s="15">
        <f>(READING!S278*100/(24*30))</f>
        <v>12.084444444444443</v>
      </c>
      <c r="T278" s="15">
        <f>(READING!T278*100/(24*30))</f>
        <v>8.3333333333333339</v>
      </c>
      <c r="U278" s="15">
        <f>(READING!U278*100/(24*30))</f>
        <v>11</v>
      </c>
      <c r="V278" s="15">
        <f>(READING!V278*100/(24*30))</f>
        <v>12.458333333333334</v>
      </c>
      <c r="W278" s="15">
        <f>(READING!W278*100/(24*30))</f>
        <v>9.375</v>
      </c>
      <c r="X278" s="15">
        <f>(READING!X278*100/(24*30))</f>
        <v>8.7638888888888893</v>
      </c>
      <c r="Y278" s="15">
        <f>(READING!Y278*100/(24*30))</f>
        <v>10.013888888888888</v>
      </c>
      <c r="Z278" s="15">
        <f>(READING!Z278*100/(24*30))</f>
        <v>12.152777777777779</v>
      </c>
      <c r="AA278" s="15">
        <f>(READING!AA278*100/(24*20))</f>
        <v>10.166666666666666</v>
      </c>
      <c r="AB278" s="15">
        <f>(READING!AB278*100/(24*20))</f>
        <v>11.671666666666665</v>
      </c>
      <c r="AC278" s="15">
        <f>(READING!AC278*100/(24*20))</f>
        <v>7.0208333333333339</v>
      </c>
      <c r="AD278" s="15">
        <f>(READING!AD278*100/(24*20))</f>
        <v>8.76</v>
      </c>
      <c r="AE278" s="15">
        <f>(READING!AE278*100/(24*50))</f>
        <v>8.73</v>
      </c>
      <c r="AF278" s="15">
        <f>(READING!AF278*100/(24*30))</f>
        <v>11.5</v>
      </c>
      <c r="AG278" s="15">
        <f>(READING!AG278*100/(24*15))</f>
        <v>12.111111111111111</v>
      </c>
      <c r="AH278" s="15">
        <f>(READING!AH278*100/(24*30))</f>
        <v>11.126666666666667</v>
      </c>
      <c r="AI278" s="15">
        <f>(READING!AI278*100/(24*50))</f>
        <v>12.258333333333333</v>
      </c>
      <c r="AJ278" s="15">
        <f>(READING!AJ278*100/(24*50))</f>
        <v>11.033333333333333</v>
      </c>
      <c r="AK278" s="15">
        <f>(READING!AK278*100/(24*50))</f>
        <v>10.233333333333333</v>
      </c>
      <c r="AL278" s="15">
        <f>(READING!AL278*100/(24*20))</f>
        <v>17.04</v>
      </c>
      <c r="AM278" s="15">
        <f>(READING!AM278*100/(24*80))</f>
        <v>4.0052083333333339</v>
      </c>
      <c r="AN278" s="15">
        <f>(READING!AN278*100/(24*125))</f>
        <v>13.3</v>
      </c>
      <c r="AO278" s="15">
        <f>(READING!AO278*100/(24*100))</f>
        <v>11.766666666666666</v>
      </c>
      <c r="AP278" s="15">
        <f>(READING!AP278*100/(24*30))</f>
        <v>11.458333333333334</v>
      </c>
      <c r="AQ278" s="15">
        <f>(READING!AQ278*100/(24*20))</f>
        <v>9.0625</v>
      </c>
      <c r="AR278" s="15">
        <f>(READING!AR278*100/(24*10))</f>
        <v>13.375</v>
      </c>
      <c r="AS278" s="15">
        <f>(READING!AS278*100/(24*70))</f>
        <v>9.375</v>
      </c>
      <c r="AT278" s="15">
        <f>(READING!AT278*100/(24*20))</f>
        <v>8.3333333333333339</v>
      </c>
      <c r="AU278" s="15">
        <f>(READING!AU278*100/(24*70))</f>
        <v>10.71857142857143</v>
      </c>
      <c r="AV278" s="15">
        <f>(READING!AV278*100/(24*50))</f>
        <v>11.658333333333333</v>
      </c>
      <c r="AW278" s="15">
        <f>(READING!AY278*100/(24*50))</f>
        <v>11.633333333333333</v>
      </c>
      <c r="AX278" s="15">
        <f>(READING!AX278*100/(24*50))</f>
        <v>10.833333333333334</v>
      </c>
      <c r="AY278" s="15">
        <f>(READING!AY278*100/(24*50))</f>
        <v>11.633333333333333</v>
      </c>
      <c r="AZ278" s="15">
        <f>(READING!AZ278*100/(24*20))</f>
        <v>10.270833333333334</v>
      </c>
      <c r="BA278" s="15">
        <f>(READING!BA278*100/(24*50))</f>
        <v>12.213333333333333</v>
      </c>
      <c r="BB278" s="15">
        <f>(READING!BB278*100/(24*20))</f>
        <v>9.8958333333333339</v>
      </c>
      <c r="BC278" s="15">
        <f>(READING!BC278*100/(24*100))</f>
        <v>12.233333333333334</v>
      </c>
      <c r="BD278" s="15">
        <f>(READING!BD278*100/(24*100))</f>
        <v>10.147333333333332</v>
      </c>
      <c r="BE278" s="15">
        <f>(READING!BE278*100/(24*20))</f>
        <v>8.125</v>
      </c>
      <c r="BF278" s="15">
        <f>(READING!BF278*100/(24*50))</f>
        <v>11.5</v>
      </c>
      <c r="BG278" s="15">
        <f>(READING!BG278*100/(24*15))</f>
        <v>12.055555555555555</v>
      </c>
      <c r="BH278" s="15">
        <f>(READING!BH278*100/(24*80))</f>
        <v>9.375</v>
      </c>
      <c r="BI278" s="15">
        <f>(READING!BI278*100/(24*20))</f>
        <v>9.4166666666666661</v>
      </c>
      <c r="BJ278" s="15">
        <f>(READING!BJ278*100/(24*50))</f>
        <v>8.0416666666666661</v>
      </c>
      <c r="BK278" s="25">
        <f>(READING!BK278*100/(24*20))</f>
        <v>0</v>
      </c>
      <c r="BL278" s="25">
        <f>(READING!BL278*100/(24*20))</f>
        <v>9.8541666666666661</v>
      </c>
      <c r="BM278" s="25">
        <f>(READING!BM278*100/(24*40))</f>
        <v>2.59375</v>
      </c>
      <c r="BN278" s="3">
        <f t="shared" si="8"/>
        <v>1</v>
      </c>
      <c r="BO278" s="3">
        <f t="shared" si="9"/>
        <v>0</v>
      </c>
    </row>
    <row r="279" spans="1:67" x14ac:dyDescent="0.35">
      <c r="A279" s="12">
        <v>45202</v>
      </c>
      <c r="B279" s="15">
        <f>(READING!B279*100/(24*50))</f>
        <v>16.633333333333333</v>
      </c>
      <c r="C279" s="15">
        <f>(READING!C279*100/(24*40))</f>
        <v>14.770833333333336</v>
      </c>
      <c r="D279" s="15">
        <f>(READING!D279*100/(24*20))</f>
        <v>19.25</v>
      </c>
      <c r="E279" s="15">
        <f>(READING!E279*100/(24*20))</f>
        <v>16</v>
      </c>
      <c r="F279" s="15">
        <f>(READING!F279*100/(24*40))</f>
        <v>19.385416666666668</v>
      </c>
      <c r="G279" s="15">
        <f>(READING!G279*100/(24*40))</f>
        <v>19.614583333333332</v>
      </c>
      <c r="H279" s="15">
        <f>(READING!H279*100/(24*40))</f>
        <v>19.572916666666668</v>
      </c>
      <c r="I279" s="15">
        <f>(READING!I279*100/(24*20))</f>
        <v>18.875</v>
      </c>
      <c r="J279" s="15">
        <f>(READING!J279*100/(24*20))</f>
        <v>19.041666666666668</v>
      </c>
      <c r="K279" s="15">
        <f>(READING!K279*100/(24*20))</f>
        <v>17.104166666666668</v>
      </c>
      <c r="L279" s="15">
        <f>(READING!L279*100/(24*40))</f>
        <v>18.885416666666668</v>
      </c>
      <c r="M279" s="15">
        <f>(READING!M279*100/(24*10))</f>
        <v>18.541666666666668</v>
      </c>
      <c r="N279" s="15">
        <f>(READING!N279*100/(24*10))</f>
        <v>19.958333333333332</v>
      </c>
      <c r="O279" s="15">
        <f>(READING!O279*100/(24*10))</f>
        <v>20</v>
      </c>
      <c r="P279" s="15">
        <f>(READING!P279*100/(24*20))</f>
        <v>18.791666666666668</v>
      </c>
      <c r="Q279" s="15">
        <f>(READING!Q279*100/(24*20))</f>
        <v>18.395833333333332</v>
      </c>
      <c r="R279" s="15">
        <f>(READING!R279*100/(24*30))</f>
        <v>17.97111111111111</v>
      </c>
      <c r="S279" s="15">
        <f>(READING!S279*100/(24*30))</f>
        <v>17.088888888888889</v>
      </c>
      <c r="T279" s="15">
        <f>(READING!T279*100/(24*30))</f>
        <v>11.791666666666666</v>
      </c>
      <c r="U279" s="15">
        <f>(READING!U279*100/(24*30))</f>
        <v>16.680555555555557</v>
      </c>
      <c r="V279" s="15">
        <f>(READING!V279*100/(24*30))</f>
        <v>18.430555555555554</v>
      </c>
      <c r="W279" s="15">
        <f>(READING!W279*100/(24*30))</f>
        <v>15.083333333333334</v>
      </c>
      <c r="X279" s="15">
        <f>(READING!X279*100/(24*30))</f>
        <v>13.166666666666666</v>
      </c>
      <c r="Y279" s="15">
        <f>(READING!Y279*100/(24*30))</f>
        <v>14.472222222222221</v>
      </c>
      <c r="Z279" s="15">
        <f>(READING!Z279*100/(24*30))</f>
        <v>18.25</v>
      </c>
      <c r="AA279" s="15">
        <f>(READING!AA279*100/(24*20))</f>
        <v>16.145833333333332</v>
      </c>
      <c r="AB279" s="15">
        <f>(READING!AB279*100/(24*20))</f>
        <v>17.105</v>
      </c>
      <c r="AC279" s="15">
        <f>(READING!AC279*100/(24*20))</f>
        <v>10.041666666666666</v>
      </c>
      <c r="AD279" s="15">
        <f>(READING!AD279*100/(24*20))</f>
        <v>13.095000000000001</v>
      </c>
      <c r="AE279" s="15">
        <f>(READING!AE279*100/(24*50))</f>
        <v>13.178333333333331</v>
      </c>
      <c r="AF279" s="15">
        <f>(READING!AF279*100/(24*30))</f>
        <v>17.069444444444443</v>
      </c>
      <c r="AG279" s="15">
        <f>(READING!AG279*100/(24*15))</f>
        <v>18.111111111111111</v>
      </c>
      <c r="AH279" s="15">
        <f>(READING!AH279*100/(24*30))</f>
        <v>15.322222222222223</v>
      </c>
      <c r="AI279" s="15">
        <f>(READING!AI279*100/(24*50))</f>
        <v>18.383333333333333</v>
      </c>
      <c r="AJ279" s="15">
        <f>(READING!AJ279*100/(24*50))</f>
        <v>16.425000000000001</v>
      </c>
      <c r="AK279" s="15">
        <f>(READING!AK279*100/(24*50))</f>
        <v>15.824999999999999</v>
      </c>
      <c r="AL279" s="15">
        <f>(READING!AL279*100/(24*20))</f>
        <v>19.411666666666669</v>
      </c>
      <c r="AM279" s="15">
        <f>(READING!AM279*100/(24*80))</f>
        <v>6.083333333333333</v>
      </c>
      <c r="AN279" s="15">
        <f>(READING!AN279*100/(24*125))</f>
        <v>14.433333333333334</v>
      </c>
      <c r="AO279" s="15">
        <f>(READING!AO279*100/(24*100))</f>
        <v>15.5875</v>
      </c>
      <c r="AP279" s="15">
        <f>(READING!AP279*100/(24*30))</f>
        <v>17.180555555555557</v>
      </c>
      <c r="AQ279" s="15">
        <f>(READING!AQ279*100/(24*20))</f>
        <v>13.770833333333332</v>
      </c>
      <c r="AR279" s="15">
        <f>(READING!AR279*100/(24*10))</f>
        <v>18.125</v>
      </c>
      <c r="AS279" s="15">
        <f>(READING!AS279*100/(24*70))</f>
        <v>14.047619047619047</v>
      </c>
      <c r="AT279" s="15">
        <f>(READING!AT279*100/(24*20))</f>
        <v>12.854166666666666</v>
      </c>
      <c r="AU279" s="15">
        <f>(READING!AU279*100/(24*70))</f>
        <v>16.700952380952383</v>
      </c>
      <c r="AV279" s="15">
        <f>(READING!AV279*100/(24*50))</f>
        <v>18.033333333333335</v>
      </c>
      <c r="AW279" s="15">
        <f>(READING!AY279*100/(24*50))</f>
        <v>17.566666666666666</v>
      </c>
      <c r="AX279" s="15">
        <f>(READING!AX279*100/(24*50))</f>
        <v>16.233333333333334</v>
      </c>
      <c r="AY279" s="15">
        <f>(READING!AY279*100/(24*50))</f>
        <v>17.566666666666666</v>
      </c>
      <c r="AZ279" s="15">
        <f>(READING!AZ279*100/(24*20))</f>
        <v>14.812499999999998</v>
      </c>
      <c r="BA279" s="15">
        <f>(READING!BA279*100/(24*50))</f>
        <v>18.341333333333331</v>
      </c>
      <c r="BB279" s="15">
        <f>(READING!BB279*100/(24*20))</f>
        <v>11.541666666666666</v>
      </c>
      <c r="BC279" s="15">
        <f>(READING!BC279*100/(24*100))</f>
        <v>17.600000000000001</v>
      </c>
      <c r="BD279" s="15">
        <f>(READING!BD279*100/(24*100))</f>
        <v>14.593999999999999</v>
      </c>
      <c r="BE279" s="15">
        <f>(READING!BE279*100/(24*20))</f>
        <v>12.125</v>
      </c>
      <c r="BF279" s="15">
        <f>(READING!BF279*100/(24*50))</f>
        <v>16.633333333333333</v>
      </c>
      <c r="BG279" s="15">
        <f>(READING!BG279*100/(24*15))</f>
        <v>17.361111111111111</v>
      </c>
      <c r="BH279" s="15">
        <f>(READING!BH279*100/(24*80))</f>
        <v>17.651041666666668</v>
      </c>
      <c r="BI279" s="15">
        <f>(READING!BI279*100/(24*20))</f>
        <v>17.333333333333332</v>
      </c>
      <c r="BJ279" s="15">
        <f>(READING!BJ279*100/(24*50))</f>
        <v>15.05</v>
      </c>
      <c r="BK279" s="25">
        <f>(READING!BK279*100/(24*20))</f>
        <v>0</v>
      </c>
      <c r="BL279" s="25">
        <f>(READING!BL279*100/(24*20))</f>
        <v>14.250000000000002</v>
      </c>
      <c r="BM279" s="25">
        <f>(READING!BM279*100/(24*40))</f>
        <v>18.697916666666668</v>
      </c>
      <c r="BN279" s="3">
        <f t="shared" si="8"/>
        <v>1</v>
      </c>
      <c r="BO279" s="3">
        <f t="shared" si="9"/>
        <v>0</v>
      </c>
    </row>
    <row r="280" spans="1:67" x14ac:dyDescent="0.35">
      <c r="A280" s="12">
        <v>45203</v>
      </c>
      <c r="B280" s="15">
        <f>(READING!B280*100/(24*50))</f>
        <v>16.175000000000001</v>
      </c>
      <c r="C280" s="15">
        <f>(READING!C280*100/(24*40))</f>
        <v>14.208333333333334</v>
      </c>
      <c r="D280" s="15">
        <f>(READING!D280*100/(24*20))</f>
        <v>18.5625</v>
      </c>
      <c r="E280" s="15">
        <f>(READING!E280*100/(24*20))</f>
        <v>18.125</v>
      </c>
      <c r="F280" s="15">
        <f>(READING!F280*100/(24*40))</f>
        <v>18.697916666666668</v>
      </c>
      <c r="G280" s="15">
        <f>(READING!G280*100/(24*40))</f>
        <v>18.90625</v>
      </c>
      <c r="H280" s="15">
        <f>(READING!H280*100/(24*40))</f>
        <v>18.979166666666668</v>
      </c>
      <c r="I280" s="15">
        <f>(READING!I280*100/(24*20))</f>
        <v>18.270833333333332</v>
      </c>
      <c r="J280" s="15">
        <f>(READING!J280*100/(24*20))</f>
        <v>18.4375</v>
      </c>
      <c r="K280" s="15">
        <f>(READING!K280*100/(24*20))</f>
        <v>16.645833333333336</v>
      </c>
      <c r="L280" s="15">
        <f>(READING!L280*100/(24*40))</f>
        <v>18.25</v>
      </c>
      <c r="M280" s="15">
        <f>(READING!M280*100/(24*10))</f>
        <v>18.041666666666668</v>
      </c>
      <c r="N280" s="15">
        <f>(READING!N280*100/(24*10))</f>
        <v>19.375</v>
      </c>
      <c r="O280" s="15">
        <f>(READING!O280*100/(24*10))</f>
        <v>19.458333333333332</v>
      </c>
      <c r="P280" s="15">
        <f>(READING!P280*100/(24*20))</f>
        <v>18.1875</v>
      </c>
      <c r="Q280" s="15">
        <f>(READING!Q280*100/(24*20))</f>
        <v>17.708333333333332</v>
      </c>
      <c r="R280" s="15">
        <f>(READING!R280*100/(24*30))</f>
        <v>17.622222222222224</v>
      </c>
      <c r="S280" s="15">
        <f>(READING!S280*100/(24*30))</f>
        <v>16.855555555555554</v>
      </c>
      <c r="T280" s="15">
        <f>(READING!T280*100/(24*30))</f>
        <v>11.638888888888889</v>
      </c>
      <c r="U280" s="15">
        <f>(READING!U280*100/(24*30))</f>
        <v>16.416666666666668</v>
      </c>
      <c r="V280" s="15">
        <f>(READING!V280*100/(24*30))</f>
        <v>18.083333333333332</v>
      </c>
      <c r="W280" s="15">
        <f>(READING!W280*100/(24*30))</f>
        <v>14.763888888888889</v>
      </c>
      <c r="X280" s="15">
        <f>(READING!X280*100/(24*30))</f>
        <v>12.805555555555555</v>
      </c>
      <c r="Y280" s="15">
        <f>(READING!Y280*100/(24*30))</f>
        <v>14.277777777777779</v>
      </c>
      <c r="Z280" s="15">
        <f>(READING!Z280*100/(24*30))</f>
        <v>17.583333333333332</v>
      </c>
      <c r="AA280" s="15">
        <f>(READING!AA280*100/(24*20))</f>
        <v>15.770833333333334</v>
      </c>
      <c r="AB280" s="15">
        <f>(READING!AB280*100/(24*20))</f>
        <v>16.906666666666666</v>
      </c>
      <c r="AC280" s="15">
        <f>(READING!AC280*100/(24*20))</f>
        <v>11.3125</v>
      </c>
      <c r="AD280" s="15">
        <f>(READING!AD280*100/(24*20))</f>
        <v>12.891666666666667</v>
      </c>
      <c r="AE280" s="15">
        <f>(READING!AE280*100/(24*50))</f>
        <v>12.668333333333335</v>
      </c>
      <c r="AF280" s="15">
        <f>(READING!AF280*100/(24*30))</f>
        <v>16.333333333333332</v>
      </c>
      <c r="AG280" s="15">
        <f>(READING!AG280*100/(24*15))</f>
        <v>17.583333333333332</v>
      </c>
      <c r="AH280" s="15">
        <f>(READING!AH280*100/(24*30))</f>
        <v>15.342222222222222</v>
      </c>
      <c r="AI280" s="15">
        <f>(READING!AI280*100/(24*50))</f>
        <v>17.733333333333334</v>
      </c>
      <c r="AJ280" s="15">
        <f>(READING!AJ280*100/(24*50))</f>
        <v>15.883333333333333</v>
      </c>
      <c r="AK280" s="15">
        <f>(READING!AK280*100/(24*50))</f>
        <v>15.616666666666667</v>
      </c>
      <c r="AL280" s="15">
        <f>(READING!AL280*100/(24*20))</f>
        <v>15.3</v>
      </c>
      <c r="AM280" s="15">
        <f>(READING!AM280*100/(24*80))</f>
        <v>5.848958333333333</v>
      </c>
      <c r="AN280" s="15">
        <f>(READING!AN280*100/(24*125))</f>
        <v>14.4</v>
      </c>
      <c r="AO280" s="15">
        <f>(READING!AO280*100/(24*100))</f>
        <v>18.304166666666664</v>
      </c>
      <c r="AP280" s="15">
        <f>(READING!AP280*100/(24*30))</f>
        <v>16.583333333333332</v>
      </c>
      <c r="AQ280" s="15">
        <f>(READING!AQ280*100/(24*20))</f>
        <v>13.354166666666664</v>
      </c>
      <c r="AR280" s="15">
        <f>(READING!AR280*100/(24*10))</f>
        <v>17.375</v>
      </c>
      <c r="AS280" s="15">
        <f>(READING!AS280*100/(24*70))</f>
        <v>13.488095238095237</v>
      </c>
      <c r="AT280" s="15">
        <f>(READING!AT280*100/(24*20))</f>
        <v>12.458333333333334</v>
      </c>
      <c r="AU280" s="15">
        <f>(READING!AU280*100/(24*70))</f>
        <v>16.21142857142857</v>
      </c>
      <c r="AV280" s="15">
        <f>(READING!AV280*100/(24*50))</f>
        <v>17.308333333333334</v>
      </c>
      <c r="AW280" s="15">
        <f>(READING!AY280*100/(24*50))</f>
        <v>16.966666666666665</v>
      </c>
      <c r="AX280" s="15">
        <f>(READING!AX280*100/(24*50))</f>
        <v>15.658333333333333</v>
      </c>
      <c r="AY280" s="15">
        <f>(READING!AY280*100/(24*50))</f>
        <v>16.966666666666665</v>
      </c>
      <c r="AZ280" s="15">
        <f>(READING!AZ280*100/(24*20))</f>
        <v>14.645833333333334</v>
      </c>
      <c r="BA280" s="15">
        <f>(READING!BA280*100/(24*50))</f>
        <v>17.914666666666665</v>
      </c>
      <c r="BB280" s="15">
        <f>(READING!BB280*100/(24*20))</f>
        <v>10.770833333333334</v>
      </c>
      <c r="BC280" s="15">
        <f>(READING!BC280*100/(24*100))</f>
        <v>17.395833333333332</v>
      </c>
      <c r="BD280" s="15">
        <f>(READING!BD280*100/(24*100))</f>
        <v>14.364666666666668</v>
      </c>
      <c r="BE280" s="15">
        <f>(READING!BE280*100/(24*20))</f>
        <v>11.979166666666666</v>
      </c>
      <c r="BF280" s="15">
        <f>(READING!BF280*100/(24*50))</f>
        <v>16.383333333333333</v>
      </c>
      <c r="BG280" s="15">
        <f>(READING!BG280*100/(24*15))</f>
        <v>17.25</v>
      </c>
      <c r="BH280" s="15">
        <f>(READING!BH280*100/(24*80))</f>
        <v>16.994791666666668</v>
      </c>
      <c r="BI280" s="15">
        <f>(READING!BI280*100/(24*20))</f>
        <v>16.687499999999996</v>
      </c>
      <c r="BJ280" s="15">
        <f>(READING!BJ280*100/(24*50))</f>
        <v>12.841666666666667</v>
      </c>
      <c r="BK280" s="25">
        <f>(READING!BK280*100/(24*20))</f>
        <v>0</v>
      </c>
      <c r="BL280" s="25">
        <f>(READING!BL280*100/(24*20))</f>
        <v>16.25</v>
      </c>
      <c r="BM280" s="25">
        <f>(READING!BM280*100/(24*40))</f>
        <v>0</v>
      </c>
      <c r="BN280" s="3">
        <f t="shared" si="8"/>
        <v>2</v>
      </c>
      <c r="BO280" s="3">
        <f t="shared" si="9"/>
        <v>0</v>
      </c>
    </row>
    <row r="281" spans="1:67" x14ac:dyDescent="0.35">
      <c r="A281" s="12">
        <v>45204</v>
      </c>
      <c r="B281" s="15">
        <f>(READING!B281*100/(24*50))</f>
        <v>13.9</v>
      </c>
      <c r="C281" s="15">
        <f>(READING!C281*100/(24*40))</f>
        <v>12.15625</v>
      </c>
      <c r="D281" s="15">
        <f>(READING!D281*100/(24*20))</f>
        <v>15.729166666666666</v>
      </c>
      <c r="E281" s="15">
        <f>(READING!E281*100/(24*20))</f>
        <v>14.541666666666666</v>
      </c>
      <c r="F281" s="15">
        <f>(READING!F281*100/(24*40))</f>
        <v>15.802083333333332</v>
      </c>
      <c r="G281" s="15">
        <f>(READING!G281*100/(24*40))</f>
        <v>16.041666666666668</v>
      </c>
      <c r="H281" s="15">
        <f>(READING!H281*100/(24*40))</f>
        <v>16.09375</v>
      </c>
      <c r="I281" s="15">
        <f>(READING!I281*100/(24*20))</f>
        <v>15.5625</v>
      </c>
      <c r="J281" s="15">
        <f>(READING!J281*100/(24*20))</f>
        <v>15.604166666666668</v>
      </c>
      <c r="K281" s="15">
        <f>(READING!K281*100/(24*20))</f>
        <v>14.3125</v>
      </c>
      <c r="L281" s="15">
        <f>(READING!L281*100/(24*40))</f>
        <v>15.604166666666668</v>
      </c>
      <c r="M281" s="15">
        <f>(READING!M281*100/(24*10))</f>
        <v>15.625</v>
      </c>
      <c r="N281" s="15">
        <f>(READING!N281*100/(24*10))</f>
        <v>16.666666666666668</v>
      </c>
      <c r="O281" s="15">
        <f>(READING!O281*100/(24*10))</f>
        <v>16.666666666666668</v>
      </c>
      <c r="P281" s="15">
        <f>(READING!P281*100/(24*20))</f>
        <v>14.75</v>
      </c>
      <c r="Q281" s="15">
        <f>(READING!Q281*100/(24*20))</f>
        <v>14.3125</v>
      </c>
      <c r="R281" s="15">
        <f>(READING!R281*100/(24*30))</f>
        <v>15.06</v>
      </c>
      <c r="S281" s="15">
        <f>(READING!S281*100/(24*30))</f>
        <v>15.28222222222222</v>
      </c>
      <c r="T281" s="15">
        <f>(READING!T281*100/(24*30))</f>
        <v>10.777777777777777</v>
      </c>
      <c r="U281" s="15">
        <f>(READING!U281*100/(24*30))</f>
        <v>14.305555555555555</v>
      </c>
      <c r="V281" s="15">
        <f>(READING!V281*100/(24*30))</f>
        <v>15.819444444444445</v>
      </c>
      <c r="W281" s="15">
        <f>(READING!W281*100/(24*30))</f>
        <v>12.152777777777779</v>
      </c>
      <c r="X281" s="15">
        <f>(READING!X281*100/(24*30))</f>
        <v>10.944444444444445</v>
      </c>
      <c r="Y281" s="15">
        <f>(READING!Y281*100/(24*30))</f>
        <v>12.513888888888889</v>
      </c>
      <c r="Z281" s="15">
        <f>(READING!Z281*100/(24*30))</f>
        <v>15.263888888888889</v>
      </c>
      <c r="AA281" s="15">
        <f>(READING!AA281*100/(24*20))</f>
        <v>13.166666666666666</v>
      </c>
      <c r="AB281" s="15">
        <f>(READING!AB281*100/(24*20))</f>
        <v>15.061666666666667</v>
      </c>
      <c r="AC281" s="15">
        <f>(READING!AC281*100/(24*20))</f>
        <v>9.0208333333333339</v>
      </c>
      <c r="AD281" s="15">
        <f>(READING!AD281*100/(24*20))</f>
        <v>10.733333333333333</v>
      </c>
      <c r="AE281" s="15">
        <f>(READING!AE281*100/(24*50))</f>
        <v>10.901</v>
      </c>
      <c r="AF281" s="15">
        <f>(READING!AF281*100/(24*30))</f>
        <v>14.111111111111111</v>
      </c>
      <c r="AG281" s="15">
        <f>(READING!AG281*100/(24*15))</f>
        <v>15.444444444444445</v>
      </c>
      <c r="AH281" s="15">
        <f>(READING!AH281*100/(24*30))</f>
        <v>13.259999999999998</v>
      </c>
      <c r="AI281" s="15">
        <f>(READING!AI281*100/(24*50))</f>
        <v>15.358333333333333</v>
      </c>
      <c r="AJ281" s="15">
        <f>(READING!AJ281*100/(24*50))</f>
        <v>13.824999999999999</v>
      </c>
      <c r="AK281" s="15">
        <f>(READING!AK281*100/(24*50))</f>
        <v>13.233333333333334</v>
      </c>
      <c r="AL281" s="15">
        <f>(READING!AL281*100/(24*20))</f>
        <v>19.866666666666667</v>
      </c>
      <c r="AM281" s="15">
        <f>(READING!AM281*100/(24*80))</f>
        <v>5.020833333333333</v>
      </c>
      <c r="AN281" s="15">
        <f>(READING!AN281*100/(24*125))</f>
        <v>13.966666666666667</v>
      </c>
      <c r="AO281" s="15">
        <f>(READING!AO281*100/(24*100))</f>
        <v>14.525</v>
      </c>
      <c r="AP281" s="15">
        <f>(READING!AP281*100/(24*30))</f>
        <v>14.5</v>
      </c>
      <c r="AQ281" s="15">
        <f>(READING!AQ281*100/(24*20))</f>
        <v>11.375</v>
      </c>
      <c r="AR281" s="15">
        <f>(READING!AR281*100/(24*10))</f>
        <v>14.208333333333334</v>
      </c>
      <c r="AS281" s="15">
        <f>(READING!AS281*100/(24*70))</f>
        <v>11.636904761904763</v>
      </c>
      <c r="AT281" s="15">
        <f>(READING!AT281*100/(24*20))</f>
        <v>10.875</v>
      </c>
      <c r="AU281" s="15">
        <f>(READING!AU281*100/(24*70))</f>
        <v>13.722380952380952</v>
      </c>
      <c r="AV281" s="15">
        <f>(READING!AV281*100/(24*50))</f>
        <v>14.591666666666667</v>
      </c>
      <c r="AW281" s="15">
        <f>(READING!AY281*100/(24*50))</f>
        <v>14.783333333333333</v>
      </c>
      <c r="AX281" s="15">
        <f>(READING!AX281*100/(24*50))</f>
        <v>13.491666666666667</v>
      </c>
      <c r="AY281" s="15">
        <f>(READING!AY281*100/(24*50))</f>
        <v>14.783333333333333</v>
      </c>
      <c r="AZ281" s="15">
        <f>(READING!AZ281*100/(24*20))</f>
        <v>12.833333333333334</v>
      </c>
      <c r="BA281" s="15">
        <f>(READING!BA281*100/(24*50))</f>
        <v>15.189333333333334</v>
      </c>
      <c r="BB281" s="15">
        <f>(READING!BB281*100/(24*20))</f>
        <v>8.25</v>
      </c>
      <c r="BC281" s="15">
        <f>(READING!BC281*100/(24*100))</f>
        <v>15.108333333333333</v>
      </c>
      <c r="BD281" s="15">
        <f>(READING!BD281*100/(24*100))</f>
        <v>12.446666666666669</v>
      </c>
      <c r="BE281" s="15">
        <f>(READING!BE281*100/(24*20))</f>
        <v>10.395833333333334</v>
      </c>
      <c r="BF281" s="15">
        <f>(READING!BF281*100/(24*50))</f>
        <v>14.125</v>
      </c>
      <c r="BG281" s="15">
        <f>(READING!BG281*100/(24*15))</f>
        <v>14.805555555555555</v>
      </c>
      <c r="BH281" s="15">
        <f>(READING!BH281*100/(24*80))</f>
        <v>16.255208333333336</v>
      </c>
      <c r="BI281" s="15">
        <f>(READING!BI281*100/(24*20))</f>
        <v>15.645833333333332</v>
      </c>
      <c r="BJ281" s="15">
        <f>(READING!BJ281*100/(24*50))</f>
        <v>14</v>
      </c>
      <c r="BK281" s="25">
        <f>(READING!BK281*100/(24*20))</f>
        <v>0</v>
      </c>
      <c r="BL281" s="25">
        <f>(READING!BL281*100/(24*20))</f>
        <v>19.75</v>
      </c>
      <c r="BM281" s="25">
        <f>(READING!BM281*100/(24*40))</f>
        <v>19.802083333333332</v>
      </c>
      <c r="BN281" s="3">
        <f t="shared" si="8"/>
        <v>1</v>
      </c>
      <c r="BO281" s="3">
        <f t="shared" si="9"/>
        <v>0</v>
      </c>
    </row>
    <row r="282" spans="1:67" x14ac:dyDescent="0.35">
      <c r="A282" s="12">
        <v>45205</v>
      </c>
      <c r="B282" s="15">
        <f>(READING!B282*100/(24*50))</f>
        <v>17.425000000000001</v>
      </c>
      <c r="C282" s="15">
        <f>(READING!C282*100/(24*40))</f>
        <v>15.458333333333334</v>
      </c>
      <c r="D282" s="15">
        <f>(READING!D282*100/(24*20))</f>
        <v>20.479166666666668</v>
      </c>
      <c r="E282" s="15">
        <f>(READING!E282*100/(24*20))</f>
        <v>19.9375</v>
      </c>
      <c r="F282" s="15">
        <f>(READING!F282*100/(24*40))</f>
        <v>20.635416666666668</v>
      </c>
      <c r="G282" s="15">
        <f>(READING!G282*100/(24*40))</f>
        <v>20.885416666666668</v>
      </c>
      <c r="H282" s="15">
        <f>(READING!H282*100/(24*40))</f>
        <v>20.739583333333332</v>
      </c>
      <c r="I282" s="15">
        <f>(READING!I282*100/(24*20))</f>
        <v>20.25</v>
      </c>
      <c r="J282" s="15">
        <f>(READING!J282*100/(24*20))</f>
        <v>20.0625</v>
      </c>
      <c r="K282" s="15">
        <f>(READING!K282*100/(24*20))</f>
        <v>18.520833333333332</v>
      </c>
      <c r="L282" s="15">
        <f>(READING!L282*100/(24*40))</f>
        <v>20.0625</v>
      </c>
      <c r="M282" s="15">
        <f>(READING!M282*100/(24*10))</f>
        <v>19.625</v>
      </c>
      <c r="N282" s="15">
        <f>(READING!N282*100/(24*10))</f>
        <v>21.208333333333332</v>
      </c>
      <c r="O282" s="15">
        <f>(READING!O282*100/(24*10))</f>
        <v>21.25</v>
      </c>
      <c r="P282" s="15">
        <f>(READING!P282*100/(24*20))</f>
        <v>19.916666666666668</v>
      </c>
      <c r="Q282" s="15">
        <f>(READING!Q282*100/(24*20))</f>
        <v>19.5</v>
      </c>
      <c r="R282" s="15">
        <f>(READING!R282*100/(24*30))</f>
        <v>19.497777777777774</v>
      </c>
      <c r="S282" s="15">
        <f>(READING!S282*100/(24*30))</f>
        <v>17.562222222222221</v>
      </c>
      <c r="T282" s="15">
        <f>(READING!T282*100/(24*30))</f>
        <v>12.138888888888889</v>
      </c>
      <c r="U282" s="15">
        <f>(READING!U282*100/(24*30))</f>
        <v>17.930555555555557</v>
      </c>
      <c r="V282" s="15">
        <f>(READING!V282*100/(24*30))</f>
        <v>19.569444444444443</v>
      </c>
      <c r="W282" s="15">
        <f>(READING!W282*100/(24*30))</f>
        <v>16.694444444444443</v>
      </c>
      <c r="X282" s="15">
        <f>(READING!X282*100/(24*30))</f>
        <v>14.027777777777779</v>
      </c>
      <c r="Y282" s="15">
        <f>(READING!Y282*100/(24*30))</f>
        <v>15.25</v>
      </c>
      <c r="Z282" s="15">
        <f>(READING!Z282*100/(24*30))</f>
        <v>19.388888888888889</v>
      </c>
      <c r="AA282" s="15">
        <f>(READING!AA282*100/(24*20))</f>
        <v>17.5625</v>
      </c>
      <c r="AB282" s="15">
        <f>(READING!AB282*100/(24*20))</f>
        <v>17.881666666666664</v>
      </c>
      <c r="AC282" s="15">
        <f>(READING!AC282*100/(24*20))</f>
        <v>11.395833333333334</v>
      </c>
      <c r="AD282" s="15">
        <f>(READING!AD282*100/(24*20))</f>
        <v>13.896666666666667</v>
      </c>
      <c r="AE282" s="15">
        <f>(READING!AE282*100/(24*50))</f>
        <v>14.017666666666663</v>
      </c>
      <c r="AF282" s="15">
        <f>(READING!AF282*100/(24*30))</f>
        <v>17.847222222222221</v>
      </c>
      <c r="AG282" s="15">
        <f>(READING!AG282*100/(24*15))</f>
        <v>18.944444444444443</v>
      </c>
      <c r="AH282" s="15">
        <f>(READING!AH282*100/(24*30))</f>
        <v>15.566666666666666</v>
      </c>
      <c r="AI282" s="15">
        <f>(READING!AI282*100/(24*50))</f>
        <v>19.5</v>
      </c>
      <c r="AJ282" s="15">
        <f>(READING!AJ282*100/(24*50))</f>
        <v>17.466666666666665</v>
      </c>
      <c r="AK282" s="15">
        <f>(READING!AK282*100/(24*50))</f>
        <v>17.233333333333334</v>
      </c>
      <c r="AL282" s="15">
        <f>(READING!AL282*100/(24*20))</f>
        <v>19.196666666666669</v>
      </c>
      <c r="AM282" s="15">
        <f>(READING!AM282*100/(24*80))</f>
        <v>6.479166666666667</v>
      </c>
      <c r="AN282" s="15">
        <f>(READING!AN282*100/(24*125))</f>
        <v>14.7</v>
      </c>
      <c r="AO282" s="15">
        <f>(READING!AO282*100/(24*100))</f>
        <v>18.087499999999999</v>
      </c>
      <c r="AP282" s="15">
        <f>(READING!AP282*100/(24*30))</f>
        <v>18.263888888888889</v>
      </c>
      <c r="AQ282" s="15">
        <f>(READING!AQ282*100/(24*20))</f>
        <v>14.770833333333336</v>
      </c>
      <c r="AR282" s="15">
        <f>(READING!AR282*100/(24*10))</f>
        <v>19.458333333333332</v>
      </c>
      <c r="AS282" s="15">
        <f>(READING!AS282*100/(24*70))</f>
        <v>14.833333333333334</v>
      </c>
      <c r="AT282" s="15">
        <f>(READING!AT282*100/(24*20))</f>
        <v>13.645833333333334</v>
      </c>
      <c r="AU282" s="15">
        <f>(READING!AU282*100/(24*70))</f>
        <v>18.051904761904762</v>
      </c>
      <c r="AV282" s="15">
        <f>(READING!AV282*100/(24*50))</f>
        <v>19.45</v>
      </c>
      <c r="AW282" s="15">
        <f>(READING!AY282*100/(24*50))</f>
        <v>18.774999999999999</v>
      </c>
      <c r="AX282" s="15">
        <f>(READING!AX282*100/(24*50))</f>
        <v>17.233333333333334</v>
      </c>
      <c r="AY282" s="15">
        <f>(READING!AY282*100/(24*50))</f>
        <v>18.774999999999999</v>
      </c>
      <c r="AZ282" s="15">
        <f>(READING!AZ282*100/(24*20))</f>
        <v>15.6875</v>
      </c>
      <c r="BA282" s="15">
        <f>(READING!BA282*100/(24*50))</f>
        <v>20.016000000000002</v>
      </c>
      <c r="BB282" s="15">
        <f>(READING!BB282*100/(24*20))</f>
        <v>12.75</v>
      </c>
      <c r="BC282" s="15">
        <f>(READING!BC282*100/(24*100))</f>
        <v>18.4375</v>
      </c>
      <c r="BD282" s="15">
        <f>(READING!BD282*100/(24*100))</f>
        <v>15.310666666666666</v>
      </c>
      <c r="BE282" s="15">
        <f>(READING!BE282*100/(24*20))</f>
        <v>13.104166666666666</v>
      </c>
      <c r="BF282" s="15">
        <f>(READING!BF282*100/(24*50))</f>
        <v>13.8</v>
      </c>
      <c r="BG282" s="15">
        <f>(READING!BG282*100/(24*15))</f>
        <v>18.694444444444443</v>
      </c>
      <c r="BH282" s="15">
        <f>(READING!BH282*100/(24*80))</f>
        <v>19.4375</v>
      </c>
      <c r="BI282" s="15">
        <f>(READING!BI282*100/(24*20))</f>
        <v>18.708333333333332</v>
      </c>
      <c r="BJ282" s="15">
        <f>(READING!BJ282*100/(24*50))</f>
        <v>16.358333333333334</v>
      </c>
      <c r="BK282" s="25">
        <f>(READING!BK282*100/(24*20))</f>
        <v>0</v>
      </c>
      <c r="BL282" s="25">
        <f>(READING!BL282*100/(24*20))</f>
        <v>19.020833333333332</v>
      </c>
      <c r="BM282" s="25">
        <f>(READING!BM282*100/(24*40))</f>
        <v>19.1875</v>
      </c>
      <c r="BN282" s="3">
        <f t="shared" si="8"/>
        <v>1</v>
      </c>
      <c r="BO282" s="3">
        <f t="shared" si="9"/>
        <v>10</v>
      </c>
    </row>
    <row r="283" spans="1:67" x14ac:dyDescent="0.35">
      <c r="A283" s="12">
        <v>45206</v>
      </c>
      <c r="B283" s="15">
        <f>(READING!B283*100/(24*50))</f>
        <v>17</v>
      </c>
      <c r="C283" s="15">
        <f>(READING!C283*100/(24*40))</f>
        <v>14.864583333333332</v>
      </c>
      <c r="D283" s="15">
        <f>(READING!D283*100/(24*20))</f>
        <v>20.104166666666668</v>
      </c>
      <c r="E283" s="15">
        <f>(READING!E283*100/(24*20))</f>
        <v>19.604166666666668</v>
      </c>
      <c r="F283" s="15">
        <f>(READING!F283*100/(24*40))</f>
        <v>20.177083333333332</v>
      </c>
      <c r="G283" s="15">
        <f>(READING!G283*100/(24*40))</f>
        <v>20.34375</v>
      </c>
      <c r="H283" s="15">
        <f>(READING!H283*100/(24*40))</f>
        <v>20.458333333333332</v>
      </c>
      <c r="I283" s="15">
        <f>(READING!I283*100/(24*20))</f>
        <v>19.854166666666668</v>
      </c>
      <c r="J283" s="15">
        <f>(READING!J283*100/(24*20))</f>
        <v>19.729166666666668</v>
      </c>
      <c r="K283" s="15">
        <f>(READING!K283*100/(24*20))</f>
        <v>18.229166666666668</v>
      </c>
      <c r="L283" s="15">
        <f>(READING!L283*100/(24*40))</f>
        <v>19.65625</v>
      </c>
      <c r="M283" s="15">
        <f>(READING!M283*100/(24*10))</f>
        <v>19.125</v>
      </c>
      <c r="N283" s="15">
        <f>(READING!N283*100/(24*10))</f>
        <v>20.75</v>
      </c>
      <c r="O283" s="15">
        <f>(READING!O283*100/(24*10))</f>
        <v>20.916666666666668</v>
      </c>
      <c r="P283" s="15">
        <f>(READING!P283*100/(24*20))</f>
        <v>19.375</v>
      </c>
      <c r="Q283" s="15">
        <f>(READING!Q283*100/(24*20))</f>
        <v>19.0625</v>
      </c>
      <c r="R283" s="15">
        <f>(READING!R283*100/(24*30))</f>
        <v>18.608888888888892</v>
      </c>
      <c r="S283" s="15">
        <f>(READING!S283*100/(24*30))</f>
        <v>17.12</v>
      </c>
      <c r="T283" s="15">
        <f>(READING!T283*100/(24*30))</f>
        <v>11.652777777777779</v>
      </c>
      <c r="U283" s="15">
        <f>(READING!U283*100/(24*30))</f>
        <v>17.083333333333332</v>
      </c>
      <c r="V283" s="15">
        <f>(READING!V283*100/(24*30))</f>
        <v>18.930555555555557</v>
      </c>
      <c r="W283" s="15">
        <f>(READING!W283*100/(24*30))</f>
        <v>15.680555555555555</v>
      </c>
      <c r="X283" s="15">
        <f>(READING!X283*100/(24*30))</f>
        <v>11.958333333333334</v>
      </c>
      <c r="Y283" s="15">
        <f>(READING!Y283*100/(24*30))</f>
        <v>14.805555555555555</v>
      </c>
      <c r="Z283" s="15">
        <f>(READING!Z283*100/(24*30))</f>
        <v>18.888888888888889</v>
      </c>
      <c r="AA283" s="15">
        <f>(READING!AA283*100/(24*20))</f>
        <v>16.833333333333332</v>
      </c>
      <c r="AB283" s="15">
        <f>(READING!AB283*100/(24*20))</f>
        <v>17.314999999999998</v>
      </c>
      <c r="AC283" s="15">
        <f>(READING!AC283*100/(24*20))</f>
        <v>10.979166666666666</v>
      </c>
      <c r="AD283" s="15">
        <f>(READING!AD283*100/(24*20))</f>
        <v>13.223333333333333</v>
      </c>
      <c r="AE283" s="15">
        <f>(READING!AE283*100/(24*50))</f>
        <v>13.618</v>
      </c>
      <c r="AF283" s="15">
        <f>(READING!AF283*100/(24*30))</f>
        <v>17.347222222222221</v>
      </c>
      <c r="AG283" s="15">
        <f>(READING!AG283*100/(24*15))</f>
        <v>18.444444444444446</v>
      </c>
      <c r="AH283" s="15">
        <f>(READING!AH283*100/(24*30))</f>
        <v>15.093333333333332</v>
      </c>
      <c r="AI283" s="15">
        <f>(READING!AI283*100/(24*50))</f>
        <v>19.041666666666668</v>
      </c>
      <c r="AJ283" s="15">
        <f>(READING!AJ283*100/(24*50))</f>
        <v>16.941666666666666</v>
      </c>
      <c r="AK283" s="15">
        <f>(READING!AK283*100/(24*50))</f>
        <v>16.475000000000001</v>
      </c>
      <c r="AL283" s="15">
        <f>(READING!AL283*100/(24*20))</f>
        <v>18.026666666666667</v>
      </c>
      <c r="AM283" s="15">
        <f>(READING!AM283*100/(24*80))</f>
        <v>6.34375</v>
      </c>
      <c r="AN283" s="15">
        <f>(READING!AN283*100/(24*125))</f>
        <v>14.633333333333333</v>
      </c>
      <c r="AO283" s="15">
        <f>(READING!AO283*100/(24*100))</f>
        <v>15.666666666666666</v>
      </c>
      <c r="AP283" s="15">
        <f>(READING!AP283*100/(24*30))</f>
        <v>17.972222222222221</v>
      </c>
      <c r="AQ283" s="15">
        <f>(READING!AQ283*100/(24*20))</f>
        <v>14.375</v>
      </c>
      <c r="AR283" s="15">
        <f>(READING!AR283*100/(24*10))</f>
        <v>20.083333333333332</v>
      </c>
      <c r="AS283" s="15">
        <f>(READING!AS283*100/(24*70))</f>
        <v>14.589285714285714</v>
      </c>
      <c r="AT283" s="15">
        <f>(READING!AT283*100/(24*20))</f>
        <v>13.395833333333334</v>
      </c>
      <c r="AU283" s="15">
        <f>(READING!AU283*100/(24*70))</f>
        <v>17.441428571428574</v>
      </c>
      <c r="AV283" s="15">
        <f>(READING!AV283*100/(24*50))</f>
        <v>18.958333333333332</v>
      </c>
      <c r="AW283" s="15">
        <f>(READING!AY283*100/(24*50))</f>
        <v>18.191666666666666</v>
      </c>
      <c r="AX283" s="15">
        <f>(READING!AX283*100/(24*50))</f>
        <v>16.675000000000001</v>
      </c>
      <c r="AY283" s="15">
        <f>(READING!AY283*100/(24*50))</f>
        <v>18.191666666666666</v>
      </c>
      <c r="AZ283" s="15">
        <f>(READING!AZ283*100/(24*20))</f>
        <v>15.458333333333334</v>
      </c>
      <c r="BA283" s="15">
        <f>(READING!BA283*100/(24*50))</f>
        <v>19.482666666666667</v>
      </c>
      <c r="BB283" s="15">
        <f>(READING!BB283*100/(24*20))</f>
        <v>13.104166666666666</v>
      </c>
      <c r="BC283" s="15">
        <f>(READING!BC283*100/(24*100))</f>
        <v>18.037500000000001</v>
      </c>
      <c r="BD283" s="15">
        <f>(READING!BD283*100/(24*100))</f>
        <v>15.017333333333333</v>
      </c>
      <c r="BE283" s="15">
        <f>(READING!BE283*100/(24*20))</f>
        <v>12.729166666666666</v>
      </c>
      <c r="BF283" s="15">
        <f>(READING!BF283*100/(24*50))</f>
        <v>17.524999999999999</v>
      </c>
      <c r="BG283" s="15">
        <f>(READING!BG283*100/(24*15))</f>
        <v>18.166666666666668</v>
      </c>
      <c r="BH283" s="15">
        <f>(READING!BH283*100/(24*80))</f>
        <v>20.541666666666668</v>
      </c>
      <c r="BI283" s="15">
        <f>(READING!BI283*100/(24*20))</f>
        <v>19.854166666666668</v>
      </c>
      <c r="BJ283" s="15">
        <f>(READING!BJ283*100/(24*50))</f>
        <v>17.291666666666668</v>
      </c>
      <c r="BK283" s="25">
        <f>(READING!BK283*100/(24*20))</f>
        <v>0</v>
      </c>
      <c r="BL283" s="25">
        <f>(READING!BL283*100/(24*20))</f>
        <v>18.979166666666668</v>
      </c>
      <c r="BM283" s="25">
        <f>(READING!BM283*100/(24*40))</f>
        <v>18.708333333333332</v>
      </c>
      <c r="BN283" s="3">
        <f t="shared" si="8"/>
        <v>1</v>
      </c>
      <c r="BO283" s="3">
        <f t="shared" si="9"/>
        <v>8</v>
      </c>
    </row>
    <row r="284" spans="1:67" x14ac:dyDescent="0.35">
      <c r="A284" s="12">
        <v>45207</v>
      </c>
      <c r="B284" s="15">
        <f>(READING!B284*100/(24*50))</f>
        <v>15.766666666666667</v>
      </c>
      <c r="C284" s="15">
        <f>(READING!C284*100/(24*40))</f>
        <v>13.916666666666666</v>
      </c>
      <c r="D284" s="15">
        <f>(READING!D284*100/(24*20))</f>
        <v>18.333333333333332</v>
      </c>
      <c r="E284" s="15">
        <f>(READING!E284*100/(24*20))</f>
        <v>17.958333333333332</v>
      </c>
      <c r="F284" s="15">
        <f>(READING!F284*100/(24*40))</f>
        <v>18.427083333333332</v>
      </c>
      <c r="G284" s="15">
        <f>(READING!G284*100/(24*40))</f>
        <v>18.65625</v>
      </c>
      <c r="H284" s="15">
        <f>(READING!H284*100/(24*40))</f>
        <v>18.552083333333332</v>
      </c>
      <c r="I284" s="15">
        <f>(READING!I284*100/(24*20))</f>
        <v>18.166666666666668</v>
      </c>
      <c r="J284" s="15">
        <f>(READING!J284*100/(24*20))</f>
        <v>17.854166666666668</v>
      </c>
      <c r="K284" s="15">
        <f>(READING!K284*100/(24*20))</f>
        <v>16.5625</v>
      </c>
      <c r="L284" s="15">
        <f>(READING!L284*100/(24*40))</f>
        <v>17.958333333333332</v>
      </c>
      <c r="M284" s="15">
        <f>(READING!M284*100/(24*10))</f>
        <v>17.416666666666668</v>
      </c>
      <c r="N284" s="15">
        <f>(READING!N284*100/(24*10))</f>
        <v>18.916666666666668</v>
      </c>
      <c r="O284" s="15">
        <f>(READING!O284*100/(24*10))</f>
        <v>18.958333333333332</v>
      </c>
      <c r="P284" s="15">
        <f>(READING!P284*100/(24*20))</f>
        <v>17.75</v>
      </c>
      <c r="Q284" s="15">
        <f>(READING!Q284*100/(24*20))</f>
        <v>17.458333333333332</v>
      </c>
      <c r="R284" s="15">
        <f>(READING!R284*100/(24*30))</f>
        <v>17.80222222222222</v>
      </c>
      <c r="S284" s="15">
        <f>(READING!S284*100/(24*30))</f>
        <v>16.162222222222223</v>
      </c>
      <c r="T284" s="15">
        <f>(READING!T284*100/(24*30))</f>
        <v>11.166666666666668</v>
      </c>
      <c r="U284" s="15">
        <f>(READING!U284*100/(24*30))</f>
        <v>16.402777777777779</v>
      </c>
      <c r="V284" s="15">
        <f>(READING!V284*100/(24*30))</f>
        <v>17.833333333333332</v>
      </c>
      <c r="W284" s="15">
        <f>(READING!W284*100/(24*30))</f>
        <v>15.236111111111111</v>
      </c>
      <c r="X284" s="15">
        <f>(READING!X284*100/(24*30))</f>
        <v>13.472222222222221</v>
      </c>
      <c r="Y284" s="15">
        <f>(READING!Y284*100/(24*30))</f>
        <v>13.666666666666666</v>
      </c>
      <c r="Z284" s="15">
        <f>(READING!Z284*100/(24*30))</f>
        <v>17.222222222222221</v>
      </c>
      <c r="AA284" s="15">
        <f>(READING!AA284*100/(24*20))</f>
        <v>16.041666666666668</v>
      </c>
      <c r="AB284" s="15">
        <f>(READING!AB284*100/(24*20))</f>
        <v>16.484999999999999</v>
      </c>
      <c r="AC284" s="15">
        <f>(READING!AC284*100/(24*20))</f>
        <v>9.7083333333333339</v>
      </c>
      <c r="AD284" s="15">
        <f>(READING!AD284*100/(24*20))</f>
        <v>12.430000000000001</v>
      </c>
      <c r="AE284" s="15">
        <f>(READING!AE284*100/(24*50))</f>
        <v>12.385666666666665</v>
      </c>
      <c r="AF284" s="15">
        <f>(READING!AF284*100/(24*30))</f>
        <v>15.638888888888889</v>
      </c>
      <c r="AG284" s="15">
        <f>(READING!AG284*100/(24*15))</f>
        <v>17.388888888888889</v>
      </c>
      <c r="AH284" s="15">
        <f>(READING!AH284*100/(24*30))</f>
        <v>13.962222222222223</v>
      </c>
      <c r="AI284" s="15">
        <f>(READING!AI284*100/(24*50))</f>
        <v>17.566666666666666</v>
      </c>
      <c r="AJ284" s="15">
        <f>(READING!AJ284*100/(24*50))</f>
        <v>15.45</v>
      </c>
      <c r="AK284" s="15">
        <f>(READING!AK284*100/(24*50))</f>
        <v>15.574999999999999</v>
      </c>
      <c r="AL284" s="15">
        <f>(READING!AL284*100/(24*20))</f>
        <v>18.256666666666668</v>
      </c>
      <c r="AM284" s="15">
        <f>(READING!AM284*100/(24*80))</f>
        <v>5.770833333333333</v>
      </c>
      <c r="AN284" s="15">
        <f>(READING!AN284*100/(24*125))</f>
        <v>14.366666666666667</v>
      </c>
      <c r="AO284" s="15">
        <f>(READING!AO284*100/(24*100))</f>
        <v>17.625</v>
      </c>
      <c r="AP284" s="15">
        <f>(READING!AP284*100/(24*30))</f>
        <v>16.416666666666668</v>
      </c>
      <c r="AQ284" s="15">
        <f>(READING!AQ284*100/(24*20))</f>
        <v>3.8750000000000004</v>
      </c>
      <c r="AR284" s="15">
        <f>(READING!AR284*100/(24*10))</f>
        <v>18.75</v>
      </c>
      <c r="AS284" s="15">
        <f>(READING!AS284*100/(24*70))</f>
        <v>13.452380952380953</v>
      </c>
      <c r="AT284" s="15">
        <f>(READING!AT284*100/(24*20))</f>
        <v>12.291666666666666</v>
      </c>
      <c r="AU284" s="15">
        <f>(READING!AU284*100/(24*70))</f>
        <v>16.361904761904761</v>
      </c>
      <c r="AV284" s="15">
        <f>(READING!AV284*100/(24*50))</f>
        <v>17.225000000000001</v>
      </c>
      <c r="AW284" s="15">
        <f>(READING!AY284*100/(24*50))</f>
        <v>16.841666666666665</v>
      </c>
      <c r="AX284" s="15">
        <f>(READING!AX284*100/(24*50))</f>
        <v>15.25</v>
      </c>
      <c r="AY284" s="15">
        <f>(READING!AY284*100/(24*50))</f>
        <v>16.841666666666665</v>
      </c>
      <c r="AZ284" s="15">
        <f>(READING!AZ284*100/(24*20))</f>
        <v>14.250000000000002</v>
      </c>
      <c r="BA284" s="15">
        <f>(READING!BA284*100/(24*50))</f>
        <v>17.832000000000001</v>
      </c>
      <c r="BB284" s="15">
        <f>(READING!BB284*100/(24*20))</f>
        <v>12.333333333333334</v>
      </c>
      <c r="BC284" s="15">
        <f>(READING!BC284*100/(24*100))</f>
        <v>16.787500000000001</v>
      </c>
      <c r="BD284" s="15">
        <f>(READING!BD284*100/(24*100))</f>
        <v>14.026666666666667</v>
      </c>
      <c r="BE284" s="15">
        <f>(READING!BE284*100/(24*20))</f>
        <v>12.0625</v>
      </c>
      <c r="BF284" s="15">
        <f>(READING!BF284*100/(24*50))</f>
        <v>16.166666666666668</v>
      </c>
      <c r="BG284" s="15">
        <f>(READING!BG284*100/(24*15))</f>
        <v>16.694444444444443</v>
      </c>
      <c r="BH284" s="15">
        <f>(READING!BH284*100/(24*80))</f>
        <v>19.239583333333332</v>
      </c>
      <c r="BI284" s="15">
        <f>(READING!BI284*100/(24*20))</f>
        <v>18.666666666666668</v>
      </c>
      <c r="BJ284" s="15">
        <f>(READING!BJ284*100/(24*50))</f>
        <v>16.399999999999999</v>
      </c>
      <c r="BK284" s="25">
        <f>(READING!BK284*100/(24*20))</f>
        <v>0</v>
      </c>
      <c r="BL284" s="25">
        <f>(READING!BL284*100/(24*20))</f>
        <v>17.770833333333332</v>
      </c>
      <c r="BM284" s="25">
        <f>(READING!BM284*100/(24*40))</f>
        <v>17.677083333333332</v>
      </c>
      <c r="BN284" s="3">
        <f t="shared" si="8"/>
        <v>1</v>
      </c>
      <c r="BO284" s="3">
        <f t="shared" si="9"/>
        <v>0</v>
      </c>
    </row>
    <row r="285" spans="1:67" x14ac:dyDescent="0.35">
      <c r="A285" s="12">
        <v>45208</v>
      </c>
      <c r="B285" s="15">
        <f>(READING!B285*100/(24*50))</f>
        <v>16.074999999999999</v>
      </c>
      <c r="C285" s="15">
        <f>(READING!C285*100/(24*40))</f>
        <v>14.041666666666668</v>
      </c>
      <c r="D285" s="15">
        <f>(READING!D285*100/(24*20))</f>
        <v>18.833333333333332</v>
      </c>
      <c r="E285" s="15">
        <f>(READING!E285*100/(24*20))</f>
        <v>18.375</v>
      </c>
      <c r="F285" s="15">
        <f>(READING!F285*100/(24*40))</f>
        <v>18.989583333333332</v>
      </c>
      <c r="G285" s="15">
        <f>(READING!G285*100/(24*40))</f>
        <v>19.322916666666668</v>
      </c>
      <c r="H285" s="15">
        <f>(READING!H285*100/(24*40))</f>
        <v>19.270833333333332</v>
      </c>
      <c r="I285" s="15">
        <f>(READING!I285*100/(24*20))</f>
        <v>18.375</v>
      </c>
      <c r="J285" s="15">
        <f>(READING!J285*100/(24*20))</f>
        <v>18.770833333333332</v>
      </c>
      <c r="K285" s="15">
        <f>(READING!K285*100/(24*20))</f>
        <v>17.333333333333332</v>
      </c>
      <c r="L285" s="15">
        <f>(READING!L285*100/(24*40))</f>
        <v>18.677083333333332</v>
      </c>
      <c r="M285" s="15">
        <f>(READING!M285*100/(24*10))</f>
        <v>18.208333333333332</v>
      </c>
      <c r="N285" s="15">
        <f>(READING!N285*100/(24*10))</f>
        <v>19.791666666666668</v>
      </c>
      <c r="O285" s="15">
        <f>(READING!O285*100/(24*10))</f>
        <v>19.708333333333332</v>
      </c>
      <c r="P285" s="15">
        <f>(READING!P285*100/(24*20))</f>
        <v>18.354166666666668</v>
      </c>
      <c r="Q285" s="15">
        <f>(READING!Q285*100/(24*20))</f>
        <v>18.0625</v>
      </c>
      <c r="R285" s="15">
        <f>(READING!R285*100/(24*30))</f>
        <v>18.135555555555552</v>
      </c>
      <c r="S285" s="15">
        <f>(READING!S285*100/(24*30))</f>
        <v>16.580000000000002</v>
      </c>
      <c r="T285" s="15">
        <f>(READING!T285*100/(24*30))</f>
        <v>11.486111111111111</v>
      </c>
      <c r="U285" s="15">
        <f>(READING!U285*100/(24*30))</f>
        <v>16.666666666666668</v>
      </c>
      <c r="V285" s="15">
        <f>(READING!V285*100/(24*30))</f>
        <v>18.472222222222221</v>
      </c>
      <c r="W285" s="15">
        <f>(READING!W285*100/(24*30))</f>
        <v>15.402777777777779</v>
      </c>
      <c r="X285" s="15">
        <f>(READING!X285*100/(24*30))</f>
        <v>26.958333333333332</v>
      </c>
      <c r="Y285" s="15">
        <f>(READING!Y285*100/(24*30))</f>
        <v>14.375</v>
      </c>
      <c r="Z285" s="15">
        <f>(READING!Z285*100/(24*30))</f>
        <v>18.069444444444443</v>
      </c>
      <c r="AA285" s="15">
        <f>(READING!AA285*100/(24*20))</f>
        <v>16.125000000000004</v>
      </c>
      <c r="AB285" s="15">
        <f>(READING!AB285*100/(24*20))</f>
        <v>16.861666666666668</v>
      </c>
      <c r="AC285" s="15">
        <f>(READING!AC285*100/(24*20))</f>
        <v>11</v>
      </c>
      <c r="AD285" s="15">
        <f>(READING!AD285*100/(24*20))</f>
        <v>12.958333333333334</v>
      </c>
      <c r="AE285" s="15">
        <f>(READING!AE285*100/(24*50))</f>
        <v>12.904333333333334</v>
      </c>
      <c r="AF285" s="15">
        <f>(READING!AF285*100/(24*30))</f>
        <v>16.597222222222221</v>
      </c>
      <c r="AG285" s="15">
        <f>(READING!AG285*100/(24*15))</f>
        <v>17.5</v>
      </c>
      <c r="AH285" s="15">
        <f>(READING!AH285*100/(24*30))</f>
        <v>14.846666666666668</v>
      </c>
      <c r="AI285" s="15">
        <f>(READING!AI285*100/(24*50))</f>
        <v>18</v>
      </c>
      <c r="AJ285" s="15">
        <f>(READING!AJ285*100/(24*50))</f>
        <v>13.275000000000002</v>
      </c>
      <c r="AK285" s="15">
        <f>(READING!AK285*100/(24*50))</f>
        <v>15.866666666666667</v>
      </c>
      <c r="AL285" s="15">
        <f>(READING!AL285*100/(24*20))</f>
        <v>14.913333333333334</v>
      </c>
      <c r="AM285" s="15">
        <f>(READING!AM285*100/(24*80))</f>
        <v>5.984375</v>
      </c>
      <c r="AN285" s="15">
        <f>(READING!AN285*100/(24*125))</f>
        <v>14.466666666666667</v>
      </c>
      <c r="AO285" s="15">
        <f>(READING!AO285*100/(24*100))</f>
        <v>16.541666666666668</v>
      </c>
      <c r="AP285" s="15">
        <f>(READING!AP285*100/(24*30))</f>
        <v>17.111111111111111</v>
      </c>
      <c r="AQ285" s="15">
        <f>(READING!AQ285*100/(24*20))</f>
        <v>13.666666666666664</v>
      </c>
      <c r="AR285" s="15">
        <f>(READING!AR285*100/(24*10))</f>
        <v>18.416666666666668</v>
      </c>
      <c r="AS285" s="15">
        <f>(READING!AS285*100/(24*70))</f>
        <v>13.702380952380953</v>
      </c>
      <c r="AT285" s="15">
        <f>(READING!AT285*100/(24*20))</f>
        <v>12.708333333333334</v>
      </c>
      <c r="AU285" s="15">
        <f>(READING!AU285*100/(24*70))</f>
        <v>16.738571428571429</v>
      </c>
      <c r="AV285" s="15">
        <f>(READING!AV285*100/(24*50))</f>
        <v>17.966666666666665</v>
      </c>
      <c r="AW285" s="15">
        <f>(READING!AY285*100/(24*50))</f>
        <v>17.55</v>
      </c>
      <c r="AX285" s="15">
        <f>(READING!AX285*100/(24*50))</f>
        <v>15.875</v>
      </c>
      <c r="AY285" s="15">
        <f>(READING!AY285*100/(24*50))</f>
        <v>17.55</v>
      </c>
      <c r="AZ285" s="15">
        <f>(READING!AZ285*100/(24*20))</f>
        <v>14.499999999999998</v>
      </c>
      <c r="BA285" s="15">
        <f>(READING!BA285*100/(24*50))</f>
        <v>18.557333333333332</v>
      </c>
      <c r="BB285" s="15">
        <f>(READING!BB285*100/(24*20))</f>
        <v>11.458333333333334</v>
      </c>
      <c r="BC285" s="15">
        <f>(READING!BC285*100/(24*100))</f>
        <v>16.9375</v>
      </c>
      <c r="BD285" s="15">
        <f>(READING!BD285*100/(24*100))</f>
        <v>14.064</v>
      </c>
      <c r="BE285" s="15">
        <f>(READING!BE285*100/(24*20))</f>
        <v>12.083333333333334</v>
      </c>
      <c r="BF285" s="15">
        <f>(READING!BF285*100/(24*50))</f>
        <v>16.475000000000001</v>
      </c>
      <c r="BG285" s="15">
        <f>(READING!BG285*100/(24*15))</f>
        <v>17.361111111111111</v>
      </c>
      <c r="BH285" s="15">
        <f>(READING!BH285*100/(24*80))</f>
        <v>19.171875</v>
      </c>
      <c r="BI285" s="15">
        <f>(READING!BI285*100/(24*20))</f>
        <v>18.520833333333332</v>
      </c>
      <c r="BJ285" s="15">
        <f>(READING!BJ285*100/(24*50))</f>
        <v>16.033333333333335</v>
      </c>
      <c r="BK285" s="25">
        <f>(READING!BK285*100/(24*20))</f>
        <v>0</v>
      </c>
      <c r="BL285" s="25">
        <f>(READING!BL285*100/(24*20))</f>
        <v>15.229166666666664</v>
      </c>
      <c r="BM285" s="25">
        <f>(READING!BM285*100/(24*40))</f>
        <v>15.197916666666666</v>
      </c>
      <c r="BN285" s="3">
        <f t="shared" si="8"/>
        <v>1</v>
      </c>
      <c r="BO285" s="3">
        <f t="shared" si="9"/>
        <v>1</v>
      </c>
    </row>
    <row r="286" spans="1:67" x14ac:dyDescent="0.35">
      <c r="A286" s="12">
        <v>45209</v>
      </c>
      <c r="B286" s="15">
        <f>(READING!B286*100/(24*50))</f>
        <v>16.091666666666665</v>
      </c>
      <c r="C286" s="15">
        <f>(READING!C286*100/(24*40))</f>
        <v>13.916666666666666</v>
      </c>
      <c r="D286" s="15">
        <f>(READING!D286*100/(24*20))</f>
        <v>18.8125</v>
      </c>
      <c r="E286" s="15">
        <f>(READING!E286*100/(24*20))</f>
        <v>18.458333333333332</v>
      </c>
      <c r="F286" s="15">
        <f>(READING!F286*100/(24*40))</f>
        <v>18.916666666666668</v>
      </c>
      <c r="G286" s="15">
        <f>(READING!G286*100/(24*40))</f>
        <v>19.177083333333332</v>
      </c>
      <c r="H286" s="15">
        <f>(READING!H286*100/(24*40))</f>
        <v>19.083333333333332</v>
      </c>
      <c r="I286" s="15">
        <f>(READING!I286*100/(24*20))</f>
        <v>18.583333333333332</v>
      </c>
      <c r="J286" s="15">
        <f>(READING!J286*100/(24*20))</f>
        <v>18.8125</v>
      </c>
      <c r="K286" s="15">
        <f>(READING!K286*100/(24*20))</f>
        <v>17.166666666666668</v>
      </c>
      <c r="L286" s="15">
        <f>(READING!L286*100/(24*40))</f>
        <v>18.46875</v>
      </c>
      <c r="M286" s="15">
        <f>(READING!M286*100/(24*10))</f>
        <v>17.916666666666668</v>
      </c>
      <c r="N286" s="15">
        <f>(READING!N286*100/(24*10))</f>
        <v>19.5</v>
      </c>
      <c r="O286" s="15">
        <f>(READING!O286*100/(24*10))</f>
        <v>19.583333333333332</v>
      </c>
      <c r="P286" s="15">
        <f>(READING!P286*100/(24*20))</f>
        <v>18.041666666666668</v>
      </c>
      <c r="Q286" s="15">
        <f>(READING!Q286*100/(24*20))</f>
        <v>17.875</v>
      </c>
      <c r="R286" s="15">
        <f>(READING!R286*100/(24*30))</f>
        <v>17.782222222222224</v>
      </c>
      <c r="S286" s="15">
        <f>(READING!S286*100/(24*30))</f>
        <v>16.364444444444445</v>
      </c>
      <c r="T286" s="15">
        <f>(READING!T286*100/(24*30))</f>
        <v>11.180555555555555</v>
      </c>
      <c r="U286" s="15">
        <f>(READING!U286*100/(24*30))</f>
        <v>16.291666666666668</v>
      </c>
      <c r="V286" s="15">
        <f>(READING!V286*100/(24*30))</f>
        <v>17.944444444444443</v>
      </c>
      <c r="W286" s="15">
        <f>(READING!W286*100/(24*30))</f>
        <v>14.944444444444445</v>
      </c>
      <c r="X286" s="15">
        <f>(READING!X286*100/(24*30))</f>
        <v>12.652777777777779</v>
      </c>
      <c r="Y286" s="15">
        <f>(READING!Y286*100/(24*30))</f>
        <v>14.027777777777779</v>
      </c>
      <c r="Z286" s="15">
        <f>(READING!Z286*100/(24*30))</f>
        <v>17.722222222222221</v>
      </c>
      <c r="AA286" s="15">
        <f>(READING!AA286*100/(24*20))</f>
        <v>15.958333333333332</v>
      </c>
      <c r="AB286" s="15">
        <f>(READING!AB286*100/(24*20))</f>
        <v>16.546666666666667</v>
      </c>
      <c r="AC286" s="15">
        <f>(READING!AC286*100/(24*20))</f>
        <v>10.208333333333334</v>
      </c>
      <c r="AD286" s="15">
        <f>(READING!AD286*100/(24*20))</f>
        <v>12.395000000000001</v>
      </c>
      <c r="AE286" s="15">
        <f>(READING!AE286*100/(24*50))</f>
        <v>12.662666666666667</v>
      </c>
      <c r="AF286" s="15">
        <f>(READING!AF286*100/(24*30))</f>
        <v>16.166666666666668</v>
      </c>
      <c r="AG286" s="15">
        <f>(READING!AG286*100/(24*15))</f>
        <v>17.75</v>
      </c>
      <c r="AH286" s="15">
        <f>(READING!AH286*100/(24*30))</f>
        <v>14.755555555555556</v>
      </c>
      <c r="AI286" s="15">
        <f>(READING!AI286*100/(24*50))</f>
        <v>17.975000000000001</v>
      </c>
      <c r="AJ286" s="15">
        <f>(READING!AJ286*100/(24*50))</f>
        <v>7.708333333333333</v>
      </c>
      <c r="AK286" s="15">
        <f>(READING!AK286*100/(24*50))</f>
        <v>15.566666666666666</v>
      </c>
      <c r="AL286" s="15">
        <f>(READING!AL286*100/(24*20))</f>
        <v>20.694444444444439</v>
      </c>
      <c r="AM286" s="15">
        <f>(READING!AM286*100/(24*80))</f>
        <v>5.984375</v>
      </c>
      <c r="AN286" s="15">
        <f>(READING!AN286*100/(24*125))</f>
        <v>14.533333333333333</v>
      </c>
      <c r="AO286" s="15">
        <f>(READING!AO286*100/(24*100))</f>
        <v>16.75</v>
      </c>
      <c r="AP286" s="15">
        <f>(READING!AP286*100/(24*30))</f>
        <v>16.986111111111111</v>
      </c>
      <c r="AQ286" s="15">
        <f>(READING!AQ286*100/(24*20))</f>
        <v>13.541666666666666</v>
      </c>
      <c r="AR286" s="15">
        <f>(READING!AR286*100/(24*10))</f>
        <v>17.25</v>
      </c>
      <c r="AS286" s="15">
        <f>(READING!AS286*100/(24*70))</f>
        <v>13.886904761904763</v>
      </c>
      <c r="AT286" s="15">
        <f>(READING!AT286*100/(24*20))</f>
        <v>12.479166666666666</v>
      </c>
      <c r="AU286" s="15">
        <f>(READING!AU286*100/(24*70))</f>
        <v>16.302380952380954</v>
      </c>
      <c r="AV286" s="15">
        <f>(READING!AV286*100/(24*50))</f>
        <v>17.45</v>
      </c>
      <c r="AW286" s="15">
        <f>(READING!AY286*100/(24*50))</f>
        <v>17.141666666666666</v>
      </c>
      <c r="AX286" s="15">
        <f>(READING!AX286*100/(24*50))</f>
        <v>15.4</v>
      </c>
      <c r="AY286" s="15">
        <f>(READING!AY286*100/(24*50))</f>
        <v>17.141666666666666</v>
      </c>
      <c r="AZ286" s="15">
        <f>(READING!AZ286*100/(24*20))</f>
        <v>14.583333333333334</v>
      </c>
      <c r="BA286" s="15">
        <f>(READING!BA286*100/(24*50))</f>
        <v>18.135999999999999</v>
      </c>
      <c r="BB286" s="15">
        <f>(READING!BB286*100/(24*20))</f>
        <v>11.770833333333334</v>
      </c>
      <c r="BC286" s="15">
        <f>(READING!BC286*100/(24*100))</f>
        <v>17.066666666666666</v>
      </c>
      <c r="BD286" s="15">
        <f>(READING!BD286*100/(24*100))</f>
        <v>14.264666666666665</v>
      </c>
      <c r="BE286" s="15">
        <f>(READING!BE286*100/(24*20))</f>
        <v>12</v>
      </c>
      <c r="BF286" s="15">
        <f>(READING!BF286*100/(24*50))</f>
        <v>16.433333333333334</v>
      </c>
      <c r="BG286" s="15">
        <f>(READING!BG286*100/(24*15))</f>
        <v>17.277777777777779</v>
      </c>
      <c r="BH286" s="15">
        <f>(READING!BH286*100/(24*80))</f>
        <v>17.6875</v>
      </c>
      <c r="BI286" s="15">
        <f>(READING!BI286*100/(24*20))</f>
        <v>17.458333333333332</v>
      </c>
      <c r="BJ286" s="15">
        <f>(READING!BJ286*100/(24*50))</f>
        <v>15.108333333333333</v>
      </c>
      <c r="BK286" s="25">
        <f>(READING!BK286*100/(24*20))</f>
        <v>0</v>
      </c>
      <c r="BL286" s="25">
        <f>(READING!BL286*100/(24*20))</f>
        <v>17.083333333333332</v>
      </c>
      <c r="BM286" s="25">
        <f>(READING!BM286*100/(24*40))</f>
        <v>16.927083333333332</v>
      </c>
      <c r="BN286" s="3">
        <f t="shared" si="8"/>
        <v>1</v>
      </c>
      <c r="BO286" s="3">
        <f t="shared" si="9"/>
        <v>1</v>
      </c>
    </row>
    <row r="287" spans="1:67" x14ac:dyDescent="0.35">
      <c r="A287" s="12">
        <v>45210</v>
      </c>
      <c r="B287" s="15">
        <f>(READING!B287*100/(24*50))</f>
        <v>15.633333333333333</v>
      </c>
      <c r="C287" s="15">
        <f>(READING!C287*100/(24*40))</f>
        <v>13.406249999999998</v>
      </c>
      <c r="D287" s="15">
        <f>(READING!D287*100/(24*20))</f>
        <v>18.541666666666668</v>
      </c>
      <c r="E287" s="15">
        <f>(READING!E287*100/(24*20))</f>
        <v>18.1875</v>
      </c>
      <c r="F287" s="15">
        <f>(READING!F287*100/(24*40))</f>
        <v>18.645833333333332</v>
      </c>
      <c r="G287" s="15">
        <f>(READING!G287*100/(24*40))</f>
        <v>19</v>
      </c>
      <c r="H287" s="15">
        <f>(READING!H287*100/(24*40))</f>
        <v>18.791666666666668</v>
      </c>
      <c r="I287" s="15">
        <f>(READING!I287*100/(24*20))</f>
        <v>18.354166666666668</v>
      </c>
      <c r="J287" s="15">
        <f>(READING!J287*100/(24*20))</f>
        <v>18.729166666666668</v>
      </c>
      <c r="K287" s="15">
        <f>(READING!K287*100/(24*20))</f>
        <v>17.083333333333332</v>
      </c>
      <c r="L287" s="15">
        <f>(READING!L287*100/(24*40))</f>
        <v>18.40625</v>
      </c>
      <c r="M287" s="15">
        <f>(READING!M287*100/(24*10))</f>
        <v>17.75</v>
      </c>
      <c r="N287" s="15">
        <f>(READING!N287*100/(24*10))</f>
        <v>19.333333333333332</v>
      </c>
      <c r="O287" s="15">
        <f>(READING!O287*100/(24*10))</f>
        <v>19.375</v>
      </c>
      <c r="P287" s="15">
        <f>(READING!P287*100/(24*20))</f>
        <v>17.770833333333332</v>
      </c>
      <c r="Q287" s="15">
        <f>(READING!Q287*100/(24*20))</f>
        <v>17.5625</v>
      </c>
      <c r="R287" s="15">
        <f>(READING!R287*100/(24*30))</f>
        <v>17.479999999999997</v>
      </c>
      <c r="S287" s="15">
        <f>(READING!S287*100/(24*30))</f>
        <v>15.755555555555556</v>
      </c>
      <c r="T287" s="15">
        <f>(READING!T287*100/(24*30))</f>
        <v>10.333333333333334</v>
      </c>
      <c r="U287" s="15">
        <f>(READING!U287*100/(24*30))</f>
        <v>15.416666666666666</v>
      </c>
      <c r="V287" s="15">
        <f>(READING!V287*100/(24*30))</f>
        <v>17.694444444444443</v>
      </c>
      <c r="W287" s="15">
        <f>(READING!W287*100/(24*30))</f>
        <v>14.263888888888889</v>
      </c>
      <c r="X287" s="15">
        <f>(READING!X287*100/(24*30))</f>
        <v>12.5</v>
      </c>
      <c r="Y287" s="15">
        <f>(READING!Y287*100/(24*30))</f>
        <v>13.902777777777779</v>
      </c>
      <c r="Z287" s="15">
        <f>(READING!Z287*100/(24*30))</f>
        <v>17.486111111111111</v>
      </c>
      <c r="AA287" s="15">
        <f>(READING!AA287*100/(24*20))</f>
        <v>15.708333333333336</v>
      </c>
      <c r="AB287" s="15">
        <f>(READING!AB287*100/(24*20))</f>
        <v>16.086666666666666</v>
      </c>
      <c r="AC287" s="15">
        <f>(READING!AC287*100/(24*20))</f>
        <v>9.8125</v>
      </c>
      <c r="AD287" s="15">
        <f>(READING!AD287*100/(24*20))</f>
        <v>12.496666666666668</v>
      </c>
      <c r="AE287" s="15">
        <f>(READING!AE287*100/(24*50))</f>
        <v>12.471333333333334</v>
      </c>
      <c r="AF287" s="15">
        <f>(READING!AF287*100/(24*30))</f>
        <v>15.875</v>
      </c>
      <c r="AG287" s="15">
        <f>(READING!AG287*100/(24*15))</f>
        <v>17.194444444444443</v>
      </c>
      <c r="AH287" s="15">
        <f>(READING!AH287*100/(24*30))</f>
        <v>14.604444444444445</v>
      </c>
      <c r="AI287" s="15">
        <f>(READING!AI287*100/(24*50))</f>
        <v>17.649999999999999</v>
      </c>
      <c r="AJ287" s="15">
        <f>(READING!AJ287*100/(24*50))</f>
        <v>13.05</v>
      </c>
      <c r="AK287" s="15">
        <f>(READING!AK287*100/(24*50))</f>
        <v>15.441666666666666</v>
      </c>
      <c r="AL287" s="15">
        <f>(READING!AL287*100/(24*20))</f>
        <v>20.694444444444439</v>
      </c>
      <c r="AM287" s="15">
        <f>(READING!AM287*100/(24*80))</f>
        <v>5.880208333333333</v>
      </c>
      <c r="AN287" s="15">
        <f>(READING!AN287*100/(24*125))</f>
        <v>14.533333333333333</v>
      </c>
      <c r="AO287" s="15">
        <f>(READING!AO287*100/(24*100))</f>
        <v>16.704166666666666</v>
      </c>
      <c r="AP287" s="15">
        <f>(READING!AP287*100/(24*30))</f>
        <v>16.763888888888889</v>
      </c>
      <c r="AQ287" s="15">
        <f>(READING!AQ287*100/(24*20))</f>
        <v>13.479166666666666</v>
      </c>
      <c r="AR287" s="15">
        <f>(READING!AR287*100/(24*10))</f>
        <v>17.333333333333332</v>
      </c>
      <c r="AS287" s="15">
        <f>(READING!AS287*100/(24*70))</f>
        <v>13.523809523809524</v>
      </c>
      <c r="AT287" s="15">
        <f>(READING!AT287*100/(24*20))</f>
        <v>12.229166666666666</v>
      </c>
      <c r="AU287" s="15">
        <f>(READING!AU287*100/(24*70))</f>
        <v>16.206666666666667</v>
      </c>
      <c r="AV287" s="15">
        <f>(READING!AV287*100/(24*50))</f>
        <v>17.408333333333335</v>
      </c>
      <c r="AW287" s="15">
        <f>(READING!AY287*100/(24*50))</f>
        <v>16.966666666666665</v>
      </c>
      <c r="AX287" s="15">
        <f>(READING!AX287*100/(24*50))</f>
        <v>15.283333333333333</v>
      </c>
      <c r="AY287" s="15">
        <f>(READING!AY287*100/(24*50))</f>
        <v>16.966666666666665</v>
      </c>
      <c r="AZ287" s="15">
        <f>(READING!AZ287*100/(24*20))</f>
        <v>14.125</v>
      </c>
      <c r="BA287" s="15">
        <f>(READING!BA287*100/(24*50))</f>
        <v>18.170666666666666</v>
      </c>
      <c r="BB287" s="15">
        <f>(READING!BB287*100/(24*20))</f>
        <v>11.770833333333334</v>
      </c>
      <c r="BC287" s="15">
        <f>(READING!BC287*100/(24*100))</f>
        <v>16.916666666666668</v>
      </c>
      <c r="BD287" s="15">
        <f>(READING!BD287*100/(24*100))</f>
        <v>14.151333333333332</v>
      </c>
      <c r="BE287" s="15">
        <f>(READING!BE287*100/(24*20))</f>
        <v>11.875</v>
      </c>
      <c r="BF287" s="15">
        <f>(READING!BF287*100/(24*50))</f>
        <v>16.283333333333335</v>
      </c>
      <c r="BG287" s="15">
        <f>(READING!BG287*100/(24*15))</f>
        <v>16.861111111111111</v>
      </c>
      <c r="BH287" s="15">
        <f>(READING!BH287*100/(24*80))</f>
        <v>18.453125</v>
      </c>
      <c r="BI287" s="15">
        <f>(READING!BI287*100/(24*20))</f>
        <v>17.8125</v>
      </c>
      <c r="BJ287" s="15">
        <f>(READING!BJ287*100/(24*50))</f>
        <v>15.4</v>
      </c>
      <c r="BK287" s="25">
        <f>(READING!BK287*100/(24*20))</f>
        <v>0</v>
      </c>
      <c r="BL287" s="25">
        <f>(READING!BL287*100/(24*20))</f>
        <v>18.1875</v>
      </c>
      <c r="BM287" s="25">
        <f>(READING!BM287*100/(24*40))</f>
        <v>18.052083333333332</v>
      </c>
      <c r="BN287" s="3">
        <f t="shared" si="8"/>
        <v>1</v>
      </c>
      <c r="BO287" s="3">
        <f t="shared" si="9"/>
        <v>1</v>
      </c>
    </row>
    <row r="288" spans="1:67" x14ac:dyDescent="0.35">
      <c r="A288" s="12">
        <v>45211</v>
      </c>
      <c r="B288" s="15">
        <f>(READING!B288*100/(24*50))</f>
        <v>17.291666666666668</v>
      </c>
      <c r="C288" s="15">
        <f>(READING!C288*100/(24*40))</f>
        <v>14.864583333333332</v>
      </c>
      <c r="D288" s="15">
        <f>(READING!D288*100/(24*20))</f>
        <v>20.666666666666668</v>
      </c>
      <c r="E288" s="15">
        <f>(READING!E288*100/(24*20))</f>
        <v>20.25</v>
      </c>
      <c r="F288" s="15">
        <f>(READING!F288*100/(24*40))</f>
        <v>17.3125</v>
      </c>
      <c r="G288" s="15">
        <f>(READING!G288*100/(24*40))</f>
        <v>20.927083333333332</v>
      </c>
      <c r="H288" s="15">
        <f>(READING!H288*100/(24*40))</f>
        <v>20.864583333333332</v>
      </c>
      <c r="I288" s="15">
        <f>(READING!I288*100/(24*20))</f>
        <v>21.5</v>
      </c>
      <c r="J288" s="15">
        <f>(READING!J288*100/(24*20))</f>
        <v>20.333333333333332</v>
      </c>
      <c r="K288" s="15">
        <f>(READING!K288*100/(24*20))</f>
        <v>19.145833333333332</v>
      </c>
      <c r="L288" s="15">
        <f>(READING!L288*100/(24*40))</f>
        <v>20.3125</v>
      </c>
      <c r="M288" s="15">
        <f>(READING!M288*100/(24*10))</f>
        <v>19.625</v>
      </c>
      <c r="N288" s="15">
        <f>(READING!N288*100/(24*10))</f>
        <v>21.416666666666668</v>
      </c>
      <c r="O288" s="15">
        <f>(READING!O288*100/(24*10))</f>
        <v>21.5</v>
      </c>
      <c r="P288" s="15">
        <f>(READING!P288*100/(24*20))</f>
        <v>19.625</v>
      </c>
      <c r="Q288" s="15">
        <f>(READING!Q288*100/(24*20))</f>
        <v>19.583333333333332</v>
      </c>
      <c r="R288" s="15">
        <f>(READING!R288*100/(24*30))</f>
        <v>18.682222222222222</v>
      </c>
      <c r="S288" s="15">
        <f>(READING!S288*100/(24*30))</f>
        <v>17.337777777777777</v>
      </c>
      <c r="T288" s="15">
        <f>(READING!T288*100/(24*30))</f>
        <v>11.388888888888889</v>
      </c>
      <c r="U288" s="15">
        <f>(READING!U288*100/(24*30))</f>
        <v>17.125</v>
      </c>
      <c r="V288" s="15">
        <f>(READING!V288*100/(24*30))</f>
        <v>19.458333333333332</v>
      </c>
      <c r="W288" s="15">
        <f>(READING!W288*100/(24*30))</f>
        <v>16.402777777777779</v>
      </c>
      <c r="X288" s="15">
        <f>(READING!X288*100/(24*30))</f>
        <v>13.722222222222221</v>
      </c>
      <c r="Y288" s="15">
        <f>(READING!Y288*100/(24*30))</f>
        <v>15.152777777777779</v>
      </c>
      <c r="Z288" s="15">
        <f>(READING!Z288*100/(24*30))</f>
        <v>19.430555555555557</v>
      </c>
      <c r="AA288" s="15">
        <f>(READING!AA288*100/(24*20))</f>
        <v>17.541666666666668</v>
      </c>
      <c r="AB288" s="15">
        <f>(READING!AB288*100/(24*20))</f>
        <v>17.943333333333332</v>
      </c>
      <c r="AC288" s="15">
        <f>(READING!AC288*100/(24*20))</f>
        <v>10.958333333333334</v>
      </c>
      <c r="AD288" s="15">
        <f>(READING!AD288*100/(24*20))</f>
        <v>13.375</v>
      </c>
      <c r="AE288" s="15">
        <f>(READING!AE288*100/(24*50))</f>
        <v>13.986000000000001</v>
      </c>
      <c r="AF288" s="15">
        <f>(READING!AF288*100/(24*30))</f>
        <v>17.569444444444443</v>
      </c>
      <c r="AG288" s="15">
        <f>(READING!AG288*100/(24*15))</f>
        <v>19.25</v>
      </c>
      <c r="AH288" s="15">
        <f>(READING!AH288*100/(24*30))</f>
        <v>15.239999999999998</v>
      </c>
      <c r="AI288" s="15">
        <f>(READING!AI288*100/(24*50))</f>
        <v>19.508333333333333</v>
      </c>
      <c r="AJ288" s="15">
        <f>(READING!AJ288*100/(24*50))</f>
        <v>9.7916666666666661</v>
      </c>
      <c r="AK288" s="15">
        <f>(READING!AK288*100/(24*50))</f>
        <v>16.866666666666667</v>
      </c>
      <c r="AL288" s="15">
        <f>(READING!AL288*100/(24*20))</f>
        <v>21.25</v>
      </c>
      <c r="AM288" s="15">
        <f>(READING!AM288*100/(24*80))</f>
        <v>6.536458333333333</v>
      </c>
      <c r="AN288" s="15">
        <f>(READING!AN288*100/(24*125))</f>
        <v>14.866666666666667</v>
      </c>
      <c r="AO288" s="15">
        <f>(READING!AO288*100/(24*100))</f>
        <v>18.287500000000001</v>
      </c>
      <c r="AP288" s="15">
        <f>(READING!AP288*100/(24*30))</f>
        <v>18.569444444444443</v>
      </c>
      <c r="AQ288" s="15">
        <f>(READING!AQ288*100/(24*20))</f>
        <v>15.041666666666666</v>
      </c>
      <c r="AR288" s="15">
        <f>(READING!AR288*100/(24*10))</f>
        <v>20.25</v>
      </c>
      <c r="AS288" s="15">
        <f>(READING!AS288*100/(24*70))</f>
        <v>15.107142857142858</v>
      </c>
      <c r="AT288" s="15">
        <f>(READING!AT288*100/(24*20))</f>
        <v>13.833333333333336</v>
      </c>
      <c r="AU288" s="15">
        <f>(READING!AU288*100/(24*70))</f>
        <v>17.987619047619049</v>
      </c>
      <c r="AV288" s="15">
        <f>(READING!AV288*100/(24*50))</f>
        <v>19.308333333333334</v>
      </c>
      <c r="AW288" s="15">
        <f>(READING!AY288*100/(24*50))</f>
        <v>18.7</v>
      </c>
      <c r="AX288" s="15">
        <f>(READING!AX288*100/(24*50))</f>
        <v>16.899999999999999</v>
      </c>
      <c r="AY288" s="15">
        <f>(READING!AY288*100/(24*50))</f>
        <v>18.7</v>
      </c>
      <c r="AZ288" s="15">
        <f>(READING!AZ288*100/(24*20))</f>
        <v>15.895833333333334</v>
      </c>
      <c r="BA288" s="15">
        <f>(READING!BA288*100/(24*50))</f>
        <v>20.016000000000002</v>
      </c>
      <c r="BB288" s="15">
        <f>(READING!BB288*100/(24*20))</f>
        <v>12.854166666666666</v>
      </c>
      <c r="BC288" s="15">
        <f>(READING!BC288*100/(24*100))</f>
        <v>16.237500000000001</v>
      </c>
      <c r="BD288" s="15">
        <f>(READING!BD288*100/(24*100))</f>
        <v>12.977999999999998</v>
      </c>
      <c r="BE288" s="15">
        <f>(READING!BE288*100/(24*20))</f>
        <v>13.208333333333334</v>
      </c>
      <c r="BF288" s="15">
        <f>(READING!BF288*100/(24*50))</f>
        <v>18.05</v>
      </c>
      <c r="BG288" s="15">
        <f>(READING!BG288*100/(24*15))</f>
        <v>18.944444444444443</v>
      </c>
      <c r="BH288" s="15">
        <f>(READING!BH288*100/(24*80))</f>
        <v>20.369791666666668</v>
      </c>
      <c r="BI288" s="15">
        <f>(READING!BI288*100/(24*20))</f>
        <v>19.958333333333332</v>
      </c>
      <c r="BJ288" s="15">
        <f>(READING!BJ288*100/(24*50))</f>
        <v>17.566666666666666</v>
      </c>
      <c r="BK288" s="25">
        <f>(READING!BK288*100/(24*20))</f>
        <v>0</v>
      </c>
      <c r="BL288" s="25">
        <f>(READING!BL288*100/(24*20))</f>
        <v>16.979166666666668</v>
      </c>
      <c r="BM288" s="25">
        <f>(READING!BM288*100/(24*40))</f>
        <v>16.854166666666668</v>
      </c>
      <c r="BN288" s="3">
        <f t="shared" si="8"/>
        <v>1</v>
      </c>
      <c r="BO288" s="3">
        <f t="shared" si="9"/>
        <v>13</v>
      </c>
    </row>
    <row r="289" spans="1:67" x14ac:dyDescent="0.35">
      <c r="A289" s="12">
        <v>45212</v>
      </c>
      <c r="B289" s="15">
        <f>(READING!B289*100/(24*50))</f>
        <v>18.516666666666666</v>
      </c>
      <c r="C289" s="15">
        <f>(READING!C289*100/(24*40))</f>
        <v>15.916666666666668</v>
      </c>
      <c r="D289" s="15">
        <f>(READING!D289*100/(24*20))</f>
        <v>22.0625</v>
      </c>
      <c r="E289" s="15">
        <f>(READING!E289*100/(24*20))</f>
        <v>21.75</v>
      </c>
      <c r="F289" s="15">
        <f>(READING!F289*100/(24*40))</f>
        <v>25.416666666666668</v>
      </c>
      <c r="G289" s="15">
        <f>(READING!G289*100/(24*40))</f>
        <v>22.375</v>
      </c>
      <c r="H289" s="15">
        <f>(READING!H289*100/(24*40))</f>
        <v>22.166666666666668</v>
      </c>
      <c r="I289" s="15">
        <f>(READING!I289*100/(24*20))</f>
        <v>22.520833333333332</v>
      </c>
      <c r="J289" s="15">
        <f>(READING!J289*100/(24*20))</f>
        <v>21.708333333333332</v>
      </c>
      <c r="K289" s="15">
        <f>(READING!K289*100/(24*20))</f>
        <v>20.666666666666668</v>
      </c>
      <c r="L289" s="15">
        <f>(READING!L289*100/(24*40))</f>
        <v>21.916666666666668</v>
      </c>
      <c r="M289" s="15">
        <f>(READING!M289*100/(24*10))</f>
        <v>21.125</v>
      </c>
      <c r="N289" s="15">
        <f>(READING!N289*100/(24*10))</f>
        <v>23.041666666666668</v>
      </c>
      <c r="O289" s="15">
        <f>(READING!O289*100/(24*10))</f>
        <v>23.083333333333332</v>
      </c>
      <c r="P289" s="15">
        <f>(READING!P289*100/(24*20))</f>
        <v>21.020833333333332</v>
      </c>
      <c r="Q289" s="15">
        <f>(READING!Q289*100/(24*20))</f>
        <v>21.104166666666668</v>
      </c>
      <c r="R289" s="15">
        <f>(READING!R289*100/(24*30))</f>
        <v>19.017777777777777</v>
      </c>
      <c r="S289" s="15">
        <f>(READING!S289*100/(24*30))</f>
        <v>17.18888888888889</v>
      </c>
      <c r="T289" s="15">
        <f>(READING!T289*100/(24*30))</f>
        <v>12.472222222222221</v>
      </c>
      <c r="U289" s="15">
        <f>(READING!U289*100/(24*30))</f>
        <v>18.819444444444443</v>
      </c>
      <c r="V289" s="15">
        <f>(READING!V289*100/(24*30))</f>
        <v>20.791666666666664</v>
      </c>
      <c r="W289" s="15">
        <f>(READING!W289*100/(24*30))</f>
        <v>17.513888888888889</v>
      </c>
      <c r="X289" s="15">
        <f>(READING!X289*100/(24*30))</f>
        <v>14.791666666666666</v>
      </c>
      <c r="Y289" s="15">
        <f>(READING!Y289*100/(24*30))</f>
        <v>16.041666666666668</v>
      </c>
      <c r="Z289" s="15">
        <f>(READING!Z289*100/(24*30))</f>
        <v>20.999999999999996</v>
      </c>
      <c r="AA289" s="15">
        <f>(READING!AA289*100/(24*20))</f>
        <v>18.833333333333332</v>
      </c>
      <c r="AB289" s="15">
        <f>(READING!AB289*100/(24*20))</f>
        <v>19.279999999999998</v>
      </c>
      <c r="AC289" s="15">
        <f>(READING!AC289*100/(24*20))</f>
        <v>11.791666666666666</v>
      </c>
      <c r="AD289" s="15">
        <f>(READING!AD289*100/(24*20))</f>
        <v>14.235000000000001</v>
      </c>
      <c r="AE289" s="15">
        <f>(READING!AE289*100/(24*50))</f>
        <v>15.281666666666666</v>
      </c>
      <c r="AF289" s="15">
        <f>(READING!AF289*100/(24*30))</f>
        <v>18.986111111111107</v>
      </c>
      <c r="AG289" s="15">
        <f>(READING!AG289*100/(24*15))</f>
        <v>20.555555555555557</v>
      </c>
      <c r="AH289" s="15">
        <f>(READING!AH289*100/(24*30))</f>
        <v>16.228888888888889</v>
      </c>
      <c r="AI289" s="15">
        <f>(READING!AI289*100/(24*50))</f>
        <v>20.675000000000001</v>
      </c>
      <c r="AJ289" s="15">
        <f>(READING!AJ289*100/(24*50))</f>
        <v>11.141666666666666</v>
      </c>
      <c r="AK289" s="15">
        <f>(READING!AK289*100/(24*50))</f>
        <v>17.95</v>
      </c>
      <c r="AL289" s="15">
        <f>(READING!AL289*100/(24*20))</f>
        <v>20.25</v>
      </c>
      <c r="AM289" s="15">
        <f>(READING!AM289*100/(24*80))</f>
        <v>7.036458333333333</v>
      </c>
      <c r="AN289" s="15">
        <f>(READING!AN289*100/(24*125))</f>
        <v>15.166666666666666</v>
      </c>
      <c r="AO289" s="15">
        <f>(READING!AO289*100/(24*100))</f>
        <v>19.462499999999999</v>
      </c>
      <c r="AP289" s="15">
        <f>(READING!AP289*100/(24*30))</f>
        <v>20.013888888888889</v>
      </c>
      <c r="AQ289" s="15">
        <f>(READING!AQ289*100/(24*20))</f>
        <v>16.333333333333336</v>
      </c>
      <c r="AR289" s="15">
        <f>(READING!AR289*100/(24*10))</f>
        <v>21.791666666666668</v>
      </c>
      <c r="AS289" s="15">
        <f>(READING!AS289*100/(24*70))</f>
        <v>16.202380952380953</v>
      </c>
      <c r="AT289" s="15">
        <f>(READING!AT289*100/(24*20))</f>
        <v>15</v>
      </c>
      <c r="AU289" s="15">
        <f>(READING!AU289*100/(24*70))</f>
        <v>19.32238095238095</v>
      </c>
      <c r="AV289" s="15">
        <f>(READING!AV289*100/(24*50))</f>
        <v>20.875</v>
      </c>
      <c r="AW289" s="15">
        <f>(READING!AY289*100/(24*50))</f>
        <v>20.058333333333334</v>
      </c>
      <c r="AX289" s="15">
        <f>(READING!AX289*100/(24*50))</f>
        <v>18.233333333333334</v>
      </c>
      <c r="AY289" s="15">
        <f>(READING!AY289*100/(24*50))</f>
        <v>20.058333333333334</v>
      </c>
      <c r="AZ289" s="15">
        <f>(READING!AZ289*100/(24*20))</f>
        <v>17.208333333333332</v>
      </c>
      <c r="BA289" s="15">
        <f>(READING!BA289*100/(24*50))</f>
        <v>21.528000000000002</v>
      </c>
      <c r="BB289" s="15">
        <f>(READING!BB289*100/(24*20))</f>
        <v>14.104166666666666</v>
      </c>
      <c r="BC289" s="15">
        <f>(READING!BC289*100/(24*100))</f>
        <v>18.558333333333334</v>
      </c>
      <c r="BD289" s="15">
        <f>(READING!BD289*100/(24*100))</f>
        <v>18.884666666666668</v>
      </c>
      <c r="BE289" s="15">
        <f>(READING!BE289*100/(24*20))</f>
        <v>14.125</v>
      </c>
      <c r="BF289" s="15">
        <f>(READING!BF289*100/(24*50))</f>
        <v>19.491666666666667</v>
      </c>
      <c r="BG289" s="15">
        <f>(READING!BG289*100/(24*15))</f>
        <v>20.5</v>
      </c>
      <c r="BH289" s="15">
        <f>(READING!BH289*100/(24*80))</f>
        <v>21.661458333333332</v>
      </c>
      <c r="BI289" s="15">
        <f>(READING!BI289*100/(24*20))</f>
        <v>21.020833333333332</v>
      </c>
      <c r="BJ289" s="15">
        <f>(READING!BJ289*100/(24*50))</f>
        <v>18.608333333333334</v>
      </c>
      <c r="BK289" s="25">
        <f>(READING!BK289*100/(24*20))</f>
        <v>0</v>
      </c>
      <c r="BL289" s="25">
        <f>(READING!BL289*100/(24*20))</f>
        <v>14.875000000000002</v>
      </c>
      <c r="BM289" s="25">
        <f>(READING!BM289*100/(24*40))</f>
        <v>14.552083333333332</v>
      </c>
      <c r="BN289" s="3">
        <f t="shared" si="8"/>
        <v>1</v>
      </c>
      <c r="BO289" s="3">
        <f t="shared" si="9"/>
        <v>28</v>
      </c>
    </row>
    <row r="290" spans="1:67" x14ac:dyDescent="0.35">
      <c r="A290" s="12">
        <v>45213</v>
      </c>
      <c r="B290" s="15">
        <f>(READING!B290*100/(24*50))</f>
        <v>17.783333333333335</v>
      </c>
      <c r="C290" s="15">
        <f>(READING!C290*100/(24*40))</f>
        <v>15.052083333333334</v>
      </c>
      <c r="D290" s="15">
        <f>(READING!D290*100/(24*20))</f>
        <v>21.333333333333332</v>
      </c>
      <c r="E290" s="15">
        <f>(READING!E290*100/(24*20))</f>
        <v>20.6875</v>
      </c>
      <c r="F290" s="15">
        <f>(READING!F290*100/(24*40))</f>
        <v>21.3125</v>
      </c>
      <c r="G290" s="15">
        <f>(READING!G290*100/(24*40))</f>
        <v>21.625</v>
      </c>
      <c r="H290" s="15">
        <f>(READING!H290*100/(24*40))</f>
        <v>21.489583333333332</v>
      </c>
      <c r="I290" s="15">
        <f>(READING!I290*100/(24*20))</f>
        <v>21.541666666666668</v>
      </c>
      <c r="J290" s="15">
        <f>(READING!J290*100/(24*20))</f>
        <v>20.979166666666668</v>
      </c>
      <c r="K290" s="15">
        <f>(READING!K290*100/(24*20))</f>
        <v>20</v>
      </c>
      <c r="L290" s="15">
        <f>(READING!L290*100/(24*40))</f>
        <v>20.947916666666668</v>
      </c>
      <c r="M290" s="15">
        <f>(READING!M290*100/(24*10))</f>
        <v>20.208333333333332</v>
      </c>
      <c r="N290" s="15">
        <f>(READING!N290*100/(24*10))</f>
        <v>22.083333333333332</v>
      </c>
      <c r="O290" s="15">
        <f>(READING!O290*100/(24*10))</f>
        <v>21.041666666666668</v>
      </c>
      <c r="P290" s="15">
        <f>(READING!P290*100/(24*20))</f>
        <v>20.125</v>
      </c>
      <c r="Q290" s="15">
        <f>(READING!Q290*100/(24*20))</f>
        <v>20.1875</v>
      </c>
      <c r="R290" s="15">
        <f>(READING!R290*100/(24*30))</f>
        <v>19.777777777777779</v>
      </c>
      <c r="S290" s="15">
        <f>(READING!S290*100/(24*30))</f>
        <v>18.146666666666668</v>
      </c>
      <c r="T290" s="15">
        <f>(READING!T290*100/(24*30))</f>
        <v>10.083333333333332</v>
      </c>
      <c r="U290" s="15">
        <f>(READING!U290*100/(24*30))</f>
        <v>15.402777777777779</v>
      </c>
      <c r="V290" s="15">
        <f>(READING!V290*100/(24*30))</f>
        <v>19.930555555555557</v>
      </c>
      <c r="W290" s="15">
        <f>(READING!W290*100/(24*30))</f>
        <v>16.777777777777779</v>
      </c>
      <c r="X290" s="15">
        <f>(READING!X290*100/(24*30))</f>
        <v>14</v>
      </c>
      <c r="Y290" s="15">
        <f>(READING!Y290*100/(24*30))</f>
        <v>15.347222222222221</v>
      </c>
      <c r="Z290" s="15">
        <f>(READING!Z290*100/(24*30))</f>
        <v>20.041666666666668</v>
      </c>
      <c r="AA290" s="15">
        <f>(READING!AA290*100/(24*20))</f>
        <v>18.020833333333332</v>
      </c>
      <c r="AB290" s="15">
        <f>(READING!AB290*100/(24*20))</f>
        <v>18.383333333333333</v>
      </c>
      <c r="AC290" s="15">
        <f>(READING!AC290*100/(24*20))</f>
        <v>11</v>
      </c>
      <c r="AD290" s="15">
        <f>(READING!AD290*100/(24*20))</f>
        <v>13.416666666666668</v>
      </c>
      <c r="AE290" s="15">
        <f>(READING!AE290*100/(24*50))</f>
        <v>14.565666666666669</v>
      </c>
      <c r="AF290" s="15">
        <f>(READING!AF290*100/(24*30))</f>
        <v>18.069444444444443</v>
      </c>
      <c r="AG290" s="15">
        <f>(READING!AG290*100/(24*15))</f>
        <v>19.861111111111111</v>
      </c>
      <c r="AH290" s="15">
        <f>(READING!AH290*100/(24*30))</f>
        <v>15.4</v>
      </c>
      <c r="AI290" s="15">
        <f>(READING!AI290*100/(24*50))</f>
        <v>20.033333333333335</v>
      </c>
      <c r="AJ290" s="15">
        <f>(READING!AJ290*100/(24*50))</f>
        <v>15.883333333333333</v>
      </c>
      <c r="AK290" s="15">
        <f>(READING!AK290*100/(24*50))</f>
        <v>17.191666666666666</v>
      </c>
      <c r="AL290" s="15">
        <f>(READING!AL290*100/(24*20))</f>
        <v>19.356666666666669</v>
      </c>
      <c r="AM290" s="15">
        <f>(READING!AM290*100/(24*80))</f>
        <v>6.802083333333333</v>
      </c>
      <c r="AN290" s="15">
        <f>(READING!AN290*100/(24*125))</f>
        <v>15.033333333333333</v>
      </c>
      <c r="AO290" s="15">
        <f>(READING!AO290*100/(24*100))</f>
        <v>18.704166666666666</v>
      </c>
      <c r="AP290" s="15">
        <f>(READING!AP290*100/(24*30))</f>
        <v>19.208333333333336</v>
      </c>
      <c r="AQ290" s="15">
        <f>(READING!AQ290*100/(24*20))</f>
        <v>15.645833333333332</v>
      </c>
      <c r="AR290" s="15">
        <f>(READING!AR290*100/(24*10))</f>
        <v>14.916666666666664</v>
      </c>
      <c r="AS290" s="15">
        <f>(READING!AS290*100/(24*70))</f>
        <v>15.613095238095237</v>
      </c>
      <c r="AT290" s="15">
        <f>(READING!AT290*100/(24*20))</f>
        <v>14.354166666666668</v>
      </c>
      <c r="AU290" s="15">
        <f>(READING!AU290*100/(24*70))</f>
        <v>18.50238095238095</v>
      </c>
      <c r="AV290" s="15">
        <f>(READING!AV290*100/(24*50))</f>
        <v>19.883333333333333</v>
      </c>
      <c r="AW290" s="15">
        <f>(READING!AY290*100/(24*50))</f>
        <v>19.175000000000001</v>
      </c>
      <c r="AX290" s="15">
        <f>(READING!AX290*100/(24*50))</f>
        <v>17.258333333333333</v>
      </c>
      <c r="AY290" s="15">
        <f>(READING!AY290*100/(24*50))</f>
        <v>19.175000000000001</v>
      </c>
      <c r="AZ290" s="15">
        <f>(READING!AZ290*100/(24*20))</f>
        <v>12.645833333333334</v>
      </c>
      <c r="BA290" s="15">
        <f>(READING!BA290*100/(24*50))</f>
        <v>20.565333333333331</v>
      </c>
      <c r="BB290" s="15">
        <f>(READING!BB290*100/(24*20))</f>
        <v>13.4375</v>
      </c>
      <c r="BC290" s="15">
        <f>(READING!BC290*100/(24*100))</f>
        <v>21.770833333333332</v>
      </c>
      <c r="BD290" s="15">
        <f>(READING!BD290*100/(24*100))</f>
        <v>15.733333333333333</v>
      </c>
      <c r="BE290" s="15">
        <f>(READING!BE290*100/(24*20))</f>
        <v>13.729166666666668</v>
      </c>
      <c r="BF290" s="15">
        <f>(READING!BF290*100/(24*50))</f>
        <v>18.658333333333335</v>
      </c>
      <c r="BG290" s="15">
        <f>(READING!BG290*100/(24*15))</f>
        <v>19.638888888888889</v>
      </c>
      <c r="BH290" s="15">
        <f>(READING!BH290*100/(24*80))</f>
        <v>20.041666666666668</v>
      </c>
      <c r="BI290" s="15">
        <f>(READING!BI290*100/(24*20))</f>
        <v>19.208333333333332</v>
      </c>
      <c r="BJ290" s="15">
        <f>(READING!BJ290*100/(24*50))</f>
        <v>16.841666666666665</v>
      </c>
      <c r="BK290" s="25">
        <f>(READING!BK290*100/(24*20))</f>
        <v>0</v>
      </c>
      <c r="BL290" s="25">
        <f>(READING!BL290*100/(24*20))</f>
        <v>18.270833333333332</v>
      </c>
      <c r="BM290" s="25">
        <f>(READING!BM290*100/(24*40))</f>
        <v>18.208333333333332</v>
      </c>
      <c r="BN290" s="3">
        <f t="shared" si="8"/>
        <v>1</v>
      </c>
      <c r="BO290" s="3">
        <f t="shared" si="9"/>
        <v>18</v>
      </c>
    </row>
    <row r="291" spans="1:67" x14ac:dyDescent="0.35">
      <c r="A291" s="12">
        <v>45214</v>
      </c>
      <c r="B291" s="15">
        <f>(READING!B291*100/(24*50))</f>
        <v>16.725000000000001</v>
      </c>
      <c r="C291" s="15">
        <f>(READING!C291*100/(24*40))</f>
        <v>14.260416666666666</v>
      </c>
      <c r="D291" s="15">
        <f>(READING!D291*100/(24*20))</f>
        <v>20.229166666666668</v>
      </c>
      <c r="E291" s="15">
        <f>(READING!E291*100/(24*20))</f>
        <v>19.708333333333332</v>
      </c>
      <c r="F291" s="15">
        <f>(READING!F291*100/(24*40))</f>
        <v>20.25</v>
      </c>
      <c r="G291" s="15">
        <f>(READING!G291*100/(24*40))</f>
        <v>20.40625</v>
      </c>
      <c r="H291" s="15">
        <f>(READING!H291*100/(24*40))</f>
        <v>20.520833333333332</v>
      </c>
      <c r="I291" s="15">
        <f>(READING!I291*100/(24*20))</f>
        <v>20.479166666666668</v>
      </c>
      <c r="J291" s="15">
        <f>(READING!J291*100/(24*20))</f>
        <v>20.104166666666668</v>
      </c>
      <c r="K291" s="15">
        <f>(READING!K291*100/(24*20))</f>
        <v>18.854166666666668</v>
      </c>
      <c r="L291" s="15">
        <f>(READING!L291*100/(24*40))</f>
        <v>19.927083333333332</v>
      </c>
      <c r="M291" s="15">
        <f>(READING!M291*100/(24*10))</f>
        <v>19.125</v>
      </c>
      <c r="N291" s="15">
        <f>(READING!N291*100/(24*10))</f>
        <v>21</v>
      </c>
      <c r="O291" s="15">
        <f>(READING!O291*100/(24*10))</f>
        <v>20.291666666666668</v>
      </c>
      <c r="P291" s="15">
        <f>(READING!P291*100/(24*20))</f>
        <v>19.354166666666668</v>
      </c>
      <c r="Q291" s="15">
        <f>(READING!Q291*100/(24*20))</f>
        <v>19.208333333333332</v>
      </c>
      <c r="R291" s="15">
        <f>(READING!R291*100/(24*30))</f>
        <v>18.862222222222222</v>
      </c>
      <c r="S291" s="15">
        <f>(READING!S291*100/(24*30))</f>
        <v>17.088888888888889</v>
      </c>
      <c r="T291" s="15">
        <f>(READING!T291*100/(24*30))</f>
        <v>11.375000000000002</v>
      </c>
      <c r="U291" s="15">
        <f>(READING!U291*100/(24*30))</f>
        <v>17.083333333333332</v>
      </c>
      <c r="V291" s="15">
        <f>(READING!V291*100/(24*30))</f>
        <v>19.013888888888889</v>
      </c>
      <c r="W291" s="15">
        <f>(READING!W291*100/(24*30))</f>
        <v>16.125</v>
      </c>
      <c r="X291" s="15">
        <f>(READING!X291*100/(24*30))</f>
        <v>13.444444444444445</v>
      </c>
      <c r="Y291" s="15">
        <f>(READING!Y291*100/(24*30))</f>
        <v>14.805555555555555</v>
      </c>
      <c r="Z291" s="15">
        <f>(READING!Z291*100/(24*30))</f>
        <v>18.944444444444443</v>
      </c>
      <c r="AA291" s="15">
        <f>(READING!AA291*100/(24*20))</f>
        <v>17.083333333333332</v>
      </c>
      <c r="AB291" s="15">
        <f>(READING!AB291*100/(24*20))</f>
        <v>17.416666666666668</v>
      </c>
      <c r="AC291" s="15">
        <f>(READING!AC291*100/(24*20))</f>
        <v>10.416666666666666</v>
      </c>
      <c r="AD291" s="15">
        <f>(READING!AD291*100/(24*20))</f>
        <v>12.946666666666665</v>
      </c>
      <c r="AE291" s="15">
        <f>(READING!AE291*100/(24*50))</f>
        <v>13.658666666666669</v>
      </c>
      <c r="AF291" s="15">
        <f>(READING!AF291*100/(24*30))</f>
        <v>16.916666666666668</v>
      </c>
      <c r="AG291" s="15">
        <f>(READING!AG291*100/(24*15))</f>
        <v>18.722222222222225</v>
      </c>
      <c r="AH291" s="15">
        <f>(READING!AH291*100/(24*30))</f>
        <v>14.862222222222222</v>
      </c>
      <c r="AI291" s="15">
        <f>(READING!AI291*100/(24*50))</f>
        <v>19.091666666666665</v>
      </c>
      <c r="AJ291" s="15">
        <f>(READING!AJ291*100/(24*50))</f>
        <v>16.074999999999999</v>
      </c>
      <c r="AK291" s="15">
        <f>(READING!AK291*100/(24*50))</f>
        <v>16.508333333333333</v>
      </c>
      <c r="AL291" s="15">
        <f>(READING!AL291*100/(24*20))</f>
        <v>17.23</v>
      </c>
      <c r="AM291" s="15">
        <f>(READING!AM291*100/(24*80))</f>
        <v>6.427083333333333</v>
      </c>
      <c r="AN291" s="15">
        <f>(READING!AN291*100/(24*125))</f>
        <v>15.1</v>
      </c>
      <c r="AO291" s="15">
        <f>(READING!AO291*100/(24*100))</f>
        <v>17.5625</v>
      </c>
      <c r="AP291" s="15">
        <f>(READING!AP291*100/(24*30))</f>
        <v>18.027777777777779</v>
      </c>
      <c r="AQ291" s="15">
        <f>(READING!AQ291*100/(24*20))</f>
        <v>14.729166666666666</v>
      </c>
      <c r="AR291" s="15">
        <f>(READING!AR291*100/(24*10))</f>
        <v>20.041666666666668</v>
      </c>
      <c r="AS291" s="15">
        <f>(READING!AS291*100/(24*70))</f>
        <v>14.732142857142858</v>
      </c>
      <c r="AT291" s="15">
        <f>(READING!AT291*100/(24*20))</f>
        <v>13.541666666666666</v>
      </c>
      <c r="AU291" s="15">
        <f>(READING!AU291*100/(24*70))</f>
        <v>17.57952380952381</v>
      </c>
      <c r="AV291" s="15">
        <f>(READING!AV291*100/(24*50))</f>
        <v>18.725000000000001</v>
      </c>
      <c r="AW291" s="15">
        <f>(READING!AY291*100/(24*50))</f>
        <v>18.233333333333334</v>
      </c>
      <c r="AX291" s="15">
        <f>(READING!AX291*100/(24*50))</f>
        <v>16.258333333333333</v>
      </c>
      <c r="AY291" s="15">
        <f>(READING!AY291*100/(24*50))</f>
        <v>18.233333333333334</v>
      </c>
      <c r="AZ291" s="15">
        <f>(READING!AZ291*100/(24*20))</f>
        <v>15.583333333333334</v>
      </c>
      <c r="BA291" s="15">
        <f>(READING!BA291*100/(24*50))</f>
        <v>19.471999999999998</v>
      </c>
      <c r="BB291" s="15">
        <f>(READING!BB291*100/(24*20))</f>
        <v>12.770833333333334</v>
      </c>
      <c r="BC291" s="15">
        <f>(READING!BC291*100/(24*100))</f>
        <v>17.858333333333334</v>
      </c>
      <c r="BD291" s="15">
        <f>(READING!BD291*100/(24*100))</f>
        <v>14.891333333333332</v>
      </c>
      <c r="BE291" s="15">
        <f>(READING!BE291*100/(24*20))</f>
        <v>13.0625</v>
      </c>
      <c r="BF291" s="15">
        <f>(READING!BF291*100/(24*50))</f>
        <v>17.708333333333332</v>
      </c>
      <c r="BG291" s="15">
        <f>(READING!BG291*100/(24*15))</f>
        <v>18.638888888888886</v>
      </c>
      <c r="BH291" s="15">
        <f>(READING!BH291*100/(24*80))</f>
        <v>19.958333333333332</v>
      </c>
      <c r="BI291" s="15">
        <f>(READING!BI291*100/(24*20))</f>
        <v>19.229166666666668</v>
      </c>
      <c r="BJ291" s="15">
        <f>(READING!BJ291*100/(24*50))</f>
        <v>17.008333333333333</v>
      </c>
      <c r="BK291" s="25">
        <f>(READING!BK291*100/(24*20))</f>
        <v>0</v>
      </c>
      <c r="BL291" s="25">
        <f>(READING!BL291*100/(24*20))</f>
        <v>16.583333333333332</v>
      </c>
      <c r="BM291" s="25">
        <f>(READING!BM291*100/(24*40))</f>
        <v>16.291666666666668</v>
      </c>
      <c r="BN291" s="3">
        <f t="shared" si="8"/>
        <v>1</v>
      </c>
      <c r="BO291" s="3">
        <f t="shared" si="9"/>
        <v>9</v>
      </c>
    </row>
    <row r="292" spans="1:67" x14ac:dyDescent="0.35">
      <c r="A292" s="12">
        <v>45215</v>
      </c>
      <c r="B292" s="15">
        <f>(READING!B292*100/(24*50))</f>
        <v>15.166666666666666</v>
      </c>
      <c r="C292" s="15">
        <f>(READING!C292*100/(24*40))</f>
        <v>12.958333333333334</v>
      </c>
      <c r="D292" s="15">
        <f>(READING!D292*100/(24*20))</f>
        <v>17.9375</v>
      </c>
      <c r="E292" s="15">
        <f>(READING!E292*100/(24*20))</f>
        <v>17.5</v>
      </c>
      <c r="F292" s="15">
        <f>(READING!F292*100/(24*40))</f>
        <v>17.9375</v>
      </c>
      <c r="G292" s="15">
        <f>(READING!G292*100/(24*40))</f>
        <v>18.145833333333332</v>
      </c>
      <c r="H292" s="15">
        <f>(READING!H292*100/(24*40))</f>
        <v>18.260416666666668</v>
      </c>
      <c r="I292" s="15">
        <f>(READING!I292*100/(24*20))</f>
        <v>18.25</v>
      </c>
      <c r="J292" s="15">
        <f>(READING!J292*100/(24*20))</f>
        <v>17.916666666666668</v>
      </c>
      <c r="K292" s="15">
        <f>(READING!K292*100/(24*20))</f>
        <v>16.666666666666668</v>
      </c>
      <c r="L292" s="15">
        <f>(READING!L292*100/(24*40))</f>
        <v>17.760416666666668</v>
      </c>
      <c r="M292" s="15">
        <f>(READING!M292*100/(24*10))</f>
        <v>16.708333333333332</v>
      </c>
      <c r="N292" s="15">
        <f>(READING!N292*100/(24*10))</f>
        <v>18.083333333333332</v>
      </c>
      <c r="O292" s="15">
        <f>(READING!O292*100/(24*10))</f>
        <v>18.75</v>
      </c>
      <c r="P292" s="15">
        <f>(READING!P292*100/(24*20))</f>
        <v>17.083333333333332</v>
      </c>
      <c r="Q292" s="15">
        <f>(READING!Q292*100/(24*20))</f>
        <v>17.1875</v>
      </c>
      <c r="R292" s="15">
        <f>(READING!R292*100/(24*30))</f>
        <v>17.05777777777778</v>
      </c>
      <c r="S292" s="15">
        <f>(READING!S292*100/(24*30))</f>
        <v>16.171111111111113</v>
      </c>
      <c r="T292" s="15">
        <f>(READING!T292*100/(24*30))</f>
        <v>10.902777777777779</v>
      </c>
      <c r="U292" s="15">
        <f>(READING!U292*100/(24*30))</f>
        <v>15.611111111111111</v>
      </c>
      <c r="V292" s="15">
        <f>(READING!V292*100/(24*30))</f>
        <v>16.888888888888889</v>
      </c>
      <c r="W292" s="15">
        <f>(READING!W292*100/(24*30))</f>
        <v>13.208333333333334</v>
      </c>
      <c r="X292" s="15">
        <f>(READING!X292*100/(24*30))</f>
        <v>11.638888888888889</v>
      </c>
      <c r="Y292" s="15">
        <f>(READING!Y292*100/(24*30))</f>
        <v>13.097222222222221</v>
      </c>
      <c r="Z292" s="15">
        <f>(READING!Z292*100/(24*30))</f>
        <v>17.013888888888889</v>
      </c>
      <c r="AA292" s="15">
        <f>(READING!AA292*100/(24*20))</f>
        <v>15.229166666666664</v>
      </c>
      <c r="AB292" s="15">
        <f>(READING!AB292*100/(24*20))</f>
        <v>16.263333333333332</v>
      </c>
      <c r="AC292" s="15">
        <f>(READING!AC292*100/(24*20))</f>
        <v>9.8541666666666661</v>
      </c>
      <c r="AD292" s="15">
        <f>(READING!AD292*100/(24*20))</f>
        <v>11.610000000000001</v>
      </c>
      <c r="AE292" s="15">
        <f>(READING!AE292*100/(24*50))</f>
        <v>12.539333333333332</v>
      </c>
      <c r="AF292" s="15">
        <f>(READING!AF292*100/(24*30))</f>
        <v>15.666666666666666</v>
      </c>
      <c r="AG292" s="15">
        <f>(READING!AG292*100/(24*15))</f>
        <v>17.277777777777779</v>
      </c>
      <c r="AH292" s="15">
        <f>(READING!AH292*100/(24*30))</f>
        <v>13.472222222222221</v>
      </c>
      <c r="AI292" s="15">
        <f>(READING!AI292*100/(24*50))</f>
        <v>16.516666666666666</v>
      </c>
      <c r="AJ292" s="15">
        <f>(READING!AJ292*100/(24*50))</f>
        <v>7.7666666666666666</v>
      </c>
      <c r="AK292" s="15">
        <f>(READING!AK292*100/(24*50))</f>
        <v>14.833333333333334</v>
      </c>
      <c r="AL292" s="15">
        <f>(READING!AL292*100/(24*20))</f>
        <v>18.233333333333334</v>
      </c>
      <c r="AM292" s="15">
        <f>(READING!AM292*100/(24*80))</f>
        <v>5.677083333333333</v>
      </c>
      <c r="AN292" s="15">
        <f>(READING!AN292*100/(24*125))</f>
        <v>14.566666666666666</v>
      </c>
      <c r="AO292" s="15">
        <f>(READING!AO292*100/(24*100))</f>
        <v>12.354166666666666</v>
      </c>
      <c r="AP292" s="15">
        <f>(READING!AP292*100/(24*30))</f>
        <v>16.847222222222221</v>
      </c>
      <c r="AQ292" s="15">
        <f>(READING!AQ292*100/(24*20))</f>
        <v>13.333333333333334</v>
      </c>
      <c r="AR292" s="15">
        <f>(READING!AR292*100/(24*10))</f>
        <v>18.666666666666668</v>
      </c>
      <c r="AS292" s="15">
        <f>(READING!AS292*100/(24*70))</f>
        <v>13.05952380952381</v>
      </c>
      <c r="AT292" s="15">
        <f>(READING!AT292*100/(24*20))</f>
        <v>11.875</v>
      </c>
      <c r="AU292" s="15">
        <f>(READING!AU292*100/(24*70))</f>
        <v>15.459047619047617</v>
      </c>
      <c r="AV292" s="15">
        <f>(READING!AV292*100/(24*50))</f>
        <v>16.683333333333334</v>
      </c>
      <c r="AW292" s="15">
        <f>(READING!AY292*100/(24*50))</f>
        <v>16.491666666666667</v>
      </c>
      <c r="AX292" s="15">
        <f>(READING!AX292*100/(24*50))</f>
        <v>14.225</v>
      </c>
      <c r="AY292" s="15">
        <f>(READING!AY292*100/(24*50))</f>
        <v>16.491666666666667</v>
      </c>
      <c r="AZ292" s="15">
        <f>(READING!AZ292*100/(24*20))</f>
        <v>15.020833333333332</v>
      </c>
      <c r="BA292" s="15">
        <f>(READING!BA292*100/(24*50))</f>
        <v>17.773333333333333</v>
      </c>
      <c r="BB292" s="15">
        <f>(READING!BB292*100/(24*20))</f>
        <v>12.1875</v>
      </c>
      <c r="BC292" s="15">
        <f>(READING!BC292*100/(24*100))</f>
        <v>16.441666666666666</v>
      </c>
      <c r="BD292" s="15">
        <f>(READING!BD292*100/(24*100))</f>
        <v>13.801333333333336</v>
      </c>
      <c r="BE292" s="15">
        <f>(READING!BE292*100/(24*20))</f>
        <v>11.854166666666666</v>
      </c>
      <c r="BF292" s="15">
        <f>(READING!BF292*100/(24*50))</f>
        <v>16.191666666666666</v>
      </c>
      <c r="BG292" s="15">
        <f>(READING!BG292*100/(24*15))</f>
        <v>16.916666666666668</v>
      </c>
      <c r="BH292" s="15">
        <f>(READING!BH292*100/(24*80))</f>
        <v>19.473958333333332</v>
      </c>
      <c r="BI292" s="15">
        <f>(READING!BI292*100/(24*20))</f>
        <v>18.625</v>
      </c>
      <c r="BJ292" s="15">
        <f>(READING!BJ292*100/(24*50))</f>
        <v>16.425000000000001</v>
      </c>
      <c r="BK292" s="25">
        <f>(READING!BK292*100/(24*20))</f>
        <v>0</v>
      </c>
      <c r="BL292" s="25">
        <f>(READING!BL292*100/(24*20))</f>
        <v>13.541666666666666</v>
      </c>
      <c r="BM292" s="25">
        <f>(READING!BM292*100/(24*40))</f>
        <v>13.458333333333332</v>
      </c>
      <c r="BN292" s="3">
        <f t="shared" si="8"/>
        <v>1</v>
      </c>
      <c r="BO292" s="3">
        <f t="shared" si="9"/>
        <v>0</v>
      </c>
    </row>
    <row r="293" spans="1:67" x14ac:dyDescent="0.35">
      <c r="A293" s="12">
        <v>45216</v>
      </c>
      <c r="B293" s="15">
        <f>(READING!B293*100/(24*50))</f>
        <v>15.666666666666666</v>
      </c>
      <c r="C293" s="15">
        <f>(READING!C293*100/(24*40))</f>
        <v>13.239583333333334</v>
      </c>
      <c r="D293" s="15">
        <f>(READING!D293*100/(24*20))</f>
        <v>19.041666666666668</v>
      </c>
      <c r="E293" s="15">
        <f>(READING!E293*100/(24*20))</f>
        <v>17.916666666666668</v>
      </c>
      <c r="F293" s="15">
        <f>(READING!F293*100/(24*40))</f>
        <v>19.052083333333332</v>
      </c>
      <c r="G293" s="15">
        <f>(READING!G293*100/(24*40))</f>
        <v>19.375</v>
      </c>
      <c r="H293" s="15">
        <f>(READING!H293*100/(24*40))</f>
        <v>19.46875</v>
      </c>
      <c r="I293" s="15">
        <f>(READING!I293*100/(24*20))</f>
        <v>19.5</v>
      </c>
      <c r="J293" s="15">
        <f>(READING!J293*100/(24*20))</f>
        <v>19.166666666666668</v>
      </c>
      <c r="K293" s="15">
        <f>(READING!K293*100/(24*20))</f>
        <v>17.916666666666668</v>
      </c>
      <c r="L293" s="15">
        <f>(READING!L293*100/(24*40))</f>
        <v>18.895833333333332</v>
      </c>
      <c r="M293" s="15">
        <f>(READING!M293*100/(24*10))</f>
        <v>18.583333333333332</v>
      </c>
      <c r="N293" s="15">
        <f>(READING!N293*100/(24*10))</f>
        <v>20.416666666666668</v>
      </c>
      <c r="O293" s="15">
        <f>(READING!O293*100/(24*10))</f>
        <v>11.416666666666666</v>
      </c>
      <c r="P293" s="15">
        <f>(READING!P293*100/(24*20))</f>
        <v>18.104166666666668</v>
      </c>
      <c r="Q293" s="15">
        <f>(READING!Q293*100/(24*20))</f>
        <v>18.083333333333332</v>
      </c>
      <c r="R293" s="15">
        <f>(READING!R293*100/(24*30))</f>
        <v>17.842222222222222</v>
      </c>
      <c r="S293" s="15">
        <f>(READING!S293*100/(24*30))</f>
        <v>16.444444444444443</v>
      </c>
      <c r="T293" s="15">
        <f>(READING!T293*100/(24*30))</f>
        <v>11.013888888888889</v>
      </c>
      <c r="U293" s="15">
        <f>(READING!U293*100/(24*30))</f>
        <v>16.236111111111111</v>
      </c>
      <c r="V293" s="15">
        <f>(READING!V293*100/(24*30))</f>
        <v>17.472222222222221</v>
      </c>
      <c r="W293" s="15">
        <f>(READING!W293*100/(24*30))</f>
        <v>14.194444444444445</v>
      </c>
      <c r="X293" s="15">
        <f>(READING!X293*100/(24*30))</f>
        <v>13.041666666666666</v>
      </c>
      <c r="Y293" s="15">
        <f>(READING!Y293*100/(24*30))</f>
        <v>14.458333333333334</v>
      </c>
      <c r="Z293" s="15">
        <f>(READING!Z293*100/(24*30))</f>
        <v>17.888888888888893</v>
      </c>
      <c r="AA293" s="15">
        <f>(READING!AA293*100/(24*20))</f>
        <v>15.979166666666666</v>
      </c>
      <c r="AB293" s="15">
        <f>(READING!AB293*100/(24*20))</f>
        <v>16.563333333333336</v>
      </c>
      <c r="AC293" s="15">
        <f>(READING!AC293*100/(24*20))</f>
        <v>9.9375</v>
      </c>
      <c r="AD293" s="15">
        <f>(READING!AD293*100/(24*20))</f>
        <v>12.256666666666666</v>
      </c>
      <c r="AE293" s="15">
        <f>(READING!AE293*100/(24*50))</f>
        <v>12.711333333333334</v>
      </c>
      <c r="AF293" s="15">
        <f>(READING!AF293*100/(24*30))</f>
        <v>16.055555555555557</v>
      </c>
      <c r="AG293" s="15">
        <f>(READING!AG293*100/(24*15))</f>
        <v>17.75</v>
      </c>
      <c r="AH293" s="15">
        <f>(READING!AH293*100/(24*30))</f>
        <v>14.305555555555555</v>
      </c>
      <c r="AI293" s="15">
        <f>(READING!AI293*100/(24*50))</f>
        <v>18.608333333333334</v>
      </c>
      <c r="AJ293" s="15">
        <f>(READING!AJ293*100/(24*50))</f>
        <v>7.5</v>
      </c>
      <c r="AK293" s="15">
        <f>(READING!AK293*100/(24*50))</f>
        <v>15.583333333333334</v>
      </c>
      <c r="AL293" s="15">
        <f>(READING!AL293*100/(24*20))</f>
        <v>19.45</v>
      </c>
      <c r="AM293" s="15">
        <f>(READING!AM293*100/(24*80))</f>
        <v>6.046875</v>
      </c>
      <c r="AN293" s="15">
        <f>(READING!AN293*100/(24*125))</f>
        <v>14.7</v>
      </c>
      <c r="AO293" s="15">
        <f>(READING!AO293*100/(24*100))</f>
        <v>20.554166666666667</v>
      </c>
      <c r="AP293" s="15">
        <f>(READING!AP293*100/(24*30))</f>
        <v>17.305555555555557</v>
      </c>
      <c r="AQ293" s="15">
        <f>(READING!AQ293*100/(24*20))</f>
        <v>13.791666666666666</v>
      </c>
      <c r="AR293" s="15">
        <f>(READING!AR293*100/(24*10))</f>
        <v>17.333333333333332</v>
      </c>
      <c r="AS293" s="15">
        <f>(READING!AS293*100/(24*70))</f>
        <v>13.922619047619047</v>
      </c>
      <c r="AT293" s="15">
        <f>(READING!AT293*100/(24*20))</f>
        <v>12.895833333333334</v>
      </c>
      <c r="AU293" s="15">
        <f>(READING!AU293*100/(24*70))</f>
        <v>16.539523809523807</v>
      </c>
      <c r="AV293" s="15">
        <f>(READING!AV293*100/(24*50))</f>
        <v>17.733333333333334</v>
      </c>
      <c r="AW293" s="15">
        <f>(READING!AY293*100/(24*50))</f>
        <v>17.274999999999999</v>
      </c>
      <c r="AX293" s="15">
        <f>(READING!AX293*100/(24*50))</f>
        <v>15.75</v>
      </c>
      <c r="AY293" s="15">
        <f>(READING!AY293*100/(24*50))</f>
        <v>17.274999999999999</v>
      </c>
      <c r="AZ293" s="15">
        <f>(READING!AZ293*100/(24*20))</f>
        <v>14.3125</v>
      </c>
      <c r="BA293" s="15">
        <f>(READING!BA293*100/(24*50))</f>
        <v>18.517333333333333</v>
      </c>
      <c r="BB293" s="15">
        <f>(READING!BB293*100/(24*20))</f>
        <v>12.333333333333334</v>
      </c>
      <c r="BC293" s="15">
        <f>(READING!BC293*100/(24*100))</f>
        <v>16.433333333333334</v>
      </c>
      <c r="BD293" s="15">
        <f>(READING!BD293*100/(24*100))</f>
        <v>13.945333333333332</v>
      </c>
      <c r="BE293" s="15">
        <f>(READING!BE293*100/(24*20))</f>
        <v>12.25</v>
      </c>
      <c r="BF293" s="15">
        <f>(READING!BF293*100/(24*50))</f>
        <v>16.541666666666668</v>
      </c>
      <c r="BG293" s="15">
        <f>(READING!BG293*100/(24*15))</f>
        <v>17.361111111111111</v>
      </c>
      <c r="BH293" s="15">
        <f>(READING!BH293*100/(24*80))</f>
        <v>19.421875</v>
      </c>
      <c r="BI293" s="15">
        <f>(READING!BI293*100/(24*20))</f>
        <v>18.583333333333332</v>
      </c>
      <c r="BJ293" s="15">
        <f>(READING!BJ293*100/(24*50))</f>
        <v>16.633333333333333</v>
      </c>
      <c r="BK293" s="25">
        <f>(READING!BK293*100/(24*20))</f>
        <v>0</v>
      </c>
      <c r="BL293" s="25">
        <f>(READING!BL293*100/(24*20))</f>
        <v>15.9375</v>
      </c>
      <c r="BM293" s="25">
        <f>(READING!BM293*100/(24*40))</f>
        <v>15.489583333333332</v>
      </c>
      <c r="BN293" s="3">
        <f t="shared" si="8"/>
        <v>1</v>
      </c>
      <c r="BO293" s="3">
        <f t="shared" si="9"/>
        <v>2</v>
      </c>
    </row>
    <row r="294" spans="1:67" x14ac:dyDescent="0.35">
      <c r="A294" s="12">
        <v>45217</v>
      </c>
      <c r="B294" s="15">
        <f>(READING!B294*100/(24*50))</f>
        <v>16.808333333333334</v>
      </c>
      <c r="C294" s="15">
        <f>(READING!C294*100/(24*40))</f>
        <v>14.229166666666666</v>
      </c>
      <c r="D294" s="15">
        <f>(READING!D294*100/(24*20))</f>
        <v>20.25</v>
      </c>
      <c r="E294" s="15">
        <f>(READING!E294*100/(24*20))</f>
        <v>19.125</v>
      </c>
      <c r="F294" s="15">
        <f>(READING!F294*100/(24*40))</f>
        <v>20.197916666666668</v>
      </c>
      <c r="G294" s="15">
        <f>(READING!G294*100/(24*40))</f>
        <v>20.46875</v>
      </c>
      <c r="H294" s="15">
        <f>(READING!H294*100/(24*40))</f>
        <v>20.625</v>
      </c>
      <c r="I294" s="15">
        <f>(READING!I294*100/(24*20))</f>
        <v>20.708333333333332</v>
      </c>
      <c r="J294" s="15">
        <f>(READING!J294*100/(24*20))</f>
        <v>20.25</v>
      </c>
      <c r="K294" s="15">
        <f>(READING!K294*100/(24*20))</f>
        <v>19.208333333333332</v>
      </c>
      <c r="L294" s="15">
        <f>(READING!L294*100/(24*40))</f>
        <v>20.166666666666668</v>
      </c>
      <c r="M294" s="15">
        <f>(READING!M294*100/(24*10))</f>
        <v>19.375</v>
      </c>
      <c r="N294" s="15">
        <f>(READING!N294*100/(24*10))</f>
        <v>21.125</v>
      </c>
      <c r="O294" s="15">
        <f>(READING!O294*100/(24*10))</f>
        <v>21.25</v>
      </c>
      <c r="P294" s="15">
        <f>(READING!P294*100/(24*20))</f>
        <v>19.208333333333332</v>
      </c>
      <c r="Q294" s="15">
        <f>(READING!Q294*100/(24*20))</f>
        <v>19.333333333333332</v>
      </c>
      <c r="R294" s="15">
        <f>(READING!R294*100/(24*30))</f>
        <v>19.004444444444442</v>
      </c>
      <c r="S294" s="15">
        <f>(READING!S294*100/(24*30))</f>
        <v>17.657777777777778</v>
      </c>
      <c r="T294" s="15">
        <f>(READING!T294*100/(24*30))</f>
        <v>11.166666666666668</v>
      </c>
      <c r="U294" s="15">
        <f>(READING!U294*100/(24*30))</f>
        <v>16.069444444444443</v>
      </c>
      <c r="V294" s="15">
        <f>(READING!V294*100/(24*30))</f>
        <v>19.375</v>
      </c>
      <c r="W294" s="15">
        <f>(READING!W294*100/(24*30))</f>
        <v>15.888888888888889</v>
      </c>
      <c r="X294" s="15">
        <f>(READING!X294*100/(24*30))</f>
        <v>13.444444444444445</v>
      </c>
      <c r="Y294" s="15">
        <f>(READING!Y294*100/(24*30))</f>
        <v>15.055555555555555</v>
      </c>
      <c r="Z294" s="15">
        <f>(READING!Z294*100/(24*30))</f>
        <v>19.180555555555557</v>
      </c>
      <c r="AA294" s="15">
        <f>(READING!AA294*100/(24*20))</f>
        <v>17.062500000000004</v>
      </c>
      <c r="AB294" s="15">
        <f>(READING!AB294*100/(24*20))</f>
        <v>17.876666666666669</v>
      </c>
      <c r="AC294" s="15">
        <f>(READING!AC294*100/(24*20))</f>
        <v>10.604166666666666</v>
      </c>
      <c r="AD294" s="15">
        <f>(READING!AD294*100/(24*20))</f>
        <v>12.913333333333334</v>
      </c>
      <c r="AE294" s="15">
        <f>(READING!AE294*100/(24*50))</f>
        <v>13.763333333333334</v>
      </c>
      <c r="AF294" s="15">
        <f>(READING!AF294*100/(24*30))</f>
        <v>17.027777777777779</v>
      </c>
      <c r="AG294" s="15">
        <f>(READING!AG294*100/(24*15))</f>
        <v>19.111111111111111</v>
      </c>
      <c r="AH294" s="15">
        <f>(READING!AH294*100/(24*30))</f>
        <v>15.022222222222222</v>
      </c>
      <c r="AI294" s="15">
        <f>(READING!AI294*100/(24*50))</f>
        <v>19.191666666666666</v>
      </c>
      <c r="AJ294" s="15">
        <f>(READING!AJ294*100/(24*50))</f>
        <v>7.9</v>
      </c>
      <c r="AK294" s="15">
        <f>(READING!AK294*100/(24*50))</f>
        <v>16.433333333333334</v>
      </c>
      <c r="AL294" s="15">
        <f>(READING!AL294*100/(24*20))</f>
        <v>9.16</v>
      </c>
      <c r="AM294" s="15">
        <f>(READING!AM294*100/(24*80))</f>
        <v>6.46875</v>
      </c>
      <c r="AN294" s="15">
        <f>(READING!AN294*100/(24*125))</f>
        <v>14.966666666666667</v>
      </c>
      <c r="AO294" s="15">
        <f>(READING!AO294*100/(24*100))</f>
        <v>17.620833333333334</v>
      </c>
      <c r="AP294" s="15">
        <f>(READING!AP294*100/(24*30))</f>
        <v>18.486111111111111</v>
      </c>
      <c r="AQ294" s="15">
        <f>(READING!AQ294*100/(24*20))</f>
        <v>14.770833333333336</v>
      </c>
      <c r="AR294" s="15">
        <f>(READING!AR294*100/(24*10))</f>
        <v>19.708333333333332</v>
      </c>
      <c r="AS294" s="15">
        <f>(READING!AS294*100/(24*70))</f>
        <v>14.910714285714286</v>
      </c>
      <c r="AT294" s="15">
        <f>(READING!AT294*100/(24*20))</f>
        <v>13.625000000000002</v>
      </c>
      <c r="AU294" s="15">
        <f>(READING!AU294*100/(24*70))</f>
        <v>17.633333333333333</v>
      </c>
      <c r="AV294" s="15">
        <f>(READING!AV294*100/(24*50))</f>
        <v>18.824999999999999</v>
      </c>
      <c r="AW294" s="15">
        <f>(READING!AY294*100/(24*50))</f>
        <v>18.458333333333332</v>
      </c>
      <c r="AX294" s="15">
        <f>(READING!AX294*100/(24*50))</f>
        <v>16.358333333333334</v>
      </c>
      <c r="AY294" s="15">
        <f>(READING!AY294*100/(24*50))</f>
        <v>18.458333333333332</v>
      </c>
      <c r="AZ294" s="15">
        <f>(READING!AZ294*100/(24*20))</f>
        <v>15.187500000000002</v>
      </c>
      <c r="BA294" s="15">
        <f>(READING!BA294*100/(24*50))</f>
        <v>19.605333333333334</v>
      </c>
      <c r="BB294" s="15">
        <f>(READING!BB294*100/(24*20))</f>
        <v>12.666666666666666</v>
      </c>
      <c r="BC294" s="15">
        <f>(READING!BC294*100/(24*100))</f>
        <v>17.074999999999999</v>
      </c>
      <c r="BD294" s="15">
        <f>(READING!BD294*100/(24*100))</f>
        <v>14.651333333333332</v>
      </c>
      <c r="BE294" s="15">
        <f>(READING!BE294*100/(24*20))</f>
        <v>12.854166666666666</v>
      </c>
      <c r="BF294" s="15">
        <f>(READING!BF294*100/(24*50))</f>
        <v>17.558333333333334</v>
      </c>
      <c r="BG294" s="15">
        <f>(READING!BG294*100/(24*15))</f>
        <v>18.499999999999996</v>
      </c>
      <c r="BH294" s="15">
        <f>(READING!BH294*100/(24*80))</f>
        <v>20.135416666666668</v>
      </c>
      <c r="BI294" s="15">
        <f>(READING!BI294*100/(24*20))</f>
        <v>19.583333333333332</v>
      </c>
      <c r="BJ294" s="15">
        <f>(READING!BJ294*100/(24*50))</f>
        <v>17.216666666666665</v>
      </c>
      <c r="BK294" s="25">
        <f>(READING!BK294*100/(24*20))</f>
        <v>0</v>
      </c>
      <c r="BL294" s="25">
        <f>(READING!BL294*100/(24*20))</f>
        <v>13.833333333333336</v>
      </c>
      <c r="BM294" s="25">
        <f>(READING!BM294*100/(24*40))</f>
        <v>13.520833333333336</v>
      </c>
      <c r="BN294" s="3">
        <f t="shared" si="8"/>
        <v>1</v>
      </c>
      <c r="BO294" s="3">
        <f t="shared" si="9"/>
        <v>10</v>
      </c>
    </row>
    <row r="295" spans="1:67" x14ac:dyDescent="0.35">
      <c r="A295" s="12">
        <v>45218</v>
      </c>
      <c r="B295" s="15">
        <f>(READING!B295*100/(24*50))</f>
        <v>15.641666666666667</v>
      </c>
      <c r="C295" s="15">
        <f>(READING!C295*100/(24*40))</f>
        <v>13.1875</v>
      </c>
      <c r="D295" s="15">
        <f>(READING!D295*100/(24*20))</f>
        <v>18.895833333333332</v>
      </c>
      <c r="E295" s="15">
        <f>(READING!E295*100/(24*20))</f>
        <v>17.875</v>
      </c>
      <c r="F295" s="15">
        <f>(READING!F295*100/(24*40))</f>
        <v>24.333333333333332</v>
      </c>
      <c r="G295" s="15">
        <f>(READING!G295*100/(24*40))</f>
        <v>19.083333333333332</v>
      </c>
      <c r="H295" s="15">
        <f>(READING!H295*100/(24*40))</f>
        <v>19.15625</v>
      </c>
      <c r="I295" s="15">
        <f>(READING!I295*100/(24*20))</f>
        <v>19.229166666666668</v>
      </c>
      <c r="J295" s="15">
        <f>(READING!J295*100/(24*20))</f>
        <v>18.9375</v>
      </c>
      <c r="K295" s="15">
        <f>(READING!K295*100/(24*20))</f>
        <v>17.833333333333332</v>
      </c>
      <c r="L295" s="15">
        <f>(READING!L295*100/(24*40))</f>
        <v>18.666666666666668</v>
      </c>
      <c r="M295" s="15">
        <f>(READING!M295*100/(24*10))</f>
        <v>18.041666666666668</v>
      </c>
      <c r="N295" s="15">
        <f>(READING!N295*100/(24*10))</f>
        <v>19.666666666666668</v>
      </c>
      <c r="O295" s="15">
        <f>(READING!O295*100/(24*10))</f>
        <v>19.75</v>
      </c>
      <c r="P295" s="15">
        <f>(READING!P295*100/(24*20))</f>
        <v>17.75</v>
      </c>
      <c r="Q295" s="15">
        <f>(READING!Q295*100/(24*20))</f>
        <v>17.916666666666668</v>
      </c>
      <c r="R295" s="15">
        <f>(READING!R295*100/(24*30))</f>
        <v>17.611111111111111</v>
      </c>
      <c r="S295" s="15">
        <f>(READING!S295*100/(24*30))</f>
        <v>8.9177777777777774</v>
      </c>
      <c r="T295" s="15">
        <f>(READING!T295*100/(24*30))</f>
        <v>10.875</v>
      </c>
      <c r="U295" s="15">
        <f>(READING!U295*100/(24*30))</f>
        <v>16.111111111111111</v>
      </c>
      <c r="V295" s="15">
        <f>(READING!V295*100/(24*30))</f>
        <v>18.069444444444443</v>
      </c>
      <c r="W295" s="15">
        <f>(READING!W295*100/(24*30))</f>
        <v>14.597222222222221</v>
      </c>
      <c r="X295" s="15">
        <f>(READING!X295*100/(24*30))</f>
        <v>12.472222222222221</v>
      </c>
      <c r="Y295" s="15">
        <f>(READING!Y295*100/(24*30))</f>
        <v>14.055555555555555</v>
      </c>
      <c r="Z295" s="15">
        <f>(READING!Z295*100/(24*30))</f>
        <v>17.75</v>
      </c>
      <c r="AA295" s="15">
        <f>(READING!AA295*100/(24*20))</f>
        <v>15.666666666666666</v>
      </c>
      <c r="AB295" s="15">
        <f>(READING!AB295*100/(24*20))</f>
        <v>16.670000000000002</v>
      </c>
      <c r="AC295" s="15">
        <f>(READING!AC295*100/(24*20))</f>
        <v>9.9166666666666661</v>
      </c>
      <c r="AD295" s="15">
        <f>(READING!AD295*100/(24*20))</f>
        <v>11.988333333333333</v>
      </c>
      <c r="AE295" s="15">
        <f>(READING!AE295*100/(24*50))</f>
        <v>12.763333333333334</v>
      </c>
      <c r="AF295" s="15">
        <f>(READING!AF295*100/(24*30))</f>
        <v>15.791666666666666</v>
      </c>
      <c r="AG295" s="15">
        <f>(READING!AG295*100/(24*15))</f>
        <v>17.75</v>
      </c>
      <c r="AH295" s="15">
        <f>(READING!AH295*100/(24*30))</f>
        <v>14.197777777777777</v>
      </c>
      <c r="AI295" s="15">
        <f>(READING!AI295*100/(24*50))</f>
        <v>17.925000000000001</v>
      </c>
      <c r="AJ295" s="15">
        <f>(READING!AJ295*100/(24*50))</f>
        <v>7.35</v>
      </c>
      <c r="AK295" s="15">
        <f>(READING!AK295*100/(24*50))</f>
        <v>15.183333333333334</v>
      </c>
      <c r="AL295" s="15">
        <f>(READING!AL295*100/(24*20))</f>
        <v>27.05</v>
      </c>
      <c r="AM295" s="15">
        <f>(READING!AM295*100/(24*80))</f>
        <v>6.005208333333333</v>
      </c>
      <c r="AN295" s="15">
        <f>(READING!AN295*100/(24*125))</f>
        <v>14.733333333333333</v>
      </c>
      <c r="AO295" s="15">
        <f>(READING!AO295*100/(24*100))</f>
        <v>16.462499999999999</v>
      </c>
      <c r="AP295" s="15">
        <f>(READING!AP295*100/(24*30))</f>
        <v>17.180555555555557</v>
      </c>
      <c r="AQ295" s="15">
        <f>(READING!AQ295*100/(24*20))</f>
        <v>13.6875</v>
      </c>
      <c r="AR295" s="15">
        <f>(READING!AR295*100/(24*10))</f>
        <v>19.083333333333332</v>
      </c>
      <c r="AS295" s="15">
        <f>(READING!AS295*100/(24*70))</f>
        <v>13.869047619047619</v>
      </c>
      <c r="AT295" s="15">
        <f>(READING!AT295*100/(24*20))</f>
        <v>12.645833333333334</v>
      </c>
      <c r="AU295" s="15">
        <f>(READING!AU295*100/(24*70))</f>
        <v>16.213333333333335</v>
      </c>
      <c r="AV295" s="15">
        <f>(READING!AV295*100/(24*50))</f>
        <v>17.358333333333334</v>
      </c>
      <c r="AW295" s="15">
        <f>(READING!AY295*100/(24*50))</f>
        <v>17.091666666666665</v>
      </c>
      <c r="AX295" s="15">
        <f>(READING!AX295*100/(24*50))</f>
        <v>15.15</v>
      </c>
      <c r="AY295" s="15">
        <f>(READING!AY295*100/(24*50))</f>
        <v>17.091666666666665</v>
      </c>
      <c r="AZ295" s="15">
        <f>(READING!AZ295*100/(24*20))</f>
        <v>14.187499999999998</v>
      </c>
      <c r="BA295" s="15">
        <f>(READING!BA295*100/(24*50))</f>
        <v>18.19466666666667</v>
      </c>
      <c r="BB295" s="15">
        <f>(READING!BB295*100/(24*20))</f>
        <v>12.166666666666666</v>
      </c>
      <c r="BC295" s="15">
        <f>(READING!BC295*100/(24*100))</f>
        <v>16.679166666666667</v>
      </c>
      <c r="BD295" s="15">
        <f>(READING!BD295*100/(24*100))</f>
        <v>13.988</v>
      </c>
      <c r="BE295" s="15">
        <f>(READING!BE295*100/(24*20))</f>
        <v>12.166666666666666</v>
      </c>
      <c r="BF295" s="15">
        <f>(READING!BF295*100/(24*50))</f>
        <v>16.524999999999999</v>
      </c>
      <c r="BG295" s="15">
        <f>(READING!BG295*100/(24*15))</f>
        <v>17.361111111111111</v>
      </c>
      <c r="BH295" s="15">
        <f>(READING!BH295*100/(24*80))</f>
        <v>18.953125</v>
      </c>
      <c r="BI295" s="15">
        <f>(READING!BI295*100/(24*20))</f>
        <v>18.020833333333332</v>
      </c>
      <c r="BJ295" s="15">
        <f>(READING!BJ295*100/(24*50))</f>
        <v>14.816666666666666</v>
      </c>
      <c r="BK295" s="25">
        <f>(READING!BK295*100/(24*20))</f>
        <v>0</v>
      </c>
      <c r="BL295" s="25">
        <f>(READING!BL295*100/(24*20))</f>
        <v>12.854166666666666</v>
      </c>
      <c r="BM295" s="25">
        <f>(READING!BM295*100/(24*40))</f>
        <v>12.375</v>
      </c>
      <c r="BN295" s="3">
        <f t="shared" si="8"/>
        <v>1</v>
      </c>
      <c r="BO295" s="3">
        <f t="shared" si="9"/>
        <v>2</v>
      </c>
    </row>
    <row r="296" spans="1:67" x14ac:dyDescent="0.35">
      <c r="A296" s="12">
        <v>45219</v>
      </c>
      <c r="B296" s="15">
        <f>(READING!B296*100/(24*50))</f>
        <v>15.691666666666666</v>
      </c>
      <c r="C296" s="15">
        <f>(READING!C296*100/(24*40))</f>
        <v>13.177083333333334</v>
      </c>
      <c r="D296" s="15">
        <f>(READING!D296*100/(24*20))</f>
        <v>18.416666666666668</v>
      </c>
      <c r="E296" s="15">
        <f>(READING!E296*100/(24*20))</f>
        <v>17.458333333333332</v>
      </c>
      <c r="F296" s="15">
        <f>(READING!F296*100/(24*40))</f>
        <v>18.34375</v>
      </c>
      <c r="G296" s="15">
        <f>(READING!G296*100/(24*40))</f>
        <v>18.666666666666668</v>
      </c>
      <c r="H296" s="15">
        <f>(READING!H296*100/(24*40))</f>
        <v>18.625</v>
      </c>
      <c r="I296" s="15">
        <f>(READING!I296*100/(24*20))</f>
        <v>18.8125</v>
      </c>
      <c r="J296" s="15">
        <f>(READING!J296*100/(24*20))</f>
        <v>18.520833333333332</v>
      </c>
      <c r="K296" s="15">
        <f>(READING!K296*100/(24*20))</f>
        <v>17.416666666666668</v>
      </c>
      <c r="L296" s="15">
        <f>(READING!L296*100/(24*40))</f>
        <v>23.21875</v>
      </c>
      <c r="M296" s="15">
        <f>(READING!M296*100/(24*10))</f>
        <v>18</v>
      </c>
      <c r="N296" s="15">
        <f>(READING!N296*100/(24*10))</f>
        <v>19.625</v>
      </c>
      <c r="O296" s="15">
        <f>(READING!O296*100/(24*10))</f>
        <v>19.458333333333332</v>
      </c>
      <c r="P296" s="15">
        <f>(READING!P296*100/(24*20))</f>
        <v>17.291666666666668</v>
      </c>
      <c r="Q296" s="15">
        <f>(READING!Q296*100/(24*20))</f>
        <v>17.520833333333332</v>
      </c>
      <c r="R296" s="15">
        <f>(READING!R296*100/(24*30))</f>
        <v>17.7</v>
      </c>
      <c r="S296" s="15">
        <f>(READING!S296*100/(24*30))</f>
        <v>19.513888888888889</v>
      </c>
      <c r="T296" s="15">
        <f>(READING!T296*100/(24*30))</f>
        <v>10.777777777777777</v>
      </c>
      <c r="U296" s="15">
        <f>(READING!U296*100/(24*30))</f>
        <v>16.208333333333332</v>
      </c>
      <c r="V296" s="15">
        <f>(READING!V296*100/(24*30))</f>
        <v>17.972222222222221</v>
      </c>
      <c r="W296" s="15">
        <f>(READING!W296*100/(24*30))</f>
        <v>14.958333333333334</v>
      </c>
      <c r="X296" s="15">
        <f>(READING!X296*100/(24*30))</f>
        <v>12.569444444444445</v>
      </c>
      <c r="Y296" s="15">
        <f>(READING!Y296*100/(24*30))</f>
        <v>14.055555555555555</v>
      </c>
      <c r="Z296" s="15">
        <f>(READING!Z296*100/(24*30))</f>
        <v>17.5</v>
      </c>
      <c r="AA296" s="15">
        <f>(READING!AA296*100/(24*20))</f>
        <v>15.958333333333332</v>
      </c>
      <c r="AB296" s="15">
        <f>(READING!AB296*100/(24*20))</f>
        <v>16.486666666666665</v>
      </c>
      <c r="AC296" s="15">
        <f>(READING!AC296*100/(24*20))</f>
        <v>9.9375</v>
      </c>
      <c r="AD296" s="15">
        <f>(READING!AD296*100/(24*20))</f>
        <v>12.283333333333333</v>
      </c>
      <c r="AE296" s="15">
        <f>(READING!AE296*100/(24*50))</f>
        <v>12.742666666666667</v>
      </c>
      <c r="AF296" s="15">
        <f>(READING!AF296*100/(24*30))</f>
        <v>15.736111111111111</v>
      </c>
      <c r="AG296" s="15">
        <f>(READING!AG296*100/(24*15))</f>
        <v>17.777777777777779</v>
      </c>
      <c r="AH296" s="15">
        <f>(READING!AH296*100/(24*30))</f>
        <v>14.28888888888889</v>
      </c>
      <c r="AI296" s="15">
        <f>(READING!AI296*100/(24*50))</f>
        <v>17.658333333333335</v>
      </c>
      <c r="AJ296" s="15">
        <f>(READING!AJ296*100/(24*50))</f>
        <v>7.85</v>
      </c>
      <c r="AK296" s="15">
        <f>(READING!AK296*100/(24*50))</f>
        <v>15.491666666666667</v>
      </c>
      <c r="AL296" s="15">
        <f>(READING!AL296*100/(24*20))</f>
        <v>17.173333333333336</v>
      </c>
      <c r="AM296" s="15">
        <f>(READING!AM296*100/(24*80))</f>
        <v>5.927083333333333</v>
      </c>
      <c r="AN296" s="15">
        <f>(READING!AN296*100/(24*125))</f>
        <v>14.733333333333333</v>
      </c>
      <c r="AO296" s="15">
        <f>(READING!AO296*100/(24*100))</f>
        <v>16.633333333333333</v>
      </c>
      <c r="AP296" s="15">
        <f>(READING!AP296*100/(24*30))</f>
        <v>17.055555555555557</v>
      </c>
      <c r="AQ296" s="15">
        <f>(READING!AQ296*100/(24*20))</f>
        <v>13.6875</v>
      </c>
      <c r="AR296" s="15">
        <f>(READING!AR296*100/(24*10))</f>
        <v>18.625</v>
      </c>
      <c r="AS296" s="15">
        <f>(READING!AS296*100/(24*70))</f>
        <v>13.767857142857142</v>
      </c>
      <c r="AT296" s="15">
        <f>(READING!AT296*100/(24*20))</f>
        <v>12.333333333333334</v>
      </c>
      <c r="AU296" s="15">
        <f>(READING!AU296*100/(24*70))</f>
        <v>16.314285714285713</v>
      </c>
      <c r="AV296" s="15">
        <f>(READING!AV296*100/(24*50))</f>
        <v>17.375</v>
      </c>
      <c r="AW296" s="15">
        <f>(READING!AY296*100/(24*50))</f>
        <v>17.008333333333333</v>
      </c>
      <c r="AX296" s="15">
        <f>(READING!AX296*100/(24*50))</f>
        <v>15.233333333333333</v>
      </c>
      <c r="AY296" s="15">
        <f>(READING!AY296*100/(24*50))</f>
        <v>17.008333333333333</v>
      </c>
      <c r="AZ296" s="15">
        <f>(READING!AZ296*100/(24*20))</f>
        <v>14</v>
      </c>
      <c r="BA296" s="15">
        <f>(READING!BA296*100/(24*50))</f>
        <v>18.413333333333334</v>
      </c>
      <c r="BB296" s="15">
        <f>(READING!BB296*100/(24*20))</f>
        <v>11.916666666666666</v>
      </c>
      <c r="BC296" s="15">
        <f>(READING!BC296*100/(24*100))</f>
        <v>16.9375</v>
      </c>
      <c r="BD296" s="15">
        <f>(READING!BD296*100/(24*100))</f>
        <v>14.142000000000001</v>
      </c>
      <c r="BE296" s="15">
        <f>(READING!BE296*100/(24*20))</f>
        <v>12.354166666666666</v>
      </c>
      <c r="BF296" s="15">
        <f>(READING!BF296*100/(24*50))</f>
        <v>16.691666666666666</v>
      </c>
      <c r="BG296" s="15">
        <f>(READING!BG296*100/(24*15))</f>
        <v>17.277777777777779</v>
      </c>
      <c r="BH296" s="15">
        <f>(READING!BH296*100/(24*80))</f>
        <v>15.916666666666668</v>
      </c>
      <c r="BI296" s="15">
        <f>(READING!BI296*100/(24*20))</f>
        <v>15.187500000000002</v>
      </c>
      <c r="BJ296" s="15">
        <f>(READING!BJ296*100/(24*50))</f>
        <v>16.175000000000001</v>
      </c>
      <c r="BK296" s="25">
        <f>(READING!BK296*100/(24*20))</f>
        <v>0</v>
      </c>
      <c r="BL296" s="25">
        <f>(READING!BL296*100/(24*20))</f>
        <v>14.499999999999998</v>
      </c>
      <c r="BM296" s="25">
        <f>(READING!BM296*100/(24*40))</f>
        <v>14.15625</v>
      </c>
      <c r="BN296" s="3">
        <f t="shared" si="8"/>
        <v>1</v>
      </c>
      <c r="BO296" s="3">
        <f t="shared" si="9"/>
        <v>1</v>
      </c>
    </row>
    <row r="297" spans="1:67" x14ac:dyDescent="0.35">
      <c r="A297" s="12">
        <v>45220</v>
      </c>
      <c r="B297" s="15">
        <f>(READING!B297*100/(24*50))</f>
        <v>14.758333333333333</v>
      </c>
      <c r="C297" s="15">
        <f>(READING!C297*100/(24*40))</f>
        <v>12.333333333333334</v>
      </c>
      <c r="D297" s="15">
        <f>(READING!D297*100/(24*20))</f>
        <v>17.520833333333332</v>
      </c>
      <c r="E297" s="15">
        <f>(READING!E297*100/(24*20))</f>
        <v>16.5625</v>
      </c>
      <c r="F297" s="15">
        <f>(READING!F297*100/(24*40))</f>
        <v>17.552083333333332</v>
      </c>
      <c r="G297" s="15">
        <f>(READING!G297*100/(24*40))</f>
        <v>17.927083333333332</v>
      </c>
      <c r="H297" s="15">
        <f>(READING!H297*100/(24*40))</f>
        <v>17.864583333333332</v>
      </c>
      <c r="I297" s="15">
        <f>(READING!I297*100/(24*20))</f>
        <v>18</v>
      </c>
      <c r="J297" s="15">
        <f>(READING!J297*100/(24*20))</f>
        <v>17.895833333333332</v>
      </c>
      <c r="K297" s="15">
        <f>(READING!K297*100/(24*20))</f>
        <v>16.750000000000004</v>
      </c>
      <c r="L297" s="15">
        <f>(READING!L297*100/(24*40))</f>
        <v>17.75</v>
      </c>
      <c r="M297" s="15">
        <f>(READING!M297*100/(24*10))</f>
        <v>16.916666666666668</v>
      </c>
      <c r="N297" s="15">
        <f>(READING!N297*100/(24*10))</f>
        <v>18.583333333333332</v>
      </c>
      <c r="O297" s="15">
        <f>(READING!O297*100/(24*10))</f>
        <v>18.583333333333332</v>
      </c>
      <c r="P297" s="15">
        <f>(READING!P297*100/(24*20))</f>
        <v>16.520833333333332</v>
      </c>
      <c r="Q297" s="15">
        <f>(READING!Q297*100/(24*20))</f>
        <v>16.750000000000004</v>
      </c>
      <c r="R297" s="15">
        <f>(READING!R297*100/(24*30))</f>
        <v>16.713333333333335</v>
      </c>
      <c r="S297" s="15">
        <f>(READING!S297*100/(24*30))</f>
        <v>0</v>
      </c>
      <c r="T297" s="15">
        <f>(READING!T297*100/(24*30))</f>
        <v>10.083333333333332</v>
      </c>
      <c r="U297" s="15">
        <f>(READING!U297*100/(24*30))</f>
        <v>15.166666666666666</v>
      </c>
      <c r="V297" s="15">
        <f>(READING!V297*100/(24*30))</f>
        <v>16.888888888888889</v>
      </c>
      <c r="W297" s="15">
        <f>(READING!W297*100/(24*30))</f>
        <v>14.111111111111111</v>
      </c>
      <c r="X297" s="15">
        <f>(READING!X297*100/(24*30))</f>
        <v>11.847222222222221</v>
      </c>
      <c r="Y297" s="15">
        <f>(READING!Y297*100/(24*30))</f>
        <v>13.222222222222221</v>
      </c>
      <c r="Z297" s="15">
        <f>(READING!Z297*100/(24*30))</f>
        <v>16.638888888888889</v>
      </c>
      <c r="AA297" s="15">
        <f>(READING!AA297*100/(24*20))</f>
        <v>15.041666666666666</v>
      </c>
      <c r="AB297" s="15">
        <f>(READING!AB297*100/(24*20))</f>
        <v>15.354999999999999</v>
      </c>
      <c r="AC297" s="15">
        <f>(READING!AC297*100/(24*20))</f>
        <v>9.2083333333333339</v>
      </c>
      <c r="AD297" s="15">
        <f>(READING!AD297*100/(24*20))</f>
        <v>11.458333333333334</v>
      </c>
      <c r="AE297" s="15">
        <f>(READING!AE297*100/(24*50))</f>
        <v>11.931333333333333</v>
      </c>
      <c r="AF297" s="15">
        <f>(READING!AF297*100/(24*30))</f>
        <v>14.819444444444445</v>
      </c>
      <c r="AG297" s="15">
        <f>(READING!AG297*100/(24*15))</f>
        <v>16.666666666666668</v>
      </c>
      <c r="AH297" s="15">
        <f>(READING!AH297*100/(24*30))</f>
        <v>13.5</v>
      </c>
      <c r="AI297" s="15">
        <f>(READING!AI297*100/(24*50))</f>
        <v>16.891666666666666</v>
      </c>
      <c r="AJ297" s="15">
        <f>(READING!AJ297*100/(24*50))</f>
        <v>7.3250000000000002</v>
      </c>
      <c r="AK297" s="15">
        <f>(READING!AK297*100/(24*50))</f>
        <v>14.591666666666667</v>
      </c>
      <c r="AL297" s="15">
        <f>(READING!AL297*100/(24*20))</f>
        <v>18.513333333333332</v>
      </c>
      <c r="AM297" s="15">
        <f>(READING!AM297*100/(24*80))</f>
        <v>5.619791666666667</v>
      </c>
      <c r="AN297" s="15">
        <f>(READING!AN297*100/(24*125))</f>
        <v>13.5</v>
      </c>
      <c r="AO297" s="15">
        <f>(READING!AO297*100/(24*100))</f>
        <v>10.574999999999999</v>
      </c>
      <c r="AP297" s="15">
        <f>(READING!AP297*100/(24*30))</f>
        <v>16.027777777777779</v>
      </c>
      <c r="AQ297" s="15">
        <f>(READING!AQ297*100/(24*20))</f>
        <v>12.958333333333334</v>
      </c>
      <c r="AR297" s="15">
        <f>(READING!AR297*100/(24*10))</f>
        <v>18.208333333333332</v>
      </c>
      <c r="AS297" s="15">
        <f>(READING!AS297*100/(24*70))</f>
        <v>12.994047619047619</v>
      </c>
      <c r="AT297" s="15">
        <f>(READING!AT297*100/(24*20))</f>
        <v>11.729166666666666</v>
      </c>
      <c r="AU297" s="15">
        <f>(READING!AU297*100/(24*70))</f>
        <v>15.420952380952381</v>
      </c>
      <c r="AV297" s="15">
        <f>(READING!AV297*100/(24*50))</f>
        <v>16.399999999999999</v>
      </c>
      <c r="AW297" s="15">
        <f>(READING!AY297*100/(24*50))</f>
        <v>16.100000000000001</v>
      </c>
      <c r="AX297" s="15">
        <f>(READING!AX297*100/(24*50))</f>
        <v>14.375</v>
      </c>
      <c r="AY297" s="15">
        <f>(READING!AY297*100/(24*50))</f>
        <v>16.100000000000001</v>
      </c>
      <c r="AZ297" s="15">
        <f>(READING!AZ297*100/(24*20))</f>
        <v>12.5625</v>
      </c>
      <c r="BA297" s="15">
        <f>(READING!BA297*100/(24*50))</f>
        <v>17.464000000000002</v>
      </c>
      <c r="BB297" s="15">
        <f>(READING!BB297*100/(24*20))</f>
        <v>10.6875</v>
      </c>
      <c r="BC297" s="15">
        <f>(READING!BC297*100/(24*100))</f>
        <v>10.65</v>
      </c>
      <c r="BD297" s="15">
        <f>(READING!BD297*100/(24*100))</f>
        <v>8.9606666666666683</v>
      </c>
      <c r="BE297" s="15">
        <f>(READING!BE297*100/(24*20))</f>
        <v>7.6666666666666661</v>
      </c>
      <c r="BF297" s="15">
        <f>(READING!BF297*100/(24*50))</f>
        <v>10.5</v>
      </c>
      <c r="BG297" s="15">
        <f>(READING!BG297*100/(24*15))</f>
        <v>15.722222222222221</v>
      </c>
      <c r="BH297" s="15">
        <f>(READING!BH297*100/(24*80))</f>
        <v>17.625</v>
      </c>
      <c r="BI297" s="15">
        <f>(READING!BI297*100/(24*20))</f>
        <v>17.083333333333332</v>
      </c>
      <c r="BJ297" s="15">
        <f>(READING!BJ297*100/(24*50))</f>
        <v>14.574999999999999</v>
      </c>
      <c r="BK297" s="25">
        <f>(READING!BK297*100/(24*20))</f>
        <v>0</v>
      </c>
      <c r="BL297" s="25">
        <f>(READING!BL297*100/(24*20))</f>
        <v>17.145833333333332</v>
      </c>
      <c r="BM297" s="25">
        <f>(READING!BM297*100/(24*40))</f>
        <v>16.666666666666668</v>
      </c>
      <c r="BN297" s="3">
        <f t="shared" si="8"/>
        <v>2</v>
      </c>
      <c r="BO297" s="3">
        <f t="shared" si="9"/>
        <v>0</v>
      </c>
    </row>
    <row r="298" spans="1:67" x14ac:dyDescent="0.35">
      <c r="A298" s="12">
        <v>45221</v>
      </c>
      <c r="B298" s="15">
        <f>(READING!B298*100/(24*50))</f>
        <v>15.883333333333333</v>
      </c>
      <c r="C298" s="15">
        <f>(READING!C298*100/(24*40))</f>
        <v>13.21875</v>
      </c>
      <c r="D298" s="15">
        <f>(READING!D298*100/(24*20))</f>
        <v>19.291666666666668</v>
      </c>
      <c r="E298" s="15">
        <f>(READING!E298*100/(24*20))</f>
        <v>18.25</v>
      </c>
      <c r="F298" s="15">
        <f>(READING!F298*100/(24*40))</f>
        <v>19.322916666666668</v>
      </c>
      <c r="G298" s="15">
        <f>(READING!G298*100/(24*40))</f>
        <v>19.6875</v>
      </c>
      <c r="H298" s="15">
        <f>(READING!H298*100/(24*40))</f>
        <v>19.729166666666668</v>
      </c>
      <c r="I298" s="15">
        <f>(READING!I298*100/(24*20))</f>
        <v>19.729166666666668</v>
      </c>
      <c r="J298" s="15">
        <f>(READING!J298*100/(24*20))</f>
        <v>19.458333333333332</v>
      </c>
      <c r="K298" s="15">
        <f>(READING!K298*100/(24*20))</f>
        <v>17.541666666666668</v>
      </c>
      <c r="L298" s="15">
        <f>(READING!L298*100/(24*40))</f>
        <v>23.96875</v>
      </c>
      <c r="M298" s="15">
        <f>(READING!M298*100/(24*10))</f>
        <v>18.458333333333332</v>
      </c>
      <c r="N298" s="15">
        <f>(READING!N298*100/(24*10))</f>
        <v>20.25</v>
      </c>
      <c r="O298" s="15">
        <f>(READING!O298*100/(24*10))</f>
        <v>20.25</v>
      </c>
      <c r="P298" s="15">
        <f>(READING!P298*100/(24*20))</f>
        <v>18.166666666666668</v>
      </c>
      <c r="Q298" s="15">
        <f>(READING!Q298*100/(24*20))</f>
        <v>18.375</v>
      </c>
      <c r="R298" s="15">
        <f>(READING!R298*100/(24*30))</f>
        <v>0</v>
      </c>
      <c r="S298" s="15">
        <f>(READING!S298*100/(24*30))</f>
        <v>0</v>
      </c>
      <c r="T298" s="15">
        <f>(READING!T298*100/(24*30))</f>
        <v>0</v>
      </c>
      <c r="U298" s="15">
        <f>(READING!U298*100/(24*30))</f>
        <v>0</v>
      </c>
      <c r="V298" s="15">
        <f>(READING!V298*100/(24*30))</f>
        <v>18.527777777777779</v>
      </c>
      <c r="W298" s="15">
        <f>(READING!W298*100/(24*30))</f>
        <v>15.083333333333334</v>
      </c>
      <c r="X298" s="15">
        <f>(READING!X298*100/(24*30))</f>
        <v>13.125</v>
      </c>
      <c r="Y298" s="15">
        <f>(READING!Y298*100/(24*30))</f>
        <v>14.388888888888889</v>
      </c>
      <c r="Z298" s="15">
        <f>(READING!Z298*100/(24*30))</f>
        <v>18.222222222222221</v>
      </c>
      <c r="AA298" s="15">
        <f>(READING!AA298*100/(24*20))</f>
        <v>16.083333333333332</v>
      </c>
      <c r="AB298" s="15">
        <f>(READING!AB298*100/(24*20))</f>
        <v>16.896666666666665</v>
      </c>
      <c r="AC298" s="15">
        <f>(READING!AC298*100/(24*20))</f>
        <v>9.9583333333333339</v>
      </c>
      <c r="AD298" s="15">
        <f>(READING!AD298*100/(24*20))</f>
        <v>12.083333333333334</v>
      </c>
      <c r="AE298" s="15">
        <f>(READING!AE298*100/(24*50))</f>
        <v>13.055666666666667</v>
      </c>
      <c r="AF298" s="15">
        <f>(READING!AF298*100/(24*30))</f>
        <v>15.944444444444445</v>
      </c>
      <c r="AG298" s="15">
        <f>(READING!AG298*100/(24*15))</f>
        <v>18.055555555555557</v>
      </c>
      <c r="AH298" s="15">
        <f>(READING!AH298*100/(24*30))</f>
        <v>14.588888888888889</v>
      </c>
      <c r="AI298" s="15">
        <f>(READING!AI298*100/(24*50))</f>
        <v>18.341666666666665</v>
      </c>
      <c r="AJ298" s="15">
        <f>(READING!AJ298*100/(24*50))</f>
        <v>8.0250000000000004</v>
      </c>
      <c r="AK298" s="15">
        <f>(READING!AK298*100/(24*50))</f>
        <v>15.641666666666667</v>
      </c>
      <c r="AL298" s="15">
        <f>(READING!AL298*100/(24*20))</f>
        <v>19.39833333333333</v>
      </c>
      <c r="AM298" s="15">
        <f>(READING!AM298*100/(24*80))</f>
        <v>6.15625</v>
      </c>
      <c r="AN298" s="15">
        <f>(READING!AN298*100/(24*125))</f>
        <v>14.833333333333334</v>
      </c>
      <c r="AO298" s="15">
        <f>(READING!AO298*100/(24*100))</f>
        <v>16.691666666666666</v>
      </c>
      <c r="AP298" s="15">
        <f>(READING!AP298*100/(24*30))</f>
        <v>17.611111111111111</v>
      </c>
      <c r="AQ298" s="15">
        <f>(READING!AQ298*100/(24*20))</f>
        <v>14.083333333333332</v>
      </c>
      <c r="AR298" s="15">
        <f>(READING!AR298*100/(24*10))</f>
        <v>19.458333333333332</v>
      </c>
      <c r="AS298" s="15">
        <f>(READING!AS298*100/(24*70))</f>
        <v>14.101190476190476</v>
      </c>
      <c r="AT298" s="15">
        <f>(READING!AT298*100/(24*20))</f>
        <v>12.916666666666666</v>
      </c>
      <c r="AU298" s="15">
        <f>(READING!AU298*100/(24*70))</f>
        <v>16.697619047619046</v>
      </c>
      <c r="AV298" s="15">
        <f>(READING!AV298*100/(24*50))</f>
        <v>17.883333333333333</v>
      </c>
      <c r="AW298" s="15">
        <f>(READING!AY298*100/(24*50))</f>
        <v>17.516666666666666</v>
      </c>
      <c r="AX298" s="15">
        <f>(READING!AX298*100/(24*50))</f>
        <v>15.491666666666667</v>
      </c>
      <c r="AY298" s="15">
        <f>(READING!AY298*100/(24*50))</f>
        <v>17.516666666666666</v>
      </c>
      <c r="AZ298" s="15">
        <f>(READING!AZ298*100/(24*20))</f>
        <v>14.083333333333332</v>
      </c>
      <c r="BA298" s="15">
        <f>(READING!BA298*100/(24*50))</f>
        <v>18.794666666666664</v>
      </c>
      <c r="BB298" s="15">
        <f>(READING!BB298*100/(24*20))</f>
        <v>12.479166666666666</v>
      </c>
      <c r="BC298" s="15">
        <f>(READING!BC298*100/(24*100))</f>
        <v>17.012499999999999</v>
      </c>
      <c r="BD298" s="15">
        <f>(READING!BD298*100/(24*100))</f>
        <v>14.246666666666666</v>
      </c>
      <c r="BE298" s="15">
        <f>(READING!BE298*100/(24*20))</f>
        <v>12.375</v>
      </c>
      <c r="BF298" s="15">
        <f>(READING!BF298*100/(24*50))</f>
        <v>16.758333333333333</v>
      </c>
      <c r="BG298" s="15">
        <f>(READING!BG298*100/(24*15))</f>
        <v>17.611111111111111</v>
      </c>
      <c r="BH298" s="15">
        <f>(READING!BH298*100/(24*80))</f>
        <v>18.671875</v>
      </c>
      <c r="BI298" s="15">
        <f>(READING!BI298*100/(24*20))</f>
        <v>17.895833333333332</v>
      </c>
      <c r="BJ298" s="15">
        <f>(READING!BJ298*100/(24*50))</f>
        <v>13.783333333333333</v>
      </c>
      <c r="BK298" s="25">
        <f>(READING!BK298*100/(24*20))</f>
        <v>0</v>
      </c>
      <c r="BL298" s="25">
        <f>(READING!BL298*100/(24*20))</f>
        <v>14.666666666666668</v>
      </c>
      <c r="BM298" s="25">
        <f>(READING!BM298*100/(24*40))</f>
        <v>14.416666666666666</v>
      </c>
      <c r="BN298" s="3">
        <f t="shared" si="8"/>
        <v>5</v>
      </c>
      <c r="BO298" s="3">
        <f t="shared" si="9"/>
        <v>3</v>
      </c>
    </row>
    <row r="299" spans="1:67" x14ac:dyDescent="0.35">
      <c r="A299" s="12">
        <v>45222</v>
      </c>
      <c r="B299" s="15">
        <f>(READING!B299*100/(24*50))</f>
        <v>16.649999999999999</v>
      </c>
      <c r="C299" s="15">
        <f>(READING!C299*100/(24*40))</f>
        <v>13.75</v>
      </c>
      <c r="D299" s="15">
        <f>(READING!D299*100/(24*20))</f>
        <v>20.166666666666668</v>
      </c>
      <c r="E299" s="15">
        <f>(READING!E299*100/(24*20))</f>
        <v>18.854166666666668</v>
      </c>
      <c r="F299" s="15">
        <f>(READING!F299*100/(24*40))</f>
        <v>20.260416666666668</v>
      </c>
      <c r="G299" s="15">
        <f>(READING!G299*100/(24*40))</f>
        <v>20.614583333333332</v>
      </c>
      <c r="H299" s="15">
        <f>(READING!H299*100/(24*40))</f>
        <v>20.5625</v>
      </c>
      <c r="I299" s="15">
        <f>(READING!I299*100/(24*20))</f>
        <v>20.520833333333332</v>
      </c>
      <c r="J299" s="15">
        <f>(READING!J299*100/(24*20))</f>
        <v>20.1875</v>
      </c>
      <c r="K299" s="15">
        <f>(READING!K299*100/(24*20))</f>
        <v>19.145833333333332</v>
      </c>
      <c r="L299" s="15">
        <f>(READING!L299*100/(24*40))</f>
        <v>20.03125</v>
      </c>
      <c r="M299" s="15">
        <f>(READING!M299*100/(24*10))</f>
        <v>19.208333333333332</v>
      </c>
      <c r="N299" s="15">
        <f>(READING!N299*100/(24*10))</f>
        <v>21.125</v>
      </c>
      <c r="O299" s="15">
        <f>(READING!O299*100/(24*10))</f>
        <v>21.125</v>
      </c>
      <c r="P299" s="15">
        <f>(READING!P299*100/(24*20))</f>
        <v>18.958333333333332</v>
      </c>
      <c r="Q299" s="15">
        <f>(READING!Q299*100/(24*20))</f>
        <v>19.125</v>
      </c>
      <c r="R299" s="15">
        <f>(READING!R299*100/(24*30))</f>
        <v>0</v>
      </c>
      <c r="S299" s="15">
        <f>(READING!S299*100/(24*30))</f>
        <v>0</v>
      </c>
      <c r="T299" s="15">
        <f>(READING!T299*100/(24*30))</f>
        <v>0</v>
      </c>
      <c r="U299" s="15">
        <f>(READING!U299*100/(24*30))</f>
        <v>0</v>
      </c>
      <c r="V299" s="15">
        <f>(READING!V299*100/(24*30))</f>
        <v>19.208333333333336</v>
      </c>
      <c r="W299" s="15">
        <f>(READING!W299*100/(24*30))</f>
        <v>15.041666666666666</v>
      </c>
      <c r="X299" s="15">
        <f>(READING!X299*100/(24*30))</f>
        <v>26.25</v>
      </c>
      <c r="Y299" s="15">
        <f>(READING!Y299*100/(24*30))</f>
        <v>14.708333333333334</v>
      </c>
      <c r="Z299" s="15">
        <f>(READING!Z299*100/(24*30))</f>
        <v>19.027777777777779</v>
      </c>
      <c r="AA299" s="15">
        <f>(READING!AA299*100/(24*20))</f>
        <v>17.062500000000004</v>
      </c>
      <c r="AB299" s="15">
        <f>(READING!AB299*100/(24*20))</f>
        <v>17.533333333333335</v>
      </c>
      <c r="AC299" s="15">
        <f>(READING!AC299*100/(24*20))</f>
        <v>10.229166666666666</v>
      </c>
      <c r="AD299" s="15">
        <f>(READING!AD299*100/(24*20))</f>
        <v>12.708333333333334</v>
      </c>
      <c r="AE299" s="15">
        <f>(READING!AE299*100/(24*50))</f>
        <v>13.708333333333334</v>
      </c>
      <c r="AF299" s="15">
        <f>(READING!AF299*100/(24*30))</f>
        <v>16.555555555555557</v>
      </c>
      <c r="AG299" s="15">
        <f>(READING!AG299*100/(24*15))</f>
        <v>18.694444444444443</v>
      </c>
      <c r="AH299" s="15">
        <f>(READING!AH299*100/(24*30))</f>
        <v>14.404444444444445</v>
      </c>
      <c r="AI299" s="15">
        <f>(READING!AI299*100/(24*50))</f>
        <v>18.850000000000001</v>
      </c>
      <c r="AJ299" s="15">
        <f>(READING!AJ299*100/(24*50))</f>
        <v>8.5833333333333339</v>
      </c>
      <c r="AK299" s="15">
        <f>(READING!AK299*100/(24*50))</f>
        <v>16.558333333333334</v>
      </c>
      <c r="AL299" s="15">
        <f>(READING!AL299*100/(24*20))</f>
        <v>19.558333333333334</v>
      </c>
      <c r="AM299" s="15">
        <f>(READING!AM299*100/(24*80))</f>
        <v>6.447916666666667</v>
      </c>
      <c r="AN299" s="15">
        <f>(READING!AN299*100/(24*125))</f>
        <v>14.7</v>
      </c>
      <c r="AO299" s="15">
        <f>(READING!AO299*100/(24*100))</f>
        <v>17.233333333333334</v>
      </c>
      <c r="AP299" s="15">
        <f>(READING!AP299*100/(24*30))</f>
        <v>18.25</v>
      </c>
      <c r="AQ299" s="15">
        <f>(READING!AQ299*100/(24*20))</f>
        <v>14.75</v>
      </c>
      <c r="AR299" s="15">
        <f>(READING!AR299*100/(24*10))</f>
        <v>20.375</v>
      </c>
      <c r="AS299" s="15">
        <f>(READING!AS299*100/(24*70))</f>
        <v>14.678571428571429</v>
      </c>
      <c r="AT299" s="15">
        <f>(READING!AT299*100/(24*20))</f>
        <v>13.625000000000002</v>
      </c>
      <c r="AU299" s="15">
        <f>(READING!AU299*100/(24*70))</f>
        <v>17.615714285714287</v>
      </c>
      <c r="AV299" s="15">
        <f>(READING!AV299*100/(24*50))</f>
        <v>18.975000000000001</v>
      </c>
      <c r="AW299" s="15">
        <f>(READING!AY299*100/(24*50))</f>
        <v>18.333333333333332</v>
      </c>
      <c r="AX299" s="15">
        <f>(READING!AX299*100/(24*50))</f>
        <v>16.024999999999999</v>
      </c>
      <c r="AY299" s="15">
        <f>(READING!AY299*100/(24*50))</f>
        <v>18.333333333333332</v>
      </c>
      <c r="AZ299" s="15">
        <f>(READING!AZ299*100/(24*20))</f>
        <v>15.187500000000002</v>
      </c>
      <c r="BA299" s="15">
        <f>(READING!BA299*100/(24*50))</f>
        <v>19.872</v>
      </c>
      <c r="BB299" s="15">
        <f>(READING!BB299*100/(24*20))</f>
        <v>13.1875</v>
      </c>
      <c r="BC299" s="15">
        <f>(READING!BC299*100/(24*100))</f>
        <v>17.654166666666665</v>
      </c>
      <c r="BD299" s="15">
        <f>(READING!BD299*100/(24*100))</f>
        <v>15.338000000000001</v>
      </c>
      <c r="BE299" s="15">
        <f>(READING!BE299*100/(24*20))</f>
        <v>13.083333333333334</v>
      </c>
      <c r="BF299" s="15">
        <f>(READING!BF299*100/(24*50))</f>
        <v>17.516666666666666</v>
      </c>
      <c r="BG299" s="15">
        <f>(READING!BG299*100/(24*15))</f>
        <v>18.944444444444443</v>
      </c>
      <c r="BH299" s="15">
        <f>(READING!BH299*100/(24*80))</f>
        <v>20.572916666666668</v>
      </c>
      <c r="BI299" s="15">
        <f>(READING!BI299*100/(24*20))</f>
        <v>19.875</v>
      </c>
      <c r="BJ299" s="15">
        <f>(READING!BJ299*100/(24*50))</f>
        <v>9.5749999999999993</v>
      </c>
      <c r="BK299" s="25">
        <f>(READING!BK299*100/(24*20))</f>
        <v>0</v>
      </c>
      <c r="BL299" s="25">
        <f>(READING!BL299*100/(24*20))</f>
        <v>17.208333333333332</v>
      </c>
      <c r="BM299" s="25">
        <f>(READING!BM299*100/(24*40))</f>
        <v>0.92708333333333337</v>
      </c>
      <c r="BN299" s="3">
        <f t="shared" si="8"/>
        <v>5</v>
      </c>
      <c r="BO299" s="3">
        <f t="shared" si="9"/>
        <v>12</v>
      </c>
    </row>
    <row r="300" spans="1:67" x14ac:dyDescent="0.35">
      <c r="A300" s="12">
        <v>45223</v>
      </c>
      <c r="B300" s="15">
        <f>(READING!B300*100/(24*50))</f>
        <v>16.833333333333332</v>
      </c>
      <c r="C300" s="15">
        <f>(READING!C300*100/(24*40))</f>
        <v>13.718749999999998</v>
      </c>
      <c r="D300" s="15">
        <f>(READING!D300*100/(24*20))</f>
        <v>20.416666666666668</v>
      </c>
      <c r="E300" s="15">
        <f>(READING!E300*100/(24*20))</f>
        <v>19.104166666666668</v>
      </c>
      <c r="F300" s="15">
        <f>(READING!F300*100/(24*40))</f>
        <v>21.822916666666668</v>
      </c>
      <c r="G300" s="15">
        <f>(READING!G300*100/(24*40))</f>
        <v>20.927083333333332</v>
      </c>
      <c r="H300" s="15">
        <f>(READING!H300*100/(24*40))</f>
        <v>20.458333333333332</v>
      </c>
      <c r="I300" s="15">
        <f>(READING!I300*100/(24*20))</f>
        <v>20.770833333333332</v>
      </c>
      <c r="J300" s="15">
        <f>(READING!J300*100/(24*20))</f>
        <v>20.291666666666668</v>
      </c>
      <c r="K300" s="15">
        <f>(READING!K300*100/(24*20))</f>
        <v>19.458333333333332</v>
      </c>
      <c r="L300" s="15">
        <f>(READING!L300*100/(24*40))</f>
        <v>21.166666666666668</v>
      </c>
      <c r="M300" s="15">
        <f>(READING!M300*100/(24*10))</f>
        <v>19.5</v>
      </c>
      <c r="N300" s="15">
        <f>(READING!N300*100/(24*10))</f>
        <v>21.5</v>
      </c>
      <c r="O300" s="15">
        <f>(READING!O300*100/(24*10))</f>
        <v>21.5</v>
      </c>
      <c r="P300" s="15">
        <f>(READING!P300*100/(24*20))</f>
        <v>19.041666666666668</v>
      </c>
      <c r="Q300" s="15">
        <f>(READING!Q300*100/(24*20))</f>
        <v>19.333333333333332</v>
      </c>
      <c r="R300" s="15">
        <f>(READING!R300*100/(24*30))</f>
        <v>19.235555555555557</v>
      </c>
      <c r="S300" s="15">
        <f>(READING!S300*100/(24*30))</f>
        <v>17.388888888888889</v>
      </c>
      <c r="T300" s="15">
        <f>(READING!T300*100/(24*30))</f>
        <v>11.527777777777779</v>
      </c>
      <c r="U300" s="15">
        <f>(READING!U300*100/(24*30))</f>
        <v>17.638888888888889</v>
      </c>
      <c r="V300" s="15">
        <f>(READING!V300*100/(24*30))</f>
        <v>19.347222222222225</v>
      </c>
      <c r="W300" s="15">
        <f>(READING!W300*100/(24*30))</f>
        <v>16.305555555555557</v>
      </c>
      <c r="X300" s="15">
        <f>(READING!X300*100/(24*30))</f>
        <v>13.375</v>
      </c>
      <c r="Y300" s="15">
        <f>(READING!Y300*100/(24*30))</f>
        <v>14.791666666666666</v>
      </c>
      <c r="Z300" s="15">
        <f>(READING!Z300*100/(24*30))</f>
        <v>19.416666666666668</v>
      </c>
      <c r="AA300" s="15">
        <f>(READING!AA300*100/(24*20))</f>
        <v>17.333333333333332</v>
      </c>
      <c r="AB300" s="15">
        <f>(READING!AB300*100/(24*20))</f>
        <v>17.524999999999999</v>
      </c>
      <c r="AC300" s="15">
        <f>(READING!AC300*100/(24*20))</f>
        <v>10.0625</v>
      </c>
      <c r="AD300" s="15">
        <f>(READING!AD300*100/(24*20))</f>
        <v>12.495000000000001</v>
      </c>
      <c r="AE300" s="15">
        <f>(READING!AE300*100/(24*50))</f>
        <v>13.979666666666665</v>
      </c>
      <c r="AF300" s="15">
        <f>(READING!AF300*100/(24*30))</f>
        <v>16.527777777777779</v>
      </c>
      <c r="AG300" s="15">
        <f>(READING!AG300*100/(24*15))</f>
        <v>18.972222222222221</v>
      </c>
      <c r="AH300" s="15">
        <f>(READING!AH300*100/(24*30))</f>
        <v>14.157777777777778</v>
      </c>
      <c r="AI300" s="15">
        <f>(READING!AI300*100/(24*50))</f>
        <v>19.016666666666666</v>
      </c>
      <c r="AJ300" s="15">
        <f>(READING!AJ300*100/(24*50))</f>
        <v>8.5166666666666675</v>
      </c>
      <c r="AK300" s="15">
        <f>(READING!AK300*100/(24*50))</f>
        <v>9.35</v>
      </c>
      <c r="AL300" s="15">
        <f>(READING!AL300*100/(24*20))</f>
        <v>19.986666666666668</v>
      </c>
      <c r="AM300" s="15">
        <f>(READING!AM300*100/(24*80))</f>
        <v>6.604166666666667</v>
      </c>
      <c r="AN300" s="15">
        <f>(READING!AN300*100/(24*125))</f>
        <v>15</v>
      </c>
      <c r="AO300" s="15">
        <f>(READING!AO300*100/(24*100))</f>
        <v>17.458333333333332</v>
      </c>
      <c r="AP300" s="15">
        <f>(READING!AP300*100/(24*30))</f>
        <v>18.75</v>
      </c>
      <c r="AQ300" s="15">
        <f>(READING!AQ300*100/(24*20))</f>
        <v>15</v>
      </c>
      <c r="AR300" s="15">
        <f>(READING!AR300*100/(24*10))</f>
        <v>19.333333333333332</v>
      </c>
      <c r="AS300" s="15">
        <f>(READING!AS300*100/(24*70))</f>
        <v>15.029761904761905</v>
      </c>
      <c r="AT300" s="15">
        <f>(READING!AT300*100/(24*20))</f>
        <v>13.937500000000002</v>
      </c>
      <c r="AU300" s="15">
        <f>(READING!AU300*100/(24*70))</f>
        <v>17.803809523809523</v>
      </c>
      <c r="AV300" s="15">
        <f>(READING!AV300*100/(24*50))</f>
        <v>19.316666666666666</v>
      </c>
      <c r="AW300" s="15">
        <f>(READING!AY300*100/(24*50))</f>
        <v>18.516666666666666</v>
      </c>
      <c r="AX300" s="15">
        <f>(READING!AX300*100/(24*50))</f>
        <v>16.141666666666666</v>
      </c>
      <c r="AY300" s="15">
        <f>(READING!AY300*100/(24*50))</f>
        <v>18.516666666666666</v>
      </c>
      <c r="AZ300" s="15">
        <f>(READING!AZ300*100/(24*20))</f>
        <v>15.124999999999998</v>
      </c>
      <c r="BA300" s="15">
        <f>(READING!BA300*100/(24*50))</f>
        <v>20.216000000000001</v>
      </c>
      <c r="BB300" s="15">
        <f>(READING!BB300*100/(24*20))</f>
        <v>13.416666666666668</v>
      </c>
      <c r="BC300" s="15">
        <f>(READING!BC300*100/(24*100))</f>
        <v>17.791666666666668</v>
      </c>
      <c r="BD300" s="15">
        <f>(READING!BD300*100/(24*100))</f>
        <v>14.871333333333332</v>
      </c>
      <c r="BE300" s="15">
        <f>(READING!BE300*100/(24*20))</f>
        <v>13.291666666666666</v>
      </c>
      <c r="BF300" s="15">
        <f>(READING!BF300*100/(24*50))</f>
        <v>17.899999999999999</v>
      </c>
      <c r="BG300" s="15">
        <f>(READING!BG300*100/(24*15))</f>
        <v>18.694444444444443</v>
      </c>
      <c r="BH300" s="15">
        <f>(READING!BH300*100/(24*80))</f>
        <v>21.239583333333332</v>
      </c>
      <c r="BI300" s="15">
        <f>(READING!BI300*100/(24*20))</f>
        <v>20.166666666666668</v>
      </c>
      <c r="BJ300" s="15">
        <f>(READING!BJ300*100/(24*50))</f>
        <v>10.691666666666668</v>
      </c>
      <c r="BK300" s="25">
        <f>(READING!BK300*100/(24*20))</f>
        <v>0</v>
      </c>
      <c r="BL300" s="25">
        <f>(READING!BL300*100/(24*20))</f>
        <v>17.625</v>
      </c>
      <c r="BM300" s="25">
        <f>(READING!BM300*100/(24*40))</f>
        <v>23.854166666666668</v>
      </c>
      <c r="BN300" s="3">
        <f t="shared" si="8"/>
        <v>1</v>
      </c>
      <c r="BO300" s="3">
        <f t="shared" si="9"/>
        <v>13</v>
      </c>
    </row>
    <row r="301" spans="1:67" x14ac:dyDescent="0.35">
      <c r="A301" s="12">
        <v>45224</v>
      </c>
      <c r="B301" s="15">
        <f>(READING!B301*100/(24*50))</f>
        <v>17.149999999999999</v>
      </c>
      <c r="C301" s="15">
        <f>(READING!C301*100/(24*40))</f>
        <v>13.84375</v>
      </c>
      <c r="D301" s="15">
        <f>(READING!D301*100/(24*20))</f>
        <v>21.291666666666668</v>
      </c>
      <c r="E301" s="15">
        <f>(READING!E301*100/(24*20))</f>
        <v>19.895833333333332</v>
      </c>
      <c r="F301" s="15">
        <f>(READING!F301*100/(24*40))</f>
        <v>21.166666666666668</v>
      </c>
      <c r="G301" s="15">
        <f>(READING!G301*100/(24*40))</f>
        <v>21.583333333333332</v>
      </c>
      <c r="H301" s="15">
        <f>(READING!H301*100/(24*40))</f>
        <v>21.5625</v>
      </c>
      <c r="I301" s="15">
        <f>(READING!I301*100/(24*20))</f>
        <v>21.583333333333332</v>
      </c>
      <c r="J301" s="15">
        <f>(READING!J301*100/(24*20))</f>
        <v>21.145833333333332</v>
      </c>
      <c r="K301" s="15">
        <f>(READING!K301*100/(24*20))</f>
        <v>20.354166666666668</v>
      </c>
      <c r="L301" s="15">
        <f>(READING!L301*100/(24*40))</f>
        <v>21.072916666666668</v>
      </c>
      <c r="M301" s="15">
        <f>(READING!M301*100/(24*10))</f>
        <v>20.125</v>
      </c>
      <c r="N301" s="15">
        <f>(READING!N301*100/(24*10))</f>
        <v>22.125</v>
      </c>
      <c r="O301" s="15">
        <f>(READING!O301*100/(24*10))</f>
        <v>22.166666666666668</v>
      </c>
      <c r="P301" s="15">
        <f>(READING!P301*100/(24*20))</f>
        <v>19.625</v>
      </c>
      <c r="Q301" s="15">
        <f>(READING!Q301*100/(24*20))</f>
        <v>20.041666666666668</v>
      </c>
      <c r="R301" s="15">
        <f>(READING!R301*100/(24*30))</f>
        <v>19.459999999999997</v>
      </c>
      <c r="S301" s="15">
        <f>(READING!S301*100/(24*30))</f>
        <v>18.106666666666666</v>
      </c>
      <c r="T301" s="15">
        <f>(READING!T301*100/(24*30))</f>
        <v>11.680555555555555</v>
      </c>
      <c r="U301" s="15">
        <f>(READING!U301*100/(24*30))</f>
        <v>17.777777777777779</v>
      </c>
      <c r="V301" s="15">
        <f>(READING!V301*100/(24*30))</f>
        <v>19.861111111111111</v>
      </c>
      <c r="W301" s="15">
        <f>(READING!W301*100/(24*30))</f>
        <v>16.208333333333332</v>
      </c>
      <c r="X301" s="15">
        <f>(READING!X301*100/(24*30))</f>
        <v>13.597222222222221</v>
      </c>
      <c r="Y301" s="15">
        <f>(READING!Y301*100/(24*30))</f>
        <v>15.138888888888889</v>
      </c>
      <c r="Z301" s="15">
        <f>(READING!Z301*100/(24*30))</f>
        <v>19.902777777777779</v>
      </c>
      <c r="AA301" s="15">
        <f>(READING!AA301*100/(24*20))</f>
        <v>17.708333333333332</v>
      </c>
      <c r="AB301" s="15">
        <f>(READING!AB301*100/(24*20))</f>
        <v>18.283333333333335</v>
      </c>
      <c r="AC301" s="15">
        <f>(READING!AC301*100/(24*20))</f>
        <v>10.229166666666666</v>
      </c>
      <c r="AD301" s="15">
        <f>(READING!AD301*100/(24*20))</f>
        <v>12.591666666666667</v>
      </c>
      <c r="AE301" s="15">
        <f>(READING!AE301*100/(24*50))</f>
        <v>14.401333333333332</v>
      </c>
      <c r="AF301" s="15">
        <f>(READING!AF301*100/(24*30))</f>
        <v>16.875</v>
      </c>
      <c r="AG301" s="15">
        <f>(READING!AG301*100/(24*15))</f>
        <v>19.722222222222221</v>
      </c>
      <c r="AH301" s="15">
        <f>(READING!AH301*100/(24*30))</f>
        <v>14.662222222222221</v>
      </c>
      <c r="AI301" s="15">
        <f>(READING!AI301*100/(24*50))</f>
        <v>19.616666666666667</v>
      </c>
      <c r="AJ301" s="15">
        <f>(READING!AJ301*100/(24*50))</f>
        <v>8.6750000000000007</v>
      </c>
      <c r="AK301" s="15">
        <f>(READING!AK301*100/(24*50))</f>
        <v>23.941666666666666</v>
      </c>
      <c r="AL301" s="15">
        <f>(READING!AL301*100/(24*20))</f>
        <v>5.4066666666666672</v>
      </c>
      <c r="AM301" s="15">
        <f>(READING!AM301*100/(24*80))</f>
        <v>6.796875</v>
      </c>
      <c r="AN301" s="15">
        <f>(READING!AN301*100/(24*125))</f>
        <v>15</v>
      </c>
      <c r="AO301" s="15">
        <f>(READING!AO301*100/(24*100))</f>
        <v>17.983333333333334</v>
      </c>
      <c r="AP301" s="15">
        <f>(READING!AP301*100/(24*30))</f>
        <v>19.375</v>
      </c>
      <c r="AQ301" s="15">
        <f>(READING!AQ301*100/(24*20))</f>
        <v>15.625</v>
      </c>
      <c r="AR301" s="15">
        <f>(READING!AR301*100/(24*10))</f>
        <v>17.166666666666668</v>
      </c>
      <c r="AS301" s="15">
        <f>(READING!AS301*100/(24*70))</f>
        <v>15.553571428571429</v>
      </c>
      <c r="AT301" s="15">
        <f>(READING!AT301*100/(24*20))</f>
        <v>14.458333333333336</v>
      </c>
      <c r="AU301" s="15">
        <f>(READING!AU301*100/(24*70))</f>
        <v>15.300476190476189</v>
      </c>
      <c r="AV301" s="15">
        <f>(READING!AV301*100/(24*50))</f>
        <v>19.608333333333334</v>
      </c>
      <c r="AW301" s="15">
        <f>(READING!AY301*100/(24*50))</f>
        <v>18.841666666666665</v>
      </c>
      <c r="AX301" s="15">
        <f>(READING!AX301*100/(24*50))</f>
        <v>16.425000000000001</v>
      </c>
      <c r="AY301" s="15">
        <f>(READING!AY301*100/(24*50))</f>
        <v>18.841666666666665</v>
      </c>
      <c r="AZ301" s="15">
        <f>(READING!AZ301*100/(24*20))</f>
        <v>15.5625</v>
      </c>
      <c r="BA301" s="15">
        <f>(READING!BA301*100/(24*50))</f>
        <v>20.440000000000001</v>
      </c>
      <c r="BB301" s="15">
        <f>(READING!BB301*100/(24*20))</f>
        <v>13.25</v>
      </c>
      <c r="BC301" s="15">
        <f>(READING!BC301*100/(24*100))</f>
        <v>17.883333333333333</v>
      </c>
      <c r="BD301" s="15">
        <f>(READING!BD301*100/(24*100))</f>
        <v>13.14</v>
      </c>
      <c r="BE301" s="15">
        <f>(READING!BE301*100/(24*20))</f>
        <v>13.6875</v>
      </c>
      <c r="BF301" s="15">
        <f>(READING!BF301*100/(24*50))</f>
        <v>18.416666666666668</v>
      </c>
      <c r="BG301" s="15">
        <f>(READING!BG301*100/(24*15))</f>
        <v>19.527777777777779</v>
      </c>
      <c r="BH301" s="15">
        <f>(READING!BH301*100/(24*80))</f>
        <v>21.109375</v>
      </c>
      <c r="BI301" s="15">
        <f>(READING!BI301*100/(24*20))</f>
        <v>19.875</v>
      </c>
      <c r="BJ301" s="15">
        <f>(READING!BJ301*100/(24*50))</f>
        <v>17.691666666666666</v>
      </c>
      <c r="BK301" s="25">
        <f>(READING!BK301*100/(24*20))</f>
        <v>0</v>
      </c>
      <c r="BL301" s="25">
        <f>(READING!BL301*100/(24*20))</f>
        <v>14.625</v>
      </c>
      <c r="BM301" s="25">
        <f>(READING!BM301*100/(24*40))</f>
        <v>0</v>
      </c>
      <c r="BN301" s="3">
        <f t="shared" si="8"/>
        <v>2</v>
      </c>
      <c r="BO301" s="3">
        <f t="shared" si="9"/>
        <v>15</v>
      </c>
    </row>
    <row r="302" spans="1:67" x14ac:dyDescent="0.35">
      <c r="A302" s="12">
        <v>45225</v>
      </c>
      <c r="B302" s="15">
        <f>(READING!B302*100/(24*50))</f>
        <v>16.125</v>
      </c>
      <c r="C302" s="15">
        <f>(READING!C302*100/(24*40))</f>
        <v>13.104166666666666</v>
      </c>
      <c r="D302" s="15">
        <f>(READING!D302*100/(24*20))</f>
        <v>20.145833333333332</v>
      </c>
      <c r="E302" s="15">
        <f>(READING!E302*100/(24*20))</f>
        <v>18.770833333333332</v>
      </c>
      <c r="F302" s="15">
        <f>(READING!F302*100/(24*40))</f>
        <v>20.083333333333332</v>
      </c>
      <c r="G302" s="15">
        <f>(READING!G302*100/(24*40))</f>
        <v>20.447916666666668</v>
      </c>
      <c r="H302" s="15">
        <f>(READING!H302*100/(24*40))</f>
        <v>19.916666666666668</v>
      </c>
      <c r="I302" s="15">
        <f>(READING!I302*100/(24*20))</f>
        <v>20.375</v>
      </c>
      <c r="J302" s="15">
        <f>(READING!J302*100/(24*20))</f>
        <v>20.270833333333332</v>
      </c>
      <c r="K302" s="15">
        <f>(READING!K302*100/(24*20))</f>
        <v>19.208333333333332</v>
      </c>
      <c r="L302" s="15">
        <f>(READING!L302*100/(24*40))</f>
        <v>19.927083333333332</v>
      </c>
      <c r="M302" s="15">
        <f>(READING!M302*100/(24*10))</f>
        <v>19.083333333333332</v>
      </c>
      <c r="N302" s="15">
        <f>(READING!N302*100/(24*10))</f>
        <v>21</v>
      </c>
      <c r="O302" s="15">
        <f>(READING!O302*100/(24*10))</f>
        <v>20.958333333333332</v>
      </c>
      <c r="P302" s="15">
        <f>(READING!P302*100/(24*20))</f>
        <v>18.645833333333332</v>
      </c>
      <c r="Q302" s="15">
        <f>(READING!Q302*100/(24*20))</f>
        <v>19.020833333333332</v>
      </c>
      <c r="R302" s="15">
        <f>(READING!R302*100/(24*30))</f>
        <v>18.575555555555557</v>
      </c>
      <c r="S302" s="15">
        <f>(READING!S302*100/(24*30))</f>
        <v>17.175555555555555</v>
      </c>
      <c r="T302" s="15">
        <f>(READING!T302*100/(24*30))</f>
        <v>11.25</v>
      </c>
      <c r="U302" s="15">
        <f>(READING!U302*100/(24*30))</f>
        <v>16.972222222222221</v>
      </c>
      <c r="V302" s="15">
        <f>(READING!V302*100/(24*30))</f>
        <v>19.013888888888889</v>
      </c>
      <c r="W302" s="15">
        <f>(READING!W302*100/(24*30))</f>
        <v>15.444444444444445</v>
      </c>
      <c r="X302" s="15">
        <f>(READING!X302*100/(24*30))</f>
        <v>13</v>
      </c>
      <c r="Y302" s="15">
        <f>(READING!Y302*100/(24*30))</f>
        <v>14.430555555555555</v>
      </c>
      <c r="Z302" s="15">
        <f>(READING!Z302*100/(24*30))</f>
        <v>18.833333333333332</v>
      </c>
      <c r="AA302" s="15">
        <f>(READING!AA302*100/(24*20))</f>
        <v>16.750000000000004</v>
      </c>
      <c r="AB302" s="15">
        <f>(READING!AB302*100/(24*20))</f>
        <v>17.425000000000001</v>
      </c>
      <c r="AC302" s="15">
        <f>(READING!AC302*100/(24*20))</f>
        <v>9.8125</v>
      </c>
      <c r="AD302" s="15">
        <f>(READING!AD302*100/(24*20))</f>
        <v>12.225</v>
      </c>
      <c r="AE302" s="15">
        <f>(READING!AE302*100/(24*50))</f>
        <v>13.403333333333334</v>
      </c>
      <c r="AF302" s="15">
        <f>(READING!AF302*100/(24*30))</f>
        <v>16.027777777777779</v>
      </c>
      <c r="AG302" s="15">
        <f>(READING!AG302*100/(24*15))</f>
        <v>18.75</v>
      </c>
      <c r="AH302" s="15">
        <f>(READING!AH302*100/(24*30))</f>
        <v>13.946666666666667</v>
      </c>
      <c r="AI302" s="15">
        <f>(READING!AI302*100/(24*50))</f>
        <v>18.816666666666666</v>
      </c>
      <c r="AJ302" s="15">
        <f>(READING!AJ302*100/(24*50))</f>
        <v>8.4333333333333336</v>
      </c>
      <c r="AK302" s="15">
        <f>(READING!AK302*100/(24*50))</f>
        <v>15.9</v>
      </c>
      <c r="AL302" s="15">
        <f>(READING!AL302*100/(24*20))</f>
        <v>19.791666666666668</v>
      </c>
      <c r="AM302" s="15">
        <f>(READING!AM302*100/(24*80))</f>
        <v>6.416666666666667</v>
      </c>
      <c r="AN302" s="15">
        <f>(READING!AN302*100/(24*125))</f>
        <v>11.566666666666666</v>
      </c>
      <c r="AO302" s="15">
        <f>(READING!AO302*100/(24*100))</f>
        <v>17.012499999999999</v>
      </c>
      <c r="AP302" s="15">
        <f>(READING!AP302*100/(24*30))</f>
        <v>18.388888888888889</v>
      </c>
      <c r="AQ302" s="15">
        <f>(READING!AQ302*100/(24*20))</f>
        <v>14.75</v>
      </c>
      <c r="AR302" s="15">
        <f>(READING!AR302*100/(24*10))</f>
        <v>20.083333333333332</v>
      </c>
      <c r="AS302" s="15">
        <f>(READING!AS302*100/(24*70))</f>
        <v>14.68452380952381</v>
      </c>
      <c r="AT302" s="15">
        <f>(READING!AT302*100/(24*20))</f>
        <v>13.666666666666664</v>
      </c>
      <c r="AU302" s="15">
        <f>(READING!AU302*100/(24*70))</f>
        <v>19.949047619047619</v>
      </c>
      <c r="AV302" s="15">
        <f>(READING!AV302*100/(24*50))</f>
        <v>18.566666666666666</v>
      </c>
      <c r="AW302" s="15">
        <f>(READING!AY302*100/(24*50))</f>
        <v>17.850000000000001</v>
      </c>
      <c r="AX302" s="15">
        <f>(READING!AX302*100/(24*50))</f>
        <v>15.633333333333333</v>
      </c>
      <c r="AY302" s="15">
        <f>(READING!AY302*100/(24*50))</f>
        <v>17.850000000000001</v>
      </c>
      <c r="AZ302" s="15">
        <f>(READING!AZ302*100/(24*20))</f>
        <v>14.6875</v>
      </c>
      <c r="BA302" s="15">
        <f>(READING!BA302*100/(24*50))</f>
        <v>19.429333333333332</v>
      </c>
      <c r="BB302" s="15">
        <f>(READING!BB302*100/(24*20))</f>
        <v>12.645833333333334</v>
      </c>
      <c r="BC302" s="15">
        <f>(READING!BC302*100/(24*100))</f>
        <v>17.770833333333332</v>
      </c>
      <c r="BD302" s="15">
        <f>(READING!BD302*100/(24*100))</f>
        <v>16.786666666666665</v>
      </c>
      <c r="BE302" s="15">
        <f>(READING!BE302*100/(24*20))</f>
        <v>13.083333333333334</v>
      </c>
      <c r="BF302" s="15">
        <f>(READING!BF302*100/(24*50))</f>
        <v>17.308333333333334</v>
      </c>
      <c r="BG302" s="15">
        <f>(READING!BG302*100/(24*15))</f>
        <v>18.111111111111111</v>
      </c>
      <c r="BH302" s="15">
        <f>(READING!BH302*100/(24*80))</f>
        <v>20.130208333333332</v>
      </c>
      <c r="BI302" s="15">
        <f>(READING!BI302*100/(24*20))</f>
        <v>19.0625</v>
      </c>
      <c r="BJ302" s="15">
        <f>(READING!BJ302*100/(24*50))</f>
        <v>17</v>
      </c>
      <c r="BK302" s="25">
        <f>(READING!BK302*100/(24*20))</f>
        <v>6</v>
      </c>
      <c r="BL302" s="25">
        <f>(READING!BL302*100/(24*20))</f>
        <v>12.6875</v>
      </c>
      <c r="BM302" s="25">
        <f>(READING!BM302*100/(24*40))</f>
        <v>12.09375</v>
      </c>
      <c r="BN302" s="3">
        <f t="shared" si="8"/>
        <v>0</v>
      </c>
      <c r="BO302" s="3">
        <f t="shared" si="9"/>
        <v>9</v>
      </c>
    </row>
    <row r="303" spans="1:67" x14ac:dyDescent="0.35">
      <c r="A303" s="12">
        <v>45226</v>
      </c>
      <c r="B303" s="15">
        <f>(READING!B303*100/(24*50))</f>
        <v>15.516666666666667</v>
      </c>
      <c r="C303" s="15">
        <f>(READING!C303*100/(24*40))</f>
        <v>12.645833333333334</v>
      </c>
      <c r="D303" s="15">
        <f>(READING!D303*100/(24*20))</f>
        <v>18.6875</v>
      </c>
      <c r="E303" s="15">
        <f>(READING!E303*100/(24*20))</f>
        <v>17.666666666666668</v>
      </c>
      <c r="F303" s="15">
        <f>(READING!F303*100/(24*40))</f>
        <v>18.59375</v>
      </c>
      <c r="G303" s="15">
        <f>(READING!G303*100/(24*40))</f>
        <v>18.989583333333332</v>
      </c>
      <c r="H303" s="15">
        <f>(READING!H303*100/(24*40))</f>
        <v>18.822916666666668</v>
      </c>
      <c r="I303" s="15">
        <f>(READING!I303*100/(24*20))</f>
        <v>19.083333333333332</v>
      </c>
      <c r="J303" s="15">
        <f>(READING!J303*100/(24*20))</f>
        <v>19</v>
      </c>
      <c r="K303" s="15">
        <f>(READING!K303*100/(24*20))</f>
        <v>17.979166666666668</v>
      </c>
      <c r="L303" s="15">
        <f>(READING!L303*100/(24*40))</f>
        <v>18.6875</v>
      </c>
      <c r="M303" s="15">
        <f>(READING!M303*100/(24*10))</f>
        <v>18.125</v>
      </c>
      <c r="N303" s="15">
        <f>(READING!N303*100/(24*10))</f>
        <v>19.791666666666668</v>
      </c>
      <c r="O303" s="15">
        <f>(READING!O303*100/(24*10))</f>
        <v>19.666666666666668</v>
      </c>
      <c r="P303" s="15">
        <f>(READING!P303*100/(24*20))</f>
        <v>17.479166666666668</v>
      </c>
      <c r="Q303" s="15">
        <f>(READING!Q303*100/(24*20))</f>
        <v>17.75</v>
      </c>
      <c r="R303" s="15">
        <f>(READING!R303*100/(24*30))</f>
        <v>17.68</v>
      </c>
      <c r="S303" s="15">
        <f>(READING!S303*100/(24*30))</f>
        <v>16.32</v>
      </c>
      <c r="T303" s="15">
        <f>(READING!T303*100/(24*30))</f>
        <v>10.708333333333332</v>
      </c>
      <c r="U303" s="15">
        <f>(READING!U303*100/(24*30))</f>
        <v>16.236111111111111</v>
      </c>
      <c r="V303" s="15">
        <f>(READING!V303*100/(24*30))</f>
        <v>18.055555555555557</v>
      </c>
      <c r="W303" s="15">
        <f>(READING!W303*100/(24*30))</f>
        <v>14.638888888888889</v>
      </c>
      <c r="X303" s="15">
        <f>(READING!X303*100/(24*30))</f>
        <v>12.305555555555555</v>
      </c>
      <c r="Y303" s="15">
        <f>(READING!Y303*100/(24*30))</f>
        <v>13.875</v>
      </c>
      <c r="Z303" s="15">
        <f>(READING!Z303*100/(24*30))</f>
        <v>17.555555555555557</v>
      </c>
      <c r="AA303" s="15">
        <f>(READING!AA303*100/(24*20))</f>
        <v>15.812500000000002</v>
      </c>
      <c r="AB303" s="15">
        <f>(READING!AB303*100/(24*20))</f>
        <v>16.711666666666666</v>
      </c>
      <c r="AC303" s="15">
        <f>(READING!AC303*100/(24*20))</f>
        <v>9.5</v>
      </c>
      <c r="AD303" s="15">
        <f>(READING!AD303*100/(24*20))</f>
        <v>11.76</v>
      </c>
      <c r="AE303" s="15">
        <f>(READING!AE303*100/(24*50))</f>
        <v>12.912999999999998</v>
      </c>
      <c r="AF303" s="15">
        <f>(READING!AF303*100/(24*30))</f>
        <v>15.194444444444445</v>
      </c>
      <c r="AG303" s="15">
        <f>(READING!AG303*100/(24*15))</f>
        <v>18.055555555555557</v>
      </c>
      <c r="AH303" s="15">
        <f>(READING!AH303*100/(24*30))</f>
        <v>13.515555555555554</v>
      </c>
      <c r="AI303" s="15">
        <f>(READING!AI303*100/(24*50))</f>
        <v>17.708333333333332</v>
      </c>
      <c r="AJ303" s="15">
        <f>(READING!AJ303*100/(24*50))</f>
        <v>7.9</v>
      </c>
      <c r="AK303" s="15">
        <f>(READING!AK303*100/(24*50))</f>
        <v>15.183333333333334</v>
      </c>
      <c r="AL303" s="15">
        <f>(READING!AL303*100/(24*20))</f>
        <v>19.791666666666668</v>
      </c>
      <c r="AM303" s="15">
        <f>(READING!AM303*100/(24*80))</f>
        <v>5.979166666666667</v>
      </c>
      <c r="AN303" s="15">
        <f>(READING!AN303*100/(24*125))</f>
        <v>11.558666666666667</v>
      </c>
      <c r="AO303" s="15">
        <f>(READING!AO303*100/(24*100))</f>
        <v>16.5625</v>
      </c>
      <c r="AP303" s="15">
        <f>(READING!AP303*100/(24*30))</f>
        <v>17.527777777777779</v>
      </c>
      <c r="AQ303" s="15">
        <f>(READING!AQ303*100/(24*20))</f>
        <v>14.0625</v>
      </c>
      <c r="AR303" s="15">
        <f>(READING!AR303*100/(24*10))</f>
        <v>19.458333333333332</v>
      </c>
      <c r="AS303" s="15">
        <f>(READING!AS303*100/(24*70))</f>
        <v>13.922619047619047</v>
      </c>
      <c r="AT303" s="15">
        <f>(READING!AT303*100/(24*20))</f>
        <v>12.625</v>
      </c>
      <c r="AU303" s="15">
        <f>(READING!AU303*100/(24*70))</f>
        <v>16.167619047619048</v>
      </c>
      <c r="AV303" s="15">
        <f>(READING!AV303*100/(24*50))</f>
        <v>17.441666666666666</v>
      </c>
      <c r="AW303" s="15">
        <f>(READING!AY303*100/(24*50))</f>
        <v>16.841666666666665</v>
      </c>
      <c r="AX303" s="15">
        <f>(READING!AX303*100/(24*50))</f>
        <v>15.016666666666667</v>
      </c>
      <c r="AY303" s="15">
        <f>(READING!AY303*100/(24*50))</f>
        <v>16.841666666666665</v>
      </c>
      <c r="AZ303" s="15">
        <f>(READING!AZ303*100/(24*20))</f>
        <v>13.916666666666666</v>
      </c>
      <c r="BA303" s="15">
        <f>(READING!BA303*100/(24*50))</f>
        <v>18.653333333333332</v>
      </c>
      <c r="BB303" s="15">
        <f>(READING!BB303*100/(24*20))</f>
        <v>11.208333333333334</v>
      </c>
      <c r="BC303" s="15">
        <f>(READING!BC303*100/(24*100))</f>
        <v>16.899999999999999</v>
      </c>
      <c r="BD303" s="15">
        <f>(READING!BD303*100/(24*100))</f>
        <v>14.171333333333335</v>
      </c>
      <c r="BE303" s="15">
        <f>(READING!BE303*100/(24*20))</f>
        <v>12.666666666666666</v>
      </c>
      <c r="BF303" s="15">
        <f>(READING!BF303*100/(24*50))</f>
        <v>17.024999999999999</v>
      </c>
      <c r="BG303" s="15">
        <f>(READING!BG303*100/(24*15))</f>
        <v>17.861111111111111</v>
      </c>
      <c r="BH303" s="15">
        <f>(READING!BH303*100/(24*80))</f>
        <v>18.458333333333332</v>
      </c>
      <c r="BI303" s="15">
        <f>(READING!BI303*100/(24*20))</f>
        <v>17.4375</v>
      </c>
      <c r="BJ303" s="15">
        <f>(READING!BJ303*100/(24*50))</f>
        <v>15.858333333333333</v>
      </c>
      <c r="BK303" s="25">
        <f>(READING!BK303*100/(24*20))</f>
        <v>16.5625</v>
      </c>
      <c r="BL303" s="25">
        <f>(READING!BL303*100/(24*20))</f>
        <v>12.25</v>
      </c>
      <c r="BM303" s="25">
        <f>(READING!BM303*100/(24*40))</f>
        <v>11.927083333333334</v>
      </c>
      <c r="BN303" s="3">
        <f t="shared" si="8"/>
        <v>0</v>
      </c>
      <c r="BO303" s="3">
        <f t="shared" si="9"/>
        <v>0</v>
      </c>
    </row>
    <row r="304" spans="1:67" x14ac:dyDescent="0.35">
      <c r="A304" s="12">
        <v>45227</v>
      </c>
      <c r="B304" s="15">
        <f>(READING!B304*100/(24*50))</f>
        <v>13.083333333333334</v>
      </c>
      <c r="C304" s="15">
        <f>(READING!C304*100/(24*40))</f>
        <v>10.875</v>
      </c>
      <c r="D304" s="15">
        <f>(READING!D304*100/(24*20))</f>
        <v>16</v>
      </c>
      <c r="E304" s="15">
        <f>(READING!E304*100/(24*20))</f>
        <v>15.104166666666666</v>
      </c>
      <c r="F304" s="15">
        <f>(READING!F304*100/(24*40))</f>
        <v>15.84375</v>
      </c>
      <c r="G304" s="15">
        <f>(READING!G304*100/(24*40))</f>
        <v>16.125000000000004</v>
      </c>
      <c r="H304" s="15">
        <f>(READING!H304*100/(24*40))</f>
        <v>16.09375</v>
      </c>
      <c r="I304" s="15">
        <f>(READING!I304*100/(24*20))</f>
        <v>16.270833333333332</v>
      </c>
      <c r="J304" s="15">
        <f>(READING!J304*100/(24*20))</f>
        <v>16.208333333333332</v>
      </c>
      <c r="K304" s="15">
        <f>(READING!K304*100/(24*20))</f>
        <v>15</v>
      </c>
      <c r="L304" s="15">
        <f>(READING!L304*100/(24*40))</f>
        <v>15.802083333333332</v>
      </c>
      <c r="M304" s="15">
        <f>(READING!M304*100/(24*10))</f>
        <v>15.500000000000002</v>
      </c>
      <c r="N304" s="15">
        <f>(READING!N304*100/(24*10))</f>
        <v>16.916666666666668</v>
      </c>
      <c r="O304" s="15">
        <f>(READING!O304*100/(24*10))</f>
        <v>16.833333333333332</v>
      </c>
      <c r="P304" s="15">
        <f>(READING!P304*100/(24*20))</f>
        <v>14.770833333333336</v>
      </c>
      <c r="Q304" s="15">
        <f>(READING!Q304*100/(24*20))</f>
        <v>15.124999999999998</v>
      </c>
      <c r="R304" s="15">
        <f>(READING!R304*100/(24*30))</f>
        <v>14.795555555555557</v>
      </c>
      <c r="S304" s="15">
        <f>(READING!S304*100/(24*30))</f>
        <v>14.308888888888889</v>
      </c>
      <c r="T304" s="15">
        <f>(READING!T304*100/(24*30))</f>
        <v>9.6388888888888893</v>
      </c>
      <c r="U304" s="15">
        <f>(READING!U304*100/(24*30))</f>
        <v>13.680555555555555</v>
      </c>
      <c r="V304" s="15">
        <f>(READING!V304*100/(24*30))</f>
        <v>15.5</v>
      </c>
      <c r="W304" s="15">
        <f>(READING!W304*100/(24*30))</f>
        <v>11.666666666666666</v>
      </c>
      <c r="X304" s="15">
        <f>(READING!X304*100/(24*30))</f>
        <v>10.625</v>
      </c>
      <c r="Y304" s="15">
        <f>(READING!Y304*100/(24*30))</f>
        <v>12.152777777777779</v>
      </c>
      <c r="Z304" s="15">
        <f>(READING!Z304*100/(24*30))</f>
        <v>15.25</v>
      </c>
      <c r="AA304" s="15">
        <f>(READING!AA304*100/(24*20))</f>
        <v>13.0625</v>
      </c>
      <c r="AB304" s="15">
        <f>(READING!AB304*100/(24*20))</f>
        <v>14.406666666666666</v>
      </c>
      <c r="AC304" s="15">
        <f>(READING!AC304*100/(24*20))</f>
        <v>8.3333333333333339</v>
      </c>
      <c r="AD304" s="15">
        <f>(READING!AD304*100/(24*20))</f>
        <v>9.9816666666666656</v>
      </c>
      <c r="AE304" s="15">
        <f>(READING!AE304*100/(24*50))</f>
        <v>10.839999999999998</v>
      </c>
      <c r="AF304" s="15">
        <f>(READING!AF304*100/(24*30))</f>
        <v>13.208333333333334</v>
      </c>
      <c r="AG304" s="15">
        <f>(READING!AG304*100/(24*15))</f>
        <v>15</v>
      </c>
      <c r="AH304" s="15">
        <f>(READING!AH304*100/(24*30))</f>
        <v>12.5</v>
      </c>
      <c r="AI304" s="15">
        <f>(READING!AI304*100/(24*50))</f>
        <v>15.266666666666667</v>
      </c>
      <c r="AJ304" s="15">
        <f>(READING!AJ304*100/(24*50))</f>
        <v>6.7583333333333329</v>
      </c>
      <c r="AK304" s="15">
        <f>(READING!AK304*100/(24*50))</f>
        <v>12.666666666666666</v>
      </c>
      <c r="AL304" s="15">
        <f>(READING!AL304*100/(24*20))</f>
        <v>19.791666666666668</v>
      </c>
      <c r="AM304" s="15">
        <f>(READING!AM304*100/(24*80))</f>
        <v>5.083333333333333</v>
      </c>
      <c r="AN304" s="15">
        <f>(READING!AN304*100/(24*125))</f>
        <v>11.592000000000001</v>
      </c>
      <c r="AO304" s="15">
        <f>(READING!AO304*100/(24*100))</f>
        <v>14.141666666666667</v>
      </c>
      <c r="AP304" s="15">
        <f>(READING!AP304*100/(24*30))</f>
        <v>14.847222222222221</v>
      </c>
      <c r="AQ304" s="15">
        <f>(READING!AQ304*100/(24*20))</f>
        <v>11.770833333333334</v>
      </c>
      <c r="AR304" s="15">
        <f>(READING!AR304*100/(24*10))</f>
        <v>16.666666666666668</v>
      </c>
      <c r="AS304" s="15">
        <f>(READING!AS304*100/(24*70))</f>
        <v>11.875</v>
      </c>
      <c r="AT304" s="15">
        <f>(READING!AT304*100/(24*20))</f>
        <v>10.5</v>
      </c>
      <c r="AU304" s="15">
        <f>(READING!AU304*100/(24*70))</f>
        <v>18.3</v>
      </c>
      <c r="AV304" s="15">
        <f>(READING!AV304*100/(24*50))</f>
        <v>14.675000000000001</v>
      </c>
      <c r="AW304" s="15">
        <f>(READING!AY304*100/(24*50))</f>
        <v>14.366666666666667</v>
      </c>
      <c r="AX304" s="15">
        <f>(READING!AX304*100/(24*50))</f>
        <v>12.841666666666667</v>
      </c>
      <c r="AY304" s="15">
        <f>(READING!AY304*100/(24*50))</f>
        <v>14.366666666666667</v>
      </c>
      <c r="AZ304" s="15">
        <f>(READING!AZ304*100/(24*20))</f>
        <v>11.4375</v>
      </c>
      <c r="BA304" s="15">
        <f>(READING!BA304*100/(24*50))</f>
        <v>15.581333333333331</v>
      </c>
      <c r="BB304" s="15">
        <f>(READING!BB304*100/(24*20))</f>
        <v>10.333333333333334</v>
      </c>
      <c r="BC304" s="15">
        <f>(READING!BC304*100/(24*100))</f>
        <v>14.641666666666667</v>
      </c>
      <c r="BD304" s="15">
        <f>(READING!BD304*100/(24*100))</f>
        <v>12.585333333333333</v>
      </c>
      <c r="BE304" s="15">
        <f>(READING!BE304*100/(24*20))</f>
        <v>10.645833333333334</v>
      </c>
      <c r="BF304" s="15">
        <f>(READING!BF304*100/(24*50))</f>
        <v>14.625</v>
      </c>
      <c r="BG304" s="15">
        <f>(READING!BG304*100/(24*15))</f>
        <v>14.944444444444445</v>
      </c>
      <c r="BH304" s="15">
        <f>(READING!BH304*100/(24*80))</f>
        <v>16.520833333333332</v>
      </c>
      <c r="BI304" s="15">
        <f>(READING!BI304*100/(24*20))</f>
        <v>15.666666666666666</v>
      </c>
      <c r="BJ304" s="15">
        <f>(READING!BJ304*100/(24*50))</f>
        <v>13.975</v>
      </c>
      <c r="BK304" s="25">
        <f>(READING!BK304*100/(24*20))</f>
        <v>14.833333333333334</v>
      </c>
      <c r="BL304" s="25">
        <f>(READING!BL304*100/(24*20))</f>
        <v>13.562499999999998</v>
      </c>
      <c r="BM304" s="25">
        <f>(READING!BM304*100/(24*40))</f>
        <v>12.979166666666666</v>
      </c>
      <c r="BN304" s="3">
        <f t="shared" si="8"/>
        <v>0</v>
      </c>
      <c r="BO304" s="3">
        <f t="shared" si="9"/>
        <v>0</v>
      </c>
    </row>
    <row r="305" spans="1:67" x14ac:dyDescent="0.35">
      <c r="A305" s="12">
        <v>45228</v>
      </c>
      <c r="B305" s="15">
        <f>(READING!B305*100/(24*50))</f>
        <v>13.583333333333334</v>
      </c>
      <c r="C305" s="15">
        <f>(READING!C305*100/(24*40))</f>
        <v>11.010416666666666</v>
      </c>
      <c r="D305" s="15">
        <f>(READING!D305*100/(24*20))</f>
        <v>17.354166666666668</v>
      </c>
      <c r="E305" s="15">
        <f>(READING!E305*100/(24*20))</f>
        <v>16.604166666666668</v>
      </c>
      <c r="F305" s="15">
        <f>(READING!F305*100/(24*40))</f>
        <v>17.375</v>
      </c>
      <c r="G305" s="15">
        <f>(READING!G305*100/(24*40))</f>
        <v>17.677083333333332</v>
      </c>
      <c r="H305" s="15">
        <f>(READING!H305*100/(24*40))</f>
        <v>17.5625</v>
      </c>
      <c r="I305" s="15">
        <f>(READING!I305*100/(24*20))</f>
        <v>17.854166666666668</v>
      </c>
      <c r="J305" s="15">
        <f>(READING!J305*100/(24*20))</f>
        <v>17.5</v>
      </c>
      <c r="K305" s="15">
        <f>(READING!K305*100/(24*20))</f>
        <v>16.25</v>
      </c>
      <c r="L305" s="15">
        <f>(READING!L305*100/(24*40))</f>
        <v>17.104166666666668</v>
      </c>
      <c r="M305" s="15">
        <f>(READING!M305*100/(24*10))</f>
        <v>16.333333333333336</v>
      </c>
      <c r="N305" s="15">
        <f>(READING!N305*100/(24*10))</f>
        <v>17.958333333333332</v>
      </c>
      <c r="O305" s="15">
        <f>(READING!O305*100/(24*10))</f>
        <v>18</v>
      </c>
      <c r="P305" s="15">
        <f>(READING!P305*100/(24*20))</f>
        <v>16.104166666666668</v>
      </c>
      <c r="Q305" s="15">
        <f>(READING!Q305*100/(24*20))</f>
        <v>16.479166666666664</v>
      </c>
      <c r="R305" s="15">
        <f>(READING!R305*100/(24*30))</f>
        <v>16.017777777777781</v>
      </c>
      <c r="S305" s="15">
        <f>(READING!S305*100/(24*30))</f>
        <v>14.766666666666667</v>
      </c>
      <c r="T305" s="15">
        <f>(READING!T305*100/(24*30))</f>
        <v>9.8055555555555536</v>
      </c>
      <c r="U305" s="15">
        <f>(READING!U305*100/(24*30))</f>
        <v>14.333333333333334</v>
      </c>
      <c r="V305" s="15">
        <f>(READING!V305*100/(24*30))</f>
        <v>16.319444444444443</v>
      </c>
      <c r="W305" s="15">
        <f>(READING!W305*100/(24*30))</f>
        <v>13.041666666666666</v>
      </c>
      <c r="X305" s="15">
        <f>(READING!X305*100/(24*30))</f>
        <v>11.166666666666668</v>
      </c>
      <c r="Y305" s="15">
        <f>(READING!Y305*100/(24*30))</f>
        <v>12.555555555555555</v>
      </c>
      <c r="Z305" s="15">
        <f>(READING!Z305*100/(24*30))</f>
        <v>16.125</v>
      </c>
      <c r="AA305" s="15">
        <f>(READING!AA305*100/(24*20))</f>
        <v>13.937500000000002</v>
      </c>
      <c r="AB305" s="15">
        <f>(READING!AB305*100/(24*20))</f>
        <v>14.668333333333333</v>
      </c>
      <c r="AC305" s="15">
        <f>(READING!AC305*100/(24*20))</f>
        <v>8.2708333333333339</v>
      </c>
      <c r="AD305" s="15">
        <f>(READING!AD305*100/(24*20))</f>
        <v>10.46</v>
      </c>
      <c r="AE305" s="15">
        <f>(READING!AE305*100/(24*50))</f>
        <v>11.337333333333333</v>
      </c>
      <c r="AF305" s="15">
        <f>(READING!AF305*100/(24*30))</f>
        <v>13.583333333333334</v>
      </c>
      <c r="AG305" s="15">
        <f>(READING!AG305*100/(24*15))</f>
        <v>15.611111111111111</v>
      </c>
      <c r="AH305" s="15">
        <f>(READING!AH305*100/(24*30))</f>
        <v>12.638888888888889</v>
      </c>
      <c r="AI305" s="15">
        <f>(READING!AI305*100/(24*50))</f>
        <v>16.333333333333332</v>
      </c>
      <c r="AJ305" s="15">
        <f>(READING!AJ305*100/(24*50))</f>
        <v>7.166666666666667</v>
      </c>
      <c r="AK305" s="15">
        <f>(READING!AK305*100/(24*50))</f>
        <v>13.583333333333334</v>
      </c>
      <c r="AL305" s="15">
        <f>(READING!AL305*100/(24*20))</f>
        <v>15.416666666666666</v>
      </c>
      <c r="AM305" s="15">
        <f>(READING!AM305*100/(24*80))</f>
        <v>5.411458333333333</v>
      </c>
      <c r="AN305" s="15">
        <f>(READING!AN305*100/(24*125))</f>
        <v>11.625333333333334</v>
      </c>
      <c r="AO305" s="15">
        <f>(READING!AO305*100/(24*100))</f>
        <v>14.375</v>
      </c>
      <c r="AP305" s="15">
        <f>(READING!AP305*100/(24*30))</f>
        <v>15.680555555555555</v>
      </c>
      <c r="AQ305" s="15">
        <f>(READING!AQ305*100/(24*20))</f>
        <v>12.375</v>
      </c>
      <c r="AR305" s="15">
        <f>(READING!AR305*100/(24*10))</f>
        <v>17.166666666666668</v>
      </c>
      <c r="AS305" s="15">
        <f>(READING!AS305*100/(24*70))</f>
        <v>12.583333333333334</v>
      </c>
      <c r="AT305" s="15">
        <f>(READING!AT305*100/(24*20))</f>
        <v>11.458333333333334</v>
      </c>
      <c r="AU305" s="15">
        <f>(READING!AU305*100/(24*70))</f>
        <v>14.70857142857143</v>
      </c>
      <c r="AV305" s="15">
        <f>(READING!AV305*100/(24*50))</f>
        <v>12.733333333333334</v>
      </c>
      <c r="AW305" s="15">
        <f>(READING!AY305*100/(24*50))</f>
        <v>15.408333333333333</v>
      </c>
      <c r="AX305" s="15">
        <f>(READING!AX305*100/(24*50))</f>
        <v>10.908333333333333</v>
      </c>
      <c r="AY305" s="15">
        <f>(READING!AY305*100/(24*50))</f>
        <v>15.408333333333333</v>
      </c>
      <c r="AZ305" s="15">
        <f>(READING!AZ305*100/(24*20))</f>
        <v>12.25</v>
      </c>
      <c r="BA305" s="15">
        <f>(READING!BA305*100/(24*50))</f>
        <v>16.55466666666667</v>
      </c>
      <c r="BB305" s="15">
        <f>(READING!BB305*100/(24*20))</f>
        <v>9.9583333333333339</v>
      </c>
      <c r="BC305" s="15">
        <f>(READING!BC305*100/(24*100))</f>
        <v>14.9375</v>
      </c>
      <c r="BD305" s="15">
        <f>(READING!BD305*100/(24*100))</f>
        <v>12.274666666666665</v>
      </c>
      <c r="BE305" s="15">
        <f>(READING!BE305*100/(24*20))</f>
        <v>11.291666666666666</v>
      </c>
      <c r="BF305" s="15">
        <f>(READING!BF305*100/(24*50))</f>
        <v>15.333333333333334</v>
      </c>
      <c r="BG305" s="15">
        <f>(READING!BG305*100/(24*15))</f>
        <v>15.666666666666666</v>
      </c>
      <c r="BH305" s="15">
        <f>(READING!BH305*100/(24*80))</f>
        <v>16.786458333333332</v>
      </c>
      <c r="BI305" s="15">
        <f>(READING!BI305*100/(24*20))</f>
        <v>15.791666666666666</v>
      </c>
      <c r="BJ305" s="15">
        <f>(READING!BJ305*100/(24*50))</f>
        <v>14.091666666666667</v>
      </c>
      <c r="BK305" s="25">
        <f>(READING!BK305*100/(24*20))</f>
        <v>14.875000000000002</v>
      </c>
      <c r="BL305" s="25">
        <f>(READING!BL305*100/(24*20))</f>
        <v>13.937500000000002</v>
      </c>
      <c r="BM305" s="25">
        <f>(READING!BM305*100/(24*40))</f>
        <v>13.447916666666666</v>
      </c>
      <c r="BN305" s="3">
        <f t="shared" si="8"/>
        <v>0</v>
      </c>
      <c r="BO305" s="3">
        <f t="shared" si="9"/>
        <v>0</v>
      </c>
    </row>
    <row r="306" spans="1:67" x14ac:dyDescent="0.35">
      <c r="A306" s="12">
        <v>45229</v>
      </c>
      <c r="B306" s="15">
        <f>(READING!B306*100/(24*50))</f>
        <v>13.224999999999998</v>
      </c>
      <c r="C306" s="15">
        <f>(READING!C306*100/(24*40))</f>
        <v>11.09375</v>
      </c>
      <c r="D306" s="15">
        <f>(READING!D306*100/(24*20))</f>
        <v>16.25</v>
      </c>
      <c r="E306" s="15">
        <f>(READING!E306*100/(24*20))</f>
        <v>15.666666666666666</v>
      </c>
      <c r="F306" s="15">
        <f>(READING!F306*100/(24*40))</f>
        <v>16.260416666666668</v>
      </c>
      <c r="G306" s="15">
        <f>(READING!G306*100/(24*40))</f>
        <v>16.666666666666668</v>
      </c>
      <c r="H306" s="15">
        <f>(READING!H306*100/(24*40))</f>
        <v>16.572916666666668</v>
      </c>
      <c r="I306" s="15">
        <f>(READING!I306*100/(24*20))</f>
        <v>16.645833333333336</v>
      </c>
      <c r="J306" s="15">
        <f>(READING!J306*100/(24*20))</f>
        <v>0.27083333333333331</v>
      </c>
      <c r="K306" s="15">
        <f>(READING!K306*100/(24*20))</f>
        <v>15.395833333333336</v>
      </c>
      <c r="L306" s="15">
        <f>(READING!L306*100/(24*40))</f>
        <v>16.083333333333332</v>
      </c>
      <c r="M306" s="15">
        <f>(READING!M306*100/(24*10))</f>
        <v>15.541666666666664</v>
      </c>
      <c r="N306" s="15">
        <f>(READING!N306*100/(24*10))</f>
        <v>17.083333333333332</v>
      </c>
      <c r="O306" s="15">
        <f>(READING!O306*100/(24*10))</f>
        <v>17.041666666666668</v>
      </c>
      <c r="P306" s="15">
        <f>(READING!P306*100/(24*20))</f>
        <v>15.145833333333334</v>
      </c>
      <c r="Q306" s="15">
        <f>(READING!Q306*100/(24*20))</f>
        <v>15.395833333333336</v>
      </c>
      <c r="R306" s="15">
        <f>(READING!R306*100/(24*30))</f>
        <v>15.2</v>
      </c>
      <c r="S306" s="15">
        <f>(READING!S306*100/(24*30))</f>
        <v>14.457777777777778</v>
      </c>
      <c r="T306" s="15">
        <f>(READING!T306*100/(24*30))</f>
        <v>9.8333333333333339</v>
      </c>
      <c r="U306" s="15">
        <f>(READING!U306*100/(24*30))</f>
        <v>13.930555555555555</v>
      </c>
      <c r="V306" s="15">
        <f>(READING!V306*100/(24*30))</f>
        <v>15.680555555555555</v>
      </c>
      <c r="W306" s="15">
        <f>(READING!W306*100/(24*30))</f>
        <v>12.319444444444445</v>
      </c>
      <c r="X306" s="15">
        <f>(READING!X306*100/(24*30))</f>
        <v>10.805555555555555</v>
      </c>
      <c r="Y306" s="15">
        <f>(READING!Y306*100/(24*30))</f>
        <v>12.388888888888889</v>
      </c>
      <c r="Z306" s="15">
        <f>(READING!Z306*100/(24*30))</f>
        <v>15.333333333333334</v>
      </c>
      <c r="AA306" s="15">
        <f>(READING!AA306*100/(24*20))</f>
        <v>13.416666666666668</v>
      </c>
      <c r="AB306" s="15">
        <f>(READING!AB306*100/(24*20))</f>
        <v>14.358333333333333</v>
      </c>
      <c r="AC306" s="15">
        <f>(READING!AC306*100/(24*20))</f>
        <v>8.4583333333333339</v>
      </c>
      <c r="AD306" s="15">
        <f>(READING!AD306*100/(24*20))</f>
        <v>10.103333333333333</v>
      </c>
      <c r="AE306" s="15">
        <f>(READING!AE306*100/(24*50))</f>
        <v>10.77</v>
      </c>
      <c r="AF306" s="15">
        <f>(READING!AF306*100/(24*30))</f>
        <v>13.458333333333334</v>
      </c>
      <c r="AG306" s="15">
        <f>(READING!AG306*100/(24*15))</f>
        <v>15.25</v>
      </c>
      <c r="AH306" s="15">
        <f>(READING!AH306*100/(24*30))</f>
        <v>13.106666666666666</v>
      </c>
      <c r="AI306" s="15">
        <f>(READING!AI306*100/(24*50))</f>
        <v>15.5</v>
      </c>
      <c r="AJ306" s="15">
        <f>(READING!AJ306*100/(24*50))</f>
        <v>6.791666666666667</v>
      </c>
      <c r="AK306" s="15">
        <f>(READING!AK306*100/(24*50))</f>
        <v>13.258333333333333</v>
      </c>
      <c r="AL306" s="15">
        <f>(READING!AL306*100/(24*20))</f>
        <v>12.955</v>
      </c>
      <c r="AM306" s="15">
        <f>(READING!AM306*100/(24*80))</f>
        <v>5.114583333333333</v>
      </c>
      <c r="AN306" s="15">
        <f>(READING!AN306*100/(24*125))</f>
        <v>11.658666666666667</v>
      </c>
      <c r="AO306" s="15">
        <f>(READING!AO306*100/(24*100))</f>
        <v>13.995833333333334</v>
      </c>
      <c r="AP306" s="15">
        <f>(READING!AP306*100/(24*30))</f>
        <v>14.958333333333334</v>
      </c>
      <c r="AQ306" s="15">
        <f>(READING!AQ306*100/(24*20))</f>
        <v>11.8125</v>
      </c>
      <c r="AR306" s="15">
        <f>(READING!AR306*100/(24*10))</f>
        <v>16</v>
      </c>
      <c r="AS306" s="15">
        <f>(READING!AS306*100/(24*70))</f>
        <v>6.1607142857142856</v>
      </c>
      <c r="AT306" s="15">
        <f>(READING!AT306*100/(24*20))</f>
        <v>10.625</v>
      </c>
      <c r="AU306" s="15">
        <f>(READING!AU306*100/(24*70))</f>
        <v>14.014285714285714</v>
      </c>
      <c r="AV306" s="15">
        <f>(READING!AV306*100/(24*50))</f>
        <v>14.691666666666666</v>
      </c>
      <c r="AW306" s="15">
        <f>(READING!AY306*100/(24*50))</f>
        <v>14.658333333333333</v>
      </c>
      <c r="AX306" s="15">
        <f>(READING!AX306*100/(24*50))</f>
        <v>13.125</v>
      </c>
      <c r="AY306" s="15">
        <f>(READING!AY306*100/(24*50))</f>
        <v>14.658333333333333</v>
      </c>
      <c r="AZ306" s="15">
        <f>(READING!AZ306*100/(24*20))</f>
        <v>10.854166666666666</v>
      </c>
      <c r="BA306" s="15">
        <f>(READING!BA306*100/(24*50))</f>
        <v>15.741333333333332</v>
      </c>
      <c r="BB306" s="15">
        <f>(READING!BB306*100/(24*20))</f>
        <v>9.6875</v>
      </c>
      <c r="BC306" s="15">
        <f>(READING!BC306*100/(24*100))</f>
        <v>14.458333333333334</v>
      </c>
      <c r="BD306" s="15">
        <f>(READING!BD306*100/(24*100))</f>
        <v>12.031333333333334</v>
      </c>
      <c r="BE306" s="15">
        <f>(READING!BE306*100/(24*20))</f>
        <v>10.458333333333334</v>
      </c>
      <c r="BF306" s="15">
        <f>(READING!BF306*100/(24*50))</f>
        <v>14.158333333333333</v>
      </c>
      <c r="BG306" s="15">
        <f>(READING!BG306*100/(24*15))</f>
        <v>14.722222222222221</v>
      </c>
      <c r="BH306" s="15">
        <f>(READING!BH306*100/(24*80))</f>
        <v>16.078125</v>
      </c>
      <c r="BI306" s="15">
        <f>(READING!BI306*100/(24*20))</f>
        <v>15.604166666666668</v>
      </c>
      <c r="BJ306" s="15">
        <f>(READING!BJ306*100/(24*50))</f>
        <v>13.808333333333334</v>
      </c>
      <c r="BK306" s="25">
        <f>(READING!BK306*100/(24*20))</f>
        <v>14.458333333333336</v>
      </c>
      <c r="BL306" s="25">
        <f>(READING!BL306*100/(24*20))</f>
        <v>13.645833333333334</v>
      </c>
      <c r="BM306" s="25">
        <f>(READING!BM306*100/(24*40))</f>
        <v>13.125</v>
      </c>
      <c r="BN306" s="3">
        <f t="shared" si="8"/>
        <v>0</v>
      </c>
      <c r="BO306" s="3">
        <f t="shared" si="9"/>
        <v>0</v>
      </c>
    </row>
    <row r="307" spans="1:67" x14ac:dyDescent="0.35">
      <c r="A307" s="12">
        <v>45230</v>
      </c>
      <c r="B307" s="15">
        <f>(READING!B307*100/(24*50))</f>
        <v>11.108333333333334</v>
      </c>
      <c r="C307" s="15">
        <f>(READING!C307*100/(24*40))</f>
        <v>9.5833333333333339</v>
      </c>
      <c r="D307" s="15">
        <f>(READING!D307*100/(24*20))</f>
        <v>0.27083333333333331</v>
      </c>
      <c r="E307" s="15">
        <f>(READING!E307*100/(24*20))</f>
        <v>12.854166666666666</v>
      </c>
      <c r="F307" s="15">
        <f>(READING!F307*100/(24*40))</f>
        <v>9.2291666666666661</v>
      </c>
      <c r="G307" s="15">
        <f>(READING!G307*100/(24*40))</f>
        <v>13.760416666666666</v>
      </c>
      <c r="H307" s="15">
        <f>(READING!H307*100/(24*40))</f>
        <v>13.708333333333334</v>
      </c>
      <c r="I307" s="15">
        <f>(READING!I307*100/(24*20))</f>
        <v>13.75</v>
      </c>
      <c r="J307" s="15">
        <f>(READING!J307*100/(24*20))</f>
        <v>13.541666666666666</v>
      </c>
      <c r="K307" s="15">
        <f>(READING!K307*100/(24*20))</f>
        <v>12.645833333333334</v>
      </c>
      <c r="L307" s="15">
        <f>(READING!L307*100/(24*40))</f>
        <v>13.15625</v>
      </c>
      <c r="M307" s="15">
        <f>(READING!M307*100/(24*10))</f>
        <v>12.791666666666666</v>
      </c>
      <c r="N307" s="15">
        <f>(READING!N307*100/(24*10))</f>
        <v>14.041666666666668</v>
      </c>
      <c r="O307" s="15">
        <f>(READING!O307*100/(24*10))</f>
        <v>13.958333333333334</v>
      </c>
      <c r="P307" s="15">
        <f>(READING!P307*100/(24*20))</f>
        <v>12.354166666666666</v>
      </c>
      <c r="Q307" s="15">
        <f>(READING!Q307*100/(24*20))</f>
        <v>12.583333333333334</v>
      </c>
      <c r="R307" s="15">
        <f>(READING!R307*100/(24*30))</f>
        <v>12.582222222222223</v>
      </c>
      <c r="S307" s="15">
        <f>(READING!S307*100/(24*30))</f>
        <v>11.564444444444444</v>
      </c>
      <c r="T307" s="15">
        <f>(READING!T307*100/(24*30))</f>
        <v>7.958333333333333</v>
      </c>
      <c r="U307" s="15">
        <f>(READING!U307*100/(24*30))</f>
        <v>11.388888888888889</v>
      </c>
      <c r="V307" s="15">
        <f>(READING!V307*100/(24*30))</f>
        <v>12.930555555555555</v>
      </c>
      <c r="W307" s="15">
        <f>(READING!W307*100/(24*30))</f>
        <v>10.236111111111111</v>
      </c>
      <c r="X307" s="15">
        <f>(READING!X307*100/(24*30))</f>
        <v>9.0833333333333339</v>
      </c>
      <c r="Y307" s="15">
        <f>(READING!Y307*100/(24*30))</f>
        <v>10.361111111111111</v>
      </c>
      <c r="Z307" s="15">
        <f>(READING!Z307*100/(24*30))</f>
        <v>12.569444444444445</v>
      </c>
      <c r="AA307" s="15">
        <f>(READING!AA307*100/(24*20))</f>
        <v>11.145833333333334</v>
      </c>
      <c r="AB307" s="15">
        <f>(READING!AB307*100/(24*20))</f>
        <v>11.786666666666667</v>
      </c>
      <c r="AC307" s="15">
        <f>(READING!AC307*100/(24*20))</f>
        <v>7.0625</v>
      </c>
      <c r="AD307" s="15">
        <f>(READING!AD307*100/(24*20))</f>
        <v>8.9016666666666673</v>
      </c>
      <c r="AE307" s="15">
        <f>(READING!AE307*100/(24*50))</f>
        <v>8.73</v>
      </c>
      <c r="AF307" s="15">
        <f>(READING!AF307*100/(24*30))</f>
        <v>11.263888888888888</v>
      </c>
      <c r="AG307" s="15">
        <f>(READING!AG307*100/(24*15))</f>
        <v>12.416666666666666</v>
      </c>
      <c r="AH307" s="15">
        <f>(READING!AH307*100/(24*30))</f>
        <v>11.5</v>
      </c>
      <c r="AI307" s="15">
        <f>(READING!AI307*100/(24*50))</f>
        <v>12.75</v>
      </c>
      <c r="AJ307" s="15">
        <f>(READING!AJ307*100/(24*50))</f>
        <v>6.458333333333333</v>
      </c>
      <c r="AK307" s="15">
        <f>(READING!AK307*100/(24*50))</f>
        <v>11.008333333333333</v>
      </c>
      <c r="AL307" s="15">
        <f>(READING!AL307*100/(24*20))</f>
        <v>13.188333333333334</v>
      </c>
      <c r="AM307" s="15">
        <f>(READING!AM307*100/(24*80))</f>
        <v>4.145833333333333</v>
      </c>
      <c r="AN307" s="15">
        <f>(READING!AN307*100/(24*125))</f>
        <v>11.692</v>
      </c>
      <c r="AO307" s="15">
        <f>(READING!AO307*100/(24*100))</f>
        <v>11.641666666666666</v>
      </c>
      <c r="AP307" s="15">
        <f>(READING!AP307*100/(24*30))</f>
        <v>11.888888888888889</v>
      </c>
      <c r="AQ307" s="15">
        <f>(READING!AQ307*100/(24*20))</f>
        <v>9.5625</v>
      </c>
      <c r="AR307" s="15">
        <f>(READING!AR307*100/(24*10))</f>
        <v>13.916666666666666</v>
      </c>
      <c r="AS307" s="15">
        <f>(READING!AS307*100/(24*70))</f>
        <v>7.7678571428571432</v>
      </c>
      <c r="AT307" s="15">
        <f>(READING!AT307*100/(24*20))</f>
        <v>8.3750000000000018</v>
      </c>
      <c r="AU307" s="15">
        <f>(READING!AU307*100/(24*70))</f>
        <v>11.532380952380953</v>
      </c>
      <c r="AV307" s="15">
        <f>(READING!AV307*100/(24*50))</f>
        <v>11.875</v>
      </c>
      <c r="AW307" s="15">
        <f>(READING!AY307*100/(24*50))</f>
        <v>12.066666666666668</v>
      </c>
      <c r="AX307" s="15">
        <f>(READING!AX307*100/(24*50))</f>
        <v>10.824999999999999</v>
      </c>
      <c r="AY307" s="15">
        <f>(READING!AY307*100/(24*50))</f>
        <v>12.066666666666668</v>
      </c>
      <c r="AZ307" s="15">
        <f>(READING!AZ307*100/(24*20))</f>
        <v>9.5208333333333339</v>
      </c>
      <c r="BA307" s="15">
        <f>(READING!BA307*100/(24*50))</f>
        <v>12.877333333333333</v>
      </c>
      <c r="BB307" s="15">
        <f>(READING!BB307*100/(24*20))</f>
        <v>8.3333333333333339</v>
      </c>
      <c r="BC307" s="15">
        <f>(READING!BC307*100/(24*100))</f>
        <v>12.25</v>
      </c>
      <c r="BD307" s="15">
        <f>(READING!BD307*100/(24*100))</f>
        <v>10.119999999999999</v>
      </c>
      <c r="BE307" s="15">
        <f>(READING!BE307*100/(24*20))</f>
        <v>8.6875</v>
      </c>
      <c r="BF307" s="15">
        <f>(READING!BF307*100/(24*50))</f>
        <v>11.883333333333333</v>
      </c>
      <c r="BG307" s="15">
        <f>(READING!BG307*100/(24*15))</f>
        <v>12.138888888888889</v>
      </c>
      <c r="BH307" s="15">
        <f>(READING!BH307*100/(24*80))</f>
        <v>13.453125</v>
      </c>
      <c r="BI307" s="15">
        <f>(READING!BI307*100/(24*20))</f>
        <v>13.020833333333334</v>
      </c>
      <c r="BJ307" s="15">
        <f>(READING!BJ307*100/(24*50))</f>
        <v>11.558333333333332</v>
      </c>
      <c r="BK307" s="25">
        <f>(READING!BK307*100/(24*20))</f>
        <v>4.9375</v>
      </c>
      <c r="BL307" s="25">
        <f>(READING!BL307*100/(24*20))</f>
        <v>14.9375</v>
      </c>
      <c r="BM307" s="25">
        <f>(READING!BM307*100/(24*40))</f>
        <v>14.447916666666664</v>
      </c>
      <c r="BN307" s="3">
        <f t="shared" si="8"/>
        <v>0</v>
      </c>
      <c r="BO307" s="3">
        <f t="shared" si="9"/>
        <v>0</v>
      </c>
    </row>
    <row r="308" spans="1:67" x14ac:dyDescent="0.35">
      <c r="A308" s="13">
        <v>45231</v>
      </c>
      <c r="B308" s="15">
        <f>(READING!B308*100/(24*50))</f>
        <v>11.3</v>
      </c>
      <c r="C308" s="15">
        <f>(READING!C308*100/(24*40))</f>
        <v>9.4375</v>
      </c>
      <c r="D308" s="15">
        <f>(READING!D308*100/(24*20))</f>
        <v>12.9375</v>
      </c>
      <c r="E308" s="15">
        <f>(READING!E308*100/(24*20))</f>
        <v>13.25</v>
      </c>
      <c r="F308" s="15">
        <f>(READING!F308*100/(24*40))</f>
        <v>13.65625</v>
      </c>
      <c r="G308" s="15">
        <f>(READING!G308*100/(24*40))</f>
        <v>14.041666666666668</v>
      </c>
      <c r="H308" s="15">
        <f>(READING!H308*100/(24*40))</f>
        <v>6.958333333333333</v>
      </c>
      <c r="I308" s="15">
        <f>(READING!I308*100/(24*20))</f>
        <v>14.104166666666666</v>
      </c>
      <c r="J308" s="15">
        <f>(READING!J308*100/(24*20))</f>
        <v>13.833333333333336</v>
      </c>
      <c r="K308" s="15">
        <f>(READING!K308*100/(24*20))</f>
        <v>12.979166666666666</v>
      </c>
      <c r="L308" s="15">
        <f>(READING!L308*100/(24*40))</f>
        <v>13.3125</v>
      </c>
      <c r="M308" s="15">
        <f>(READING!M308*100/(24*10))</f>
        <v>12.916666666666666</v>
      </c>
      <c r="N308" s="15">
        <f>(READING!N308*100/(24*10))</f>
        <v>14.291666666666664</v>
      </c>
      <c r="O308" s="15">
        <f>(READING!O308*100/(24*10))</f>
        <v>14.166666666666666</v>
      </c>
      <c r="P308" s="15">
        <f>(READING!P308*100/(24*20))</f>
        <v>12.625</v>
      </c>
      <c r="Q308" s="15">
        <f>(READING!Q308*100/(24*20))</f>
        <v>12.770833333333334</v>
      </c>
      <c r="R308" s="15">
        <f>(READING!R308*100/(24*30))</f>
        <v>12.802222222222223</v>
      </c>
      <c r="S308" s="15">
        <f>(READING!S308*100/(24*30))</f>
        <v>11.097777777777777</v>
      </c>
      <c r="T308" s="15">
        <f>(READING!T308*100/(24*30))</f>
        <v>7.3194444444444446</v>
      </c>
      <c r="U308" s="15">
        <f>(READING!U308*100/(24*30))</f>
        <v>11.583333333333334</v>
      </c>
      <c r="V308" s="15">
        <f>(READING!V308*100/(24*30))</f>
        <v>13.041666666666666</v>
      </c>
      <c r="W308" s="15">
        <f>(READING!W308*100/(24*30))</f>
        <v>10.875</v>
      </c>
      <c r="X308" s="15">
        <f>(READING!X308*100/(24*30))</f>
        <v>9.125</v>
      </c>
      <c r="Y308" s="15">
        <f>(READING!Y308*100/(24*30))</f>
        <v>10.208333333333334</v>
      </c>
      <c r="Z308" s="15">
        <f>(READING!Z308*100/(24*30))</f>
        <v>12.569444444444445</v>
      </c>
      <c r="AA308" s="15">
        <f>(READING!AA308*100/(24*20))</f>
        <v>11.625</v>
      </c>
      <c r="AB308" s="15">
        <f>(READING!AB308*100/(24*20))</f>
        <v>11.821666666666665</v>
      </c>
      <c r="AC308" s="15">
        <f>(READING!AC308*100/(24*20))</f>
        <v>6.75</v>
      </c>
      <c r="AD308" s="15">
        <f>(READING!AD308*100/(24*20))</f>
        <v>9.0549999999999997</v>
      </c>
      <c r="AE308" s="15">
        <f>(READING!AE308*100/(24*50))</f>
        <v>8.8789999999999996</v>
      </c>
      <c r="AF308" s="15">
        <f>(READING!AF308*100/(24*30))</f>
        <v>11.194444444444443</v>
      </c>
      <c r="AG308" s="15">
        <f>(READING!AG308*100/(24*15))</f>
        <v>12.75</v>
      </c>
      <c r="AH308" s="15">
        <f>(READING!AH308*100/(24*30))</f>
        <v>10.928888888888888</v>
      </c>
      <c r="AI308" s="15">
        <f>(READING!AI308*100/(24*50))</f>
        <v>12.900000000000002</v>
      </c>
      <c r="AJ308" s="15">
        <f>(READING!AJ308*100/(24*50))</f>
        <v>11.408333333333333</v>
      </c>
      <c r="AK308" s="15">
        <f>(READING!AK308*100/(24*50))</f>
        <v>11.216666666666667</v>
      </c>
      <c r="AL308" s="15">
        <f>(READING!AL308*100/(24*20))</f>
        <v>13.188333333333334</v>
      </c>
      <c r="AM308" s="15">
        <f>(READING!AM308*100/(24*80))</f>
        <v>4.244791666666667</v>
      </c>
      <c r="AN308" s="15">
        <f>(READING!AN308*100/(24*125))</f>
        <v>8.086666666666666</v>
      </c>
      <c r="AO308" s="15">
        <f>(READING!AO308*100/(24*100))</f>
        <v>12.141333333333334</v>
      </c>
      <c r="AP308" s="15">
        <f>(READING!AP308*100/(24*30))</f>
        <v>12.083333333333334</v>
      </c>
      <c r="AQ308" s="15">
        <f>(READING!AQ308*100/(24*20))</f>
        <v>9.8333333333333339</v>
      </c>
      <c r="AR308" s="15">
        <f>(READING!AR308*100/(24*10))</f>
        <v>15.25</v>
      </c>
      <c r="AS308" s="15">
        <f>(READING!AS308*100/(24*70))</f>
        <v>10</v>
      </c>
      <c r="AT308" s="15">
        <f>(READING!AT308*100/(24*20))</f>
        <v>8.5833333333333339</v>
      </c>
      <c r="AU308" s="15">
        <f>(READING!AU308*100/(24*70))</f>
        <v>11.890476190476191</v>
      </c>
      <c r="AV308" s="15">
        <f>(READING!AV308*100/(24*50))</f>
        <v>12.016666666666666</v>
      </c>
      <c r="AW308" s="15">
        <f>(READING!AY308*100/(24*50))</f>
        <v>12.233333333333334</v>
      </c>
      <c r="AX308" s="15">
        <f>(READING!AX308*100/(24*50))</f>
        <v>11.025000000000002</v>
      </c>
      <c r="AY308" s="15">
        <f>(READING!AY308*100/(24*50))</f>
        <v>12.233333333333334</v>
      </c>
      <c r="AZ308" s="15">
        <f>(READING!AZ308*100/(24*20))</f>
        <v>10.479166666666666</v>
      </c>
      <c r="BA308" s="15">
        <f>(READING!BA308*100/(24*50))</f>
        <v>13.242666666666667</v>
      </c>
      <c r="BB308" s="15">
        <f>(READING!BB308*100/(24*20))</f>
        <v>9.2708333333333339</v>
      </c>
      <c r="BC308" s="15">
        <f>(READING!BC308*100/(24*100))</f>
        <v>12.779166666666667</v>
      </c>
      <c r="BD308" s="15">
        <f>(READING!BD308*100/(24*100))</f>
        <v>10.491333333333333</v>
      </c>
      <c r="BE308" s="15">
        <f>(READING!BE308*100/(24*20))</f>
        <v>9.5</v>
      </c>
      <c r="BF308" s="15">
        <f>(READING!BF308*100/(24*50))</f>
        <v>12.908333333333333</v>
      </c>
      <c r="BG308" s="15">
        <f>(READING!BG308*100/(24*15))</f>
        <v>13.25</v>
      </c>
      <c r="BH308" s="15">
        <f>(READING!BH308*100/(24*80))</f>
        <v>11.697916666666666</v>
      </c>
      <c r="BI308" s="15">
        <f>(READING!BI308*100/(24*20))</f>
        <v>11.270833333333334</v>
      </c>
      <c r="BJ308" s="15">
        <f>(READING!BJ308*100/(24*50))</f>
        <v>10.116666666666667</v>
      </c>
      <c r="BK308" s="25">
        <f>(READING!BK308*100/(24*20))</f>
        <v>0</v>
      </c>
      <c r="BL308" s="25">
        <f>(READING!BL308*100/(24*20))</f>
        <v>12.895833333333334</v>
      </c>
      <c r="BM308" s="25">
        <f>(READING!BM308*100/(24*40))</f>
        <v>12.322916666666666</v>
      </c>
      <c r="BN308" s="3">
        <f t="shared" si="8"/>
        <v>1</v>
      </c>
      <c r="BO308" s="3">
        <f t="shared" si="9"/>
        <v>0</v>
      </c>
    </row>
    <row r="309" spans="1:67" x14ac:dyDescent="0.35">
      <c r="A309" s="12">
        <v>45232</v>
      </c>
      <c r="B309" s="15">
        <f>(READING!B309*100/(24*50))</f>
        <v>12.533333333333333</v>
      </c>
      <c r="C309" s="15">
        <f>(READING!C309*100/(24*40))</f>
        <v>10.145833333333334</v>
      </c>
      <c r="D309" s="15">
        <f>(READING!D309*100/(24*20))</f>
        <v>8.3333333333333339</v>
      </c>
      <c r="E309" s="15">
        <f>(READING!E309*100/(24*20))</f>
        <v>9.6666666666666661</v>
      </c>
      <c r="F309" s="15">
        <f>(READING!F309*100/(24*40))</f>
        <v>9.9895833333333339</v>
      </c>
      <c r="G309" s="15">
        <f>(READING!G309*100/(24*40))</f>
        <v>10.229166666666666</v>
      </c>
      <c r="H309" s="15">
        <f>(READING!H309*100/(24*40))</f>
        <v>5.09375</v>
      </c>
      <c r="I309" s="15">
        <f>(READING!I309*100/(24*20))</f>
        <v>10.270833333333334</v>
      </c>
      <c r="J309" s="15">
        <f>(READING!J309*100/(24*20))</f>
        <v>10.3125</v>
      </c>
      <c r="K309" s="15">
        <f>(READING!K309*100/(24*20))</f>
        <v>9.7083333333333339</v>
      </c>
      <c r="L309" s="15">
        <f>(READING!L309*100/(24*40))</f>
        <v>9.8125</v>
      </c>
      <c r="M309" s="15">
        <f>(READING!M309*100/(24*10))</f>
        <v>9.7916666666666661</v>
      </c>
      <c r="N309" s="15">
        <f>(READING!N309*100/(24*10))</f>
        <v>10.958333333333334</v>
      </c>
      <c r="O309" s="15">
        <f>(READING!O309*100/(24*10))</f>
        <v>10.625</v>
      </c>
      <c r="P309" s="15">
        <f>(READING!P309*100/(24*20))</f>
        <v>9.2916666666666661</v>
      </c>
      <c r="Q309" s="15">
        <f>(READING!Q309*100/(24*20))</f>
        <v>9.3541666666666661</v>
      </c>
      <c r="R309" s="15">
        <f>(READING!R309*100/(24*30))</f>
        <v>9.5622222222222231</v>
      </c>
      <c r="S309" s="15">
        <f>(READING!S309*100/(24*30))</f>
        <v>12.1</v>
      </c>
      <c r="T309" s="15">
        <f>(READING!T309*100/(24*30))</f>
        <v>7.916666666666667</v>
      </c>
      <c r="U309" s="15">
        <f>(READING!U309*100/(24*30))</f>
        <v>13.097222222222221</v>
      </c>
      <c r="V309" s="15">
        <f>(READING!V309*100/(24*30))</f>
        <v>9.6527777777777786</v>
      </c>
      <c r="W309" s="15">
        <f>(READING!W309*100/(24*30))</f>
        <v>9.7638888888888893</v>
      </c>
      <c r="X309" s="15">
        <f>(READING!X309*100/(24*30))</f>
        <v>6.8611111111111107</v>
      </c>
      <c r="Y309" s="15">
        <f>(READING!Y309*100/(24*30))</f>
        <v>7.5138888888888893</v>
      </c>
      <c r="Z309" s="15">
        <f>(READING!Z309*100/(24*30))</f>
        <v>9.4027777777777786</v>
      </c>
      <c r="AA309" s="15">
        <f>(READING!AA309*100/(24*20))</f>
        <v>13.166666666666666</v>
      </c>
      <c r="AB309" s="15">
        <f>(READING!AB309*100/(24*20))</f>
        <v>12.830000000000002</v>
      </c>
      <c r="AC309" s="15">
        <f>(READING!AC309*100/(24*20))</f>
        <v>7.375</v>
      </c>
      <c r="AD309" s="15">
        <f>(READING!AD309*100/(24*20))</f>
        <v>9.9366666666666656</v>
      </c>
      <c r="AE309" s="15">
        <f>(READING!AE309*100/(24*50))</f>
        <v>10.113333333333335</v>
      </c>
      <c r="AF309" s="15">
        <f>(READING!AF309*100/(24*30))</f>
        <v>12.138888888888889</v>
      </c>
      <c r="AG309" s="15">
        <f>(READING!AG309*100/(24*15))</f>
        <v>14.305555555555555</v>
      </c>
      <c r="AH309" s="15">
        <f>(READING!AH309*100/(24*30))</f>
        <v>10.646666666666667</v>
      </c>
      <c r="AI309" s="15">
        <f>(READING!AI309*100/(24*50))</f>
        <v>9.5250000000000004</v>
      </c>
      <c r="AJ309" s="15">
        <f>(READING!AJ309*100/(24*50))</f>
        <v>8.4416666666666664</v>
      </c>
      <c r="AK309" s="15">
        <f>(READING!AK309*100/(24*50))</f>
        <v>12.791666666666666</v>
      </c>
      <c r="AL309" s="15">
        <f>(READING!AL309*100/(24*20))</f>
        <v>9.9166666666666661</v>
      </c>
      <c r="AM309" s="15">
        <f>(READING!AM309*100/(24*80))</f>
        <v>3.2083333333333335</v>
      </c>
      <c r="AN309" s="15">
        <f>(READING!AN309*100/(24*125))</f>
        <v>8.75</v>
      </c>
      <c r="AO309" s="15">
        <f>(READING!AO309*100/(24*100))</f>
        <v>13.505333333333333</v>
      </c>
      <c r="AP309" s="15">
        <f>(READING!AP309*100/(24*30))</f>
        <v>13.555555555555555</v>
      </c>
      <c r="AQ309" s="15">
        <f>(READING!AQ309*100/(24*20))</f>
        <v>11.041666666666666</v>
      </c>
      <c r="AR309" s="15">
        <f>(READING!AR309*100/(24*10))</f>
        <v>0</v>
      </c>
      <c r="AS309" s="15">
        <f>(READING!AS309*100/(24*70))</f>
        <v>7.3988095238095237</v>
      </c>
      <c r="AT309" s="15">
        <f>(READING!AT309*100/(24*20))</f>
        <v>6.5</v>
      </c>
      <c r="AU309" s="15">
        <f>(READING!AU309*100/(24*70))</f>
        <v>8.968571428571428</v>
      </c>
      <c r="AV309" s="15">
        <f>(READING!AV309*100/(24*50))</f>
        <v>13.9</v>
      </c>
      <c r="AW309" s="15">
        <f>(READING!AY309*100/(24*50))</f>
        <v>13.366666666666667</v>
      </c>
      <c r="AX309" s="15">
        <f>(READING!AX309*100/(24*50))</f>
        <v>12.175000000000001</v>
      </c>
      <c r="AY309" s="15">
        <f>(READING!AY309*100/(24*50))</f>
        <v>13.366666666666667</v>
      </c>
      <c r="AZ309" s="15">
        <f>(READING!AZ309*100/(24*20))</f>
        <v>10.895833333333334</v>
      </c>
      <c r="BA309" s="15">
        <f>(READING!BA309*100/(24*50))</f>
        <v>15.386666666666667</v>
      </c>
      <c r="BB309" s="15">
        <f>(READING!BB309*100/(24*20))</f>
        <v>8.25</v>
      </c>
      <c r="BC309" s="15">
        <f>(READING!BC309*100/(24*100))</f>
        <v>13.741666666666667</v>
      </c>
      <c r="BD309" s="15">
        <f>(READING!BD309*100/(24*100))</f>
        <v>11.488666666666667</v>
      </c>
      <c r="BE309" s="15">
        <f>(READING!BE309*100/(24*20))</f>
        <v>10.125</v>
      </c>
      <c r="BF309" s="15">
        <f>(READING!BF309*100/(24*50))</f>
        <v>13.383333333333333</v>
      </c>
      <c r="BG309" s="15">
        <f>(READING!BG309*100/(24*15))</f>
        <v>13.805555555555555</v>
      </c>
      <c r="BH309" s="15">
        <f>(READING!BH309*100/(24*80))</f>
        <v>15.968750000000002</v>
      </c>
      <c r="BI309" s="15">
        <f>(READING!BI309*100/(24*20))</f>
        <v>16</v>
      </c>
      <c r="BJ309" s="15">
        <f>(READING!BJ309*100/(24*50))</f>
        <v>13.208333333333334</v>
      </c>
      <c r="BK309" s="25">
        <f>(READING!BK309*100/(24*20))</f>
        <v>0</v>
      </c>
      <c r="BL309" s="25">
        <f>(READING!BL309*100/(24*20))</f>
        <v>14.4375</v>
      </c>
      <c r="BM309" s="25">
        <f>(READING!BM309*100/(24*40))</f>
        <v>14.041666666666668</v>
      </c>
      <c r="BN309" s="3">
        <f t="shared" si="8"/>
        <v>2</v>
      </c>
      <c r="BO309" s="3">
        <f t="shared" si="9"/>
        <v>0</v>
      </c>
    </row>
    <row r="310" spans="1:67" x14ac:dyDescent="0.35">
      <c r="A310" s="12">
        <v>45233</v>
      </c>
      <c r="B310" s="15">
        <f>(READING!B310*100/(24*50))</f>
        <v>10.958333333333334</v>
      </c>
      <c r="C310" s="15">
        <f>(READING!C310*100/(24*40))</f>
        <v>9.1458333333333339</v>
      </c>
      <c r="D310" s="15">
        <f>(READING!D310*100/(24*20))</f>
        <v>14.104166666666666</v>
      </c>
      <c r="E310" s="15">
        <f>(READING!E310*100/(24*20))</f>
        <v>13.625000000000002</v>
      </c>
      <c r="F310" s="15">
        <f>(READING!F310*100/(24*40))</f>
        <v>14.250000000000002</v>
      </c>
      <c r="G310" s="15">
        <f>(READING!G310*100/(24*40))</f>
        <v>14.270833333333334</v>
      </c>
      <c r="H310" s="15">
        <f>(READING!H310*100/(24*40))</f>
        <v>7.0208333333333339</v>
      </c>
      <c r="I310" s="15">
        <f>(READING!I310*100/(24*20))</f>
        <v>14.250000000000002</v>
      </c>
      <c r="J310" s="15">
        <f>(READING!J310*100/(24*20))</f>
        <v>14.083333333333332</v>
      </c>
      <c r="K310" s="15">
        <f>(READING!K310*100/(24*20))</f>
        <v>13.083333333333334</v>
      </c>
      <c r="L310" s="15">
        <f>(READING!L310*100/(24*40))</f>
        <v>13.4375</v>
      </c>
      <c r="M310" s="15">
        <f>(READING!M310*100/(24*10))</f>
        <v>12.916666666666666</v>
      </c>
      <c r="N310" s="15">
        <f>(READING!N310*100/(24*10))</f>
        <v>14.416666666666666</v>
      </c>
      <c r="O310" s="15">
        <f>(READING!O310*100/(24*10))</f>
        <v>14.208333333333334</v>
      </c>
      <c r="P310" s="15">
        <f>(READING!P310*100/(24*20))</f>
        <v>12.708333333333334</v>
      </c>
      <c r="Q310" s="15">
        <f>(READING!Q310*100/(24*20))</f>
        <v>12.895833333333334</v>
      </c>
      <c r="R310" s="15">
        <f>(READING!R310*100/(24*30))</f>
        <v>2.7733333333333334</v>
      </c>
      <c r="S310" s="15">
        <f>(READING!S310*100/(24*30))</f>
        <v>11.897777777777778</v>
      </c>
      <c r="T310" s="15">
        <f>(READING!T310*100/(24*30))</f>
        <v>8.1944444444444446</v>
      </c>
      <c r="U310" s="15">
        <f>(READING!U310*100/(24*30))</f>
        <v>11.458333333333334</v>
      </c>
      <c r="V310" s="15">
        <f>(READING!V310*100/(24*30))</f>
        <v>13.125</v>
      </c>
      <c r="W310" s="15">
        <f>(READING!W310*100/(24*30))</f>
        <v>10.055555555555557</v>
      </c>
      <c r="X310" s="15">
        <f>(READING!X310*100/(24*30))</f>
        <v>9.1111111111111107</v>
      </c>
      <c r="Y310" s="15">
        <f>(READING!Y310*100/(24*30))</f>
        <v>10.388888888888889</v>
      </c>
      <c r="Z310" s="15">
        <f>(READING!Z310*100/(24*30))</f>
        <v>12.666666666666666</v>
      </c>
      <c r="AA310" s="15">
        <f>(READING!AA310*100/(24*20))</f>
        <v>11.25</v>
      </c>
      <c r="AB310" s="15">
        <f>(READING!AB310*100/(24*20))</f>
        <v>11.815000000000001</v>
      </c>
      <c r="AC310" s="15">
        <f>(READING!AC310*100/(24*20))</f>
        <v>6.75</v>
      </c>
      <c r="AD310" s="15">
        <f>(READING!AD310*100/(24*20))</f>
        <v>8.6833333333333336</v>
      </c>
      <c r="AE310" s="15">
        <f>(READING!AE310*100/(24*50))</f>
        <v>8.9596666666666653</v>
      </c>
      <c r="AF310" s="15">
        <f>(READING!AF310*100/(24*30))</f>
        <v>11.124999999999998</v>
      </c>
      <c r="AG310" s="15">
        <f>(READING!AG310*100/(24*15))</f>
        <v>12.444444444444445</v>
      </c>
      <c r="AH310" s="15">
        <f>(READING!AH310*100/(24*30))</f>
        <v>11.231111111111112</v>
      </c>
      <c r="AI310" s="15">
        <f>(READING!AI310*100/(24*50))</f>
        <v>13.083333333333334</v>
      </c>
      <c r="AJ310" s="15">
        <f>(READING!AJ310*100/(24*50))</f>
        <v>11.641666666666666</v>
      </c>
      <c r="AK310" s="15">
        <f>(READING!AK310*100/(24*50))</f>
        <v>10.991666666666667</v>
      </c>
      <c r="AL310" s="15">
        <f>(READING!AL310*100/(24*20))</f>
        <v>13.181666666666667</v>
      </c>
      <c r="AM310" s="15">
        <f>(READING!AM310*100/(24*80))</f>
        <v>4.328125</v>
      </c>
      <c r="AN310" s="15">
        <f>(READING!AN310*100/(24*125))</f>
        <v>7.3433333333333337</v>
      </c>
      <c r="AO310" s="15">
        <f>(READING!AO310*100/(24*100))</f>
        <v>12.553333333333331</v>
      </c>
      <c r="AP310" s="15">
        <f>(READING!AP310*100/(24*30))</f>
        <v>12.319444444444445</v>
      </c>
      <c r="AQ310" s="15">
        <f>(READING!AQ310*100/(24*20))</f>
        <v>9.875</v>
      </c>
      <c r="AR310" s="15">
        <f>(READING!AR310*100/(24*10))</f>
        <v>5</v>
      </c>
      <c r="AS310" s="15">
        <f>(READING!AS310*100/(24*70))</f>
        <v>10.089285714285714</v>
      </c>
      <c r="AT310" s="15">
        <f>(READING!AT310*100/(24*20))</f>
        <v>8.6041666666666661</v>
      </c>
      <c r="AU310" s="15">
        <f>(READING!AU310*100/(24*70))</f>
        <v>11.536666666666665</v>
      </c>
      <c r="AV310" s="15">
        <f>(READING!AV310*100/(24*50))</f>
        <v>12.175000000000001</v>
      </c>
      <c r="AW310" s="15">
        <f>(READING!AY310*100/(24*50))</f>
        <v>12.058333333333332</v>
      </c>
      <c r="AX310" s="15">
        <f>(READING!AX310*100/(24*50))</f>
        <v>10.833333333333334</v>
      </c>
      <c r="AY310" s="15">
        <f>(READING!AY310*100/(24*50))</f>
        <v>12.058333333333332</v>
      </c>
      <c r="AZ310" s="15">
        <f>(READING!AZ310*100/(24*20))</f>
        <v>8.7291666666666661</v>
      </c>
      <c r="BA310" s="15">
        <f>(READING!BA310*100/(24*50))</f>
        <v>13.170666666666666</v>
      </c>
      <c r="BB310" s="15">
        <f>(READING!BB310*100/(24*20))</f>
        <v>7.9583333333333339</v>
      </c>
      <c r="BC310" s="15">
        <f>(READING!BC310*100/(24*100))</f>
        <v>11.824999999999999</v>
      </c>
      <c r="BD310" s="15">
        <f>(READING!BD310*100/(24*100))</f>
        <v>9.92</v>
      </c>
      <c r="BE310" s="15">
        <f>(READING!BE310*100/(24*20))</f>
        <v>8.4583333333333339</v>
      </c>
      <c r="BF310" s="15">
        <f>(READING!BF310*100/(24*50))</f>
        <v>11.616666666666667</v>
      </c>
      <c r="BG310" s="15">
        <f>(READING!BG310*100/(24*15))</f>
        <v>11.805555555555555</v>
      </c>
      <c r="BH310" s="15">
        <f>(READING!BH310*100/(24*80))</f>
        <v>14.442708333333334</v>
      </c>
      <c r="BI310" s="15">
        <f>(READING!BI310*100/(24*20))</f>
        <v>13.8125</v>
      </c>
      <c r="BJ310" s="15">
        <f>(READING!BJ310*100/(24*50))</f>
        <v>12.266666666666666</v>
      </c>
      <c r="BK310" s="25">
        <f>(READING!BK310*100/(24*20))</f>
        <v>12.751666666666667</v>
      </c>
      <c r="BL310" s="25">
        <f>(READING!BL310*100/(24*20))</f>
        <v>13.770833333333332</v>
      </c>
      <c r="BM310" s="25">
        <f>(READING!BM310*100/(24*40))</f>
        <v>13.479166666666666</v>
      </c>
      <c r="BN310" s="3">
        <f t="shared" si="8"/>
        <v>0</v>
      </c>
      <c r="BO310" s="3">
        <f t="shared" si="9"/>
        <v>0</v>
      </c>
    </row>
    <row r="311" spans="1:67" x14ac:dyDescent="0.35">
      <c r="A311" s="12">
        <v>45234</v>
      </c>
      <c r="B311" s="15">
        <f>(READING!B311*100/(24*50))</f>
        <v>11.133333333333333</v>
      </c>
      <c r="C311" s="15">
        <f>(READING!C311*100/(24*40))</f>
        <v>9.375</v>
      </c>
      <c r="D311" s="15">
        <f>(READING!D311*100/(24*20))</f>
        <v>13.333333333333334</v>
      </c>
      <c r="E311" s="15">
        <f>(READING!E311*100/(24*20))</f>
        <v>13.020833333333334</v>
      </c>
      <c r="F311" s="15">
        <f>(READING!F311*100/(24*40))</f>
        <v>13.364583333333336</v>
      </c>
      <c r="G311" s="15">
        <f>(READING!G311*100/(24*40))</f>
        <v>13.708333333333334</v>
      </c>
      <c r="H311" s="15">
        <f>(READING!H311*100/(24*40))</f>
        <v>6.7812499999999991</v>
      </c>
      <c r="I311" s="15">
        <f>(READING!I311*100/(24*20))</f>
        <v>13.6875</v>
      </c>
      <c r="J311" s="15">
        <f>(READING!J311*100/(24*20))</f>
        <v>13.604166666666666</v>
      </c>
      <c r="K311" s="15">
        <f>(READING!K311*100/(24*20))</f>
        <v>12.479166666666666</v>
      </c>
      <c r="L311" s="15">
        <f>(READING!L311*100/(24*40))</f>
        <v>14.645833333333334</v>
      </c>
      <c r="M311" s="15">
        <f>(READING!M311*100/(24*10))</f>
        <v>12.708333333333334</v>
      </c>
      <c r="N311" s="15">
        <f>(READING!N311*100/(24*10))</f>
        <v>14.041666666666668</v>
      </c>
      <c r="O311" s="15">
        <f>(READING!O311*100/(24*10))</f>
        <v>13.833333333333336</v>
      </c>
      <c r="P311" s="15">
        <f>(READING!P311*100/(24*20))</f>
        <v>12.375</v>
      </c>
      <c r="Q311" s="15">
        <f>(READING!Q311*100/(24*20))</f>
        <v>12.6875</v>
      </c>
      <c r="R311" s="15">
        <f>(READING!R311*100/(24*30))</f>
        <v>12.891111111111112</v>
      </c>
      <c r="S311" s="15">
        <f>(READING!S311*100/(24*30))</f>
        <v>11.533333333333333</v>
      </c>
      <c r="T311" s="15">
        <f>(READING!T311*100/(24*30))</f>
        <v>7.791666666666667</v>
      </c>
      <c r="U311" s="15">
        <f>(READING!U311*100/(24*30))</f>
        <v>12.027777777777779</v>
      </c>
      <c r="V311" s="15">
        <f>(READING!V311*100/(24*30))</f>
        <v>13.097222222222221</v>
      </c>
      <c r="W311" s="15">
        <f>(READING!W311*100/(24*30))</f>
        <v>11.083333333333334</v>
      </c>
      <c r="X311" s="15">
        <f>(READING!X311*100/(24*30))</f>
        <v>9.0555555555555554</v>
      </c>
      <c r="Y311" s="15">
        <f>(READING!Y311*100/(24*30))</f>
        <v>10.208333333333334</v>
      </c>
      <c r="Z311" s="15">
        <f>(READING!Z311*100/(24*30))</f>
        <v>12.333333333333334</v>
      </c>
      <c r="AA311" s="15">
        <f>(READING!AA311*100/(24*20))</f>
        <v>11.8125</v>
      </c>
      <c r="AB311" s="15">
        <f>(READING!AB311*100/(24*20))</f>
        <v>11.904999999999999</v>
      </c>
      <c r="AC311" s="15">
        <f>(READING!AC311*100/(24*20))</f>
        <v>6.875</v>
      </c>
      <c r="AD311" s="15">
        <f>(READING!AD311*100/(24*20))</f>
        <v>8.9666666666666668</v>
      </c>
      <c r="AE311" s="15">
        <f>(READING!AE311*100/(24*50))</f>
        <v>8.7896666666666672</v>
      </c>
      <c r="AF311" s="15">
        <f>(READING!AF311*100/(24*30))</f>
        <v>10.972222222222221</v>
      </c>
      <c r="AG311" s="15">
        <f>(READING!AG311*100/(24*15))</f>
        <v>12.861111111111111</v>
      </c>
      <c r="AH311" s="15">
        <f>(READING!AH311*100/(24*30))</f>
        <v>10.86888888888889</v>
      </c>
      <c r="AI311" s="15">
        <f>(READING!AI311*100/(24*50))</f>
        <v>12.691666666666668</v>
      </c>
      <c r="AJ311" s="15">
        <f>(READING!AJ311*100/(24*50))</f>
        <v>11.458333333333334</v>
      </c>
      <c r="AK311" s="15">
        <f>(READING!AK311*100/(24*50))</f>
        <v>11.433333333333332</v>
      </c>
      <c r="AL311" s="15">
        <f>(READING!AL311*100/(24*20))</f>
        <v>13.330000000000002</v>
      </c>
      <c r="AM311" s="15">
        <f>(READING!AM311*100/(24*80))</f>
        <v>4.192708333333333</v>
      </c>
      <c r="AN311" s="15">
        <f>(READING!AN311*100/(24*125))</f>
        <v>4.16</v>
      </c>
      <c r="AO311" s="15">
        <f>(READING!AO311*100/(24*100))</f>
        <v>6.6293333333333342</v>
      </c>
      <c r="AP311" s="15">
        <f>(READING!AP311*100/(24*30))</f>
        <v>11.916666666666666</v>
      </c>
      <c r="AQ311" s="15">
        <f>(READING!AQ311*100/(24*20))</f>
        <v>9.7708333333333339</v>
      </c>
      <c r="AR311" s="15">
        <f>(READING!AR311*100/(24*10))</f>
        <v>3</v>
      </c>
      <c r="AS311" s="15">
        <f>(READING!AS311*100/(24*70))</f>
        <v>9.8154761904761898</v>
      </c>
      <c r="AT311" s="15">
        <f>(READING!AT311*100/(24*20))</f>
        <v>8.5416666666666661</v>
      </c>
      <c r="AU311" s="15">
        <f>(READING!AU311*100/(24*70))</f>
        <v>11.877619047619049</v>
      </c>
      <c r="AV311" s="15">
        <f>(READING!AV311*100/(24*50))</f>
        <v>12.066666666666668</v>
      </c>
      <c r="AW311" s="15">
        <f>(READING!AY311*100/(24*50))</f>
        <v>12.175000000000001</v>
      </c>
      <c r="AX311" s="15">
        <f>(READING!AX311*100/(24*50))</f>
        <v>10.783333333333333</v>
      </c>
      <c r="AY311" s="15">
        <f>(READING!AY311*100/(24*50))</f>
        <v>12.175000000000001</v>
      </c>
      <c r="AZ311" s="15">
        <f>(READING!AZ311*100/(24*20))</f>
        <v>9.4166666666666661</v>
      </c>
      <c r="BA311" s="15">
        <f>(READING!BA311*100/(24*50))</f>
        <v>13.234666666666667</v>
      </c>
      <c r="BB311" s="15">
        <f>(READING!BB311*100/(24*20))</f>
        <v>8.1666666666666679</v>
      </c>
      <c r="BC311" s="15">
        <f>(READING!BC311*100/(24*100))</f>
        <v>6.6875</v>
      </c>
      <c r="BD311" s="15">
        <f>(READING!BD311*100/(24*100))</f>
        <v>5.63</v>
      </c>
      <c r="BE311" s="15">
        <f>(READING!BE311*100/(24*20))</f>
        <v>5.020833333333333</v>
      </c>
      <c r="BF311" s="15">
        <f>(READING!BF311*100/(24*50))</f>
        <v>6.7833333333333341</v>
      </c>
      <c r="BG311" s="15">
        <f>(READING!BG311*100/(24*15))</f>
        <v>12.472222222222221</v>
      </c>
      <c r="BH311" s="15">
        <f>(READING!BH311*100/(24*80))</f>
        <v>16.708333333333332</v>
      </c>
      <c r="BI311" s="15">
        <f>(READING!BI311*100/(24*20))</f>
        <v>15.833333333333334</v>
      </c>
      <c r="BJ311" s="15">
        <f>(READING!BJ311*100/(24*50))</f>
        <v>14.275</v>
      </c>
      <c r="BK311" s="25">
        <f>(READING!BK311*100/(24*20))</f>
        <v>14.813333333333333</v>
      </c>
      <c r="BL311" s="25">
        <f>(READING!BL311*100/(24*20))</f>
        <v>8.1666666666666679</v>
      </c>
      <c r="BM311" s="25">
        <f>(READING!BM311*100/(24*40))</f>
        <v>7.885416666666667</v>
      </c>
      <c r="BN311" s="3">
        <f t="shared" si="8"/>
        <v>0</v>
      </c>
      <c r="BO311" s="3">
        <f t="shared" si="9"/>
        <v>0</v>
      </c>
    </row>
    <row r="312" spans="1:67" x14ac:dyDescent="0.35">
      <c r="A312" s="12">
        <v>45235</v>
      </c>
      <c r="B312" s="15">
        <f>(READING!B312*100/(24*50))</f>
        <v>9.9916666666666671</v>
      </c>
      <c r="C312" s="15">
        <f>(READING!C312*100/(24*40))</f>
        <v>7.989583333333333</v>
      </c>
      <c r="D312" s="15">
        <f>(READING!D312*100/(24*20))</f>
        <v>12.5625</v>
      </c>
      <c r="E312" s="15">
        <f>(READING!E312*100/(24*20))</f>
        <v>12.270833333333334</v>
      </c>
      <c r="F312" s="15">
        <f>(READING!F312*100/(24*40))</f>
        <v>12.510416666666666</v>
      </c>
      <c r="G312" s="15">
        <f>(READING!G312*100/(24*40))</f>
        <v>12.708333333333334</v>
      </c>
      <c r="H312" s="15">
        <f>(READING!H312*100/(24*40))</f>
        <v>6.25</v>
      </c>
      <c r="I312" s="15">
        <f>(READING!I312*100/(24*20))</f>
        <v>12.791666666666666</v>
      </c>
      <c r="J312" s="15">
        <f>(READING!J312*100/(24*20))</f>
        <v>12.604166666666666</v>
      </c>
      <c r="K312" s="15">
        <f>(READING!K312*100/(24*20))</f>
        <v>11.791666666666666</v>
      </c>
      <c r="L312" s="15">
        <f>(READING!L312*100/(24*40))</f>
        <v>11.770833333333334</v>
      </c>
      <c r="M312" s="15">
        <f>(READING!M312*100/(24*10))</f>
        <v>9.3333333333333339</v>
      </c>
      <c r="N312" s="15">
        <f>(READING!N312*100/(24*10))</f>
        <v>10.791666666666666</v>
      </c>
      <c r="O312" s="15">
        <f>(READING!O312*100/(24*10))</f>
        <v>11.083333333333334</v>
      </c>
      <c r="P312" s="15">
        <f>(READING!P312*100/(24*20))</f>
        <v>11.208333333333334</v>
      </c>
      <c r="Q312" s="15">
        <f>(READING!Q312*100/(24*20))</f>
        <v>11.458333333333334</v>
      </c>
      <c r="R312" s="15">
        <f>(READING!R312*100/(24*30))</f>
        <v>11.333333333333332</v>
      </c>
      <c r="S312" s="15">
        <f>(READING!S312*100/(24*30))</f>
        <v>9.5155555555555544</v>
      </c>
      <c r="T312" s="15">
        <f>(READING!T312*100/(24*30))</f>
        <v>6.208333333333333</v>
      </c>
      <c r="U312" s="15">
        <f>(READING!U312*100/(24*30))</f>
        <v>9.8333333333333339</v>
      </c>
      <c r="V312" s="15">
        <f>(READING!V312*100/(24*30))</f>
        <v>2.1666666666666665</v>
      </c>
      <c r="W312" s="15">
        <f>(READING!W312*100/(24*30))</f>
        <v>8.4444444444444446</v>
      </c>
      <c r="X312" s="15">
        <f>(READING!X312*100/(24*30))</f>
        <v>1.2083333333333333</v>
      </c>
      <c r="Y312" s="15">
        <f>(READING!Y312*100/(24*30))</f>
        <v>7.5555555555555554</v>
      </c>
      <c r="Z312" s="15">
        <f>(READING!Z312*100/(24*30))</f>
        <v>9.6388888888888893</v>
      </c>
      <c r="AA312" s="15">
        <f>(READING!AA312*100/(24*20))</f>
        <v>10.625</v>
      </c>
      <c r="AB312" s="15">
        <f>(READING!AB312*100/(24*20))</f>
        <v>9.4816666666666656</v>
      </c>
      <c r="AC312" s="15">
        <f>(READING!AC312*100/(24*20))</f>
        <v>5.520833333333333</v>
      </c>
      <c r="AD312" s="15">
        <f>(READING!AD312*100/(24*20))</f>
        <v>7.8200000000000012</v>
      </c>
      <c r="AE312" s="15">
        <f>(READING!AE312*100/(24*50))</f>
        <v>8.1026666666666678</v>
      </c>
      <c r="AF312" s="15">
        <f>(READING!AF312*100/(24*30))</f>
        <v>9.9722222222222214</v>
      </c>
      <c r="AG312" s="15">
        <f>(READING!AG312*100/(24*15))</f>
        <v>10.694444444444445</v>
      </c>
      <c r="AH312" s="15">
        <f>(READING!AH312*100/(24*30))</f>
        <v>9.5955555555555545</v>
      </c>
      <c r="AI312" s="15">
        <f>(READING!AI312*100/(24*50))</f>
        <v>11.525000000000002</v>
      </c>
      <c r="AJ312" s="15">
        <f>(READING!AJ312*100/(24*50))</f>
        <v>10.216666666666667</v>
      </c>
      <c r="AK312" s="15">
        <f>(READING!AK312*100/(24*50))</f>
        <v>10.266666666666667</v>
      </c>
      <c r="AL312" s="15">
        <f>(READING!AL312*100/(24*20))</f>
        <v>11.753333333333332</v>
      </c>
      <c r="AM312" s="15">
        <f>(READING!AM312*100/(24*80))</f>
        <v>3.8750000000000004</v>
      </c>
      <c r="AN312" s="15">
        <f>(READING!AN312*100/(24*125))</f>
        <v>6.3633333333333333</v>
      </c>
      <c r="AO312" s="15">
        <f>(READING!AO312*100/(24*100))</f>
        <v>10.542666666666667</v>
      </c>
      <c r="AP312" s="15">
        <f>(READING!AP312*100/(24*30))</f>
        <v>10.944444444444445</v>
      </c>
      <c r="AQ312" s="15">
        <f>(READING!AQ312*100/(24*20))</f>
        <v>9.0625</v>
      </c>
      <c r="AR312" s="15">
        <f>(READING!AR312*100/(24*10))</f>
        <v>2.5833333333333335</v>
      </c>
      <c r="AS312" s="15">
        <f>(READING!AS312*100/(24*70))</f>
        <v>8.9226190476190474</v>
      </c>
      <c r="AT312" s="15">
        <f>(READING!AT312*100/(24*20))</f>
        <v>6.520833333333333</v>
      </c>
      <c r="AU312" s="15">
        <f>(READING!AU312*100/(24*70))</f>
        <v>10.677142857142858</v>
      </c>
      <c r="AV312" s="15">
        <f>(READING!AV312*100/(24*50))</f>
        <v>11.525000000000002</v>
      </c>
      <c r="AW312" s="15">
        <f>(READING!AY312*100/(24*50))</f>
        <v>10.983333333333334</v>
      </c>
      <c r="AX312" s="15">
        <f>(READING!AX312*100/(24*50))</f>
        <v>9.9250000000000007</v>
      </c>
      <c r="AY312" s="15">
        <f>(READING!AY312*100/(24*50))</f>
        <v>10.983333333333334</v>
      </c>
      <c r="AZ312" s="15">
        <f>(READING!AZ312*100/(24*20))</f>
        <v>8</v>
      </c>
      <c r="BA312" s="15">
        <f>(READING!BA312*100/(24*50))</f>
        <v>12.357333333333335</v>
      </c>
      <c r="BB312" s="15">
        <f>(READING!BB312*100/(24*20))</f>
        <v>7.2291666666666679</v>
      </c>
      <c r="BC312" s="15">
        <f>(READING!BC312*100/(24*100))</f>
        <v>6.9291666666666663</v>
      </c>
      <c r="BD312" s="15">
        <f>(READING!BD312*100/(24*100))</f>
        <v>8.7926666666666673</v>
      </c>
      <c r="BE312" s="15">
        <f>(READING!BE312*100/(24*20))</f>
        <v>8.0416666666666661</v>
      </c>
      <c r="BF312" s="15">
        <f>(READING!BF312*100/(24*50))</f>
        <v>10.758333333333333</v>
      </c>
      <c r="BG312" s="15">
        <f>(READING!BG312*100/(24*15))</f>
        <v>10.694444444444445</v>
      </c>
      <c r="BH312" s="15">
        <f>(READING!BH312*100/(24*80))</f>
        <v>14.989583333333334</v>
      </c>
      <c r="BI312" s="15">
        <f>(READING!BI312*100/(24*20))</f>
        <v>13.895833333333334</v>
      </c>
      <c r="BJ312" s="15">
        <f>(READING!BJ312*100/(24*50))</f>
        <v>12.8</v>
      </c>
      <c r="BK312" s="25">
        <f>(READING!BK312*100/(24*20))</f>
        <v>13.385</v>
      </c>
      <c r="BL312" s="25">
        <f>(READING!BL312*100/(24*20))</f>
        <v>10.770833333333334</v>
      </c>
      <c r="BM312" s="25">
        <f>(READING!BM312*100/(24*40))</f>
        <v>10.4375</v>
      </c>
      <c r="BN312" s="3">
        <f t="shared" si="8"/>
        <v>0</v>
      </c>
      <c r="BO312" s="3">
        <f t="shared" si="9"/>
        <v>0</v>
      </c>
    </row>
    <row r="313" spans="1:67" x14ac:dyDescent="0.35">
      <c r="A313" s="12">
        <v>45236</v>
      </c>
      <c r="B313" s="15">
        <f>(READING!B313*100/(24*50))</f>
        <v>13.008333333333333</v>
      </c>
      <c r="C313" s="15">
        <f>(READING!C313*100/(24*40))</f>
        <v>10.635416666666666</v>
      </c>
      <c r="D313" s="15">
        <f>(READING!D313*100/(24*20))</f>
        <v>15.770833333333334</v>
      </c>
      <c r="E313" s="15">
        <f>(READING!E313*100/(24*20))</f>
        <v>15.333333333333332</v>
      </c>
      <c r="F313" s="15">
        <f>(READING!F313*100/(24*40))</f>
        <v>15.572916666666666</v>
      </c>
      <c r="G313" s="15">
        <f>(READING!G313*100/(24*40))</f>
        <v>15.812500000000002</v>
      </c>
      <c r="H313" s="15">
        <f>(READING!H313*100/(24*40))</f>
        <v>7.7708333333333321</v>
      </c>
      <c r="I313" s="15">
        <f>(READING!I313*100/(24*20))</f>
        <v>15.395833333333336</v>
      </c>
      <c r="J313" s="15">
        <f>(READING!J313*100/(24*20))</f>
        <v>15.666666666666666</v>
      </c>
      <c r="K313" s="15">
        <f>(READING!K313*100/(24*20))</f>
        <v>14.6875</v>
      </c>
      <c r="L313" s="15">
        <f>(READING!L313*100/(24*40))</f>
        <v>15.458333333333334</v>
      </c>
      <c r="M313" s="15">
        <f>(READING!M313*100/(24*10))</f>
        <v>14.708333333333332</v>
      </c>
      <c r="N313" s="15">
        <f>(READING!N313*100/(24*10))</f>
        <v>16.333333333333336</v>
      </c>
      <c r="O313" s="15">
        <f>(READING!O313*100/(24*10))</f>
        <v>16.041666666666668</v>
      </c>
      <c r="P313" s="15">
        <f>(READING!P313*100/(24*20))</f>
        <v>14.291666666666664</v>
      </c>
      <c r="Q313" s="15">
        <f>(READING!Q313*100/(24*20))</f>
        <v>14.416666666666666</v>
      </c>
      <c r="R313" s="15">
        <f>(READING!R313*100/(24*30))</f>
        <v>14.755555555555556</v>
      </c>
      <c r="S313" s="15">
        <f>(READING!S313*100/(24*30))</f>
        <v>13.040000000000001</v>
      </c>
      <c r="T313" s="15">
        <f>(READING!T313*100/(24*30))</f>
        <v>8.6527777777777786</v>
      </c>
      <c r="U313" s="15">
        <f>(READING!U313*100/(24*30))</f>
        <v>13.166666666666666</v>
      </c>
      <c r="V313" s="15">
        <f>(READING!V313*100/(24*30))</f>
        <v>14.791666666666666</v>
      </c>
      <c r="W313" s="15">
        <f>(READING!W313*100/(24*30))</f>
        <v>11.555555555555555</v>
      </c>
      <c r="X313" s="15">
        <f>(READING!X313*100/(24*30))</f>
        <v>16.347222222222221</v>
      </c>
      <c r="Y313" s="15">
        <f>(READING!Y313*100/(24*30))</f>
        <v>11.666666666666666</v>
      </c>
      <c r="Z313" s="15">
        <f>(READING!Z313*100/(24*30))</f>
        <v>14.222222222222221</v>
      </c>
      <c r="AA313" s="15">
        <f>(READING!AA313*100/(24*20))</f>
        <v>13.3125</v>
      </c>
      <c r="AB313" s="15">
        <f>(READING!AB313*100/(24*20))</f>
        <v>13.719999999999999</v>
      </c>
      <c r="AC313" s="15">
        <f>(READING!AC313*100/(24*20))</f>
        <v>7.5416666666666679</v>
      </c>
      <c r="AD313" s="15">
        <f>(READING!AD313*100/(24*20))</f>
        <v>10</v>
      </c>
      <c r="AE313" s="15">
        <f>(READING!AE313*100/(24*50))</f>
        <v>10.363333333333335</v>
      </c>
      <c r="AF313" s="15">
        <f>(READING!AF313*100/(24*30))</f>
        <v>12.638888888888889</v>
      </c>
      <c r="AG313" s="15">
        <f>(READING!AG313*100/(24*15))</f>
        <v>15.75</v>
      </c>
      <c r="AH313" s="15">
        <f>(READING!AH313*100/(24*30))</f>
        <v>12.015555555555556</v>
      </c>
      <c r="AI313" s="15">
        <f>(READING!AI313*100/(24*50))</f>
        <v>14.675000000000001</v>
      </c>
      <c r="AJ313" s="15">
        <f>(READING!AJ313*100/(24*50))</f>
        <v>16.033333333333335</v>
      </c>
      <c r="AK313" s="15">
        <f>(READING!AK313*100/(24*50))</f>
        <v>12.608333333333334</v>
      </c>
      <c r="AL313" s="15">
        <f>(READING!AL313*100/(24*20))</f>
        <v>15.628333333333334</v>
      </c>
      <c r="AM313" s="15">
        <f>(READING!AM313*100/(24*80))</f>
        <v>4.9375</v>
      </c>
      <c r="AN313" s="15">
        <f>(READING!AN313*100/(24*125))</f>
        <v>8.84</v>
      </c>
      <c r="AO313" s="15">
        <f>(READING!AO313*100/(24*100))</f>
        <v>14.231999999999998</v>
      </c>
      <c r="AP313" s="15">
        <f>(READING!AP313*100/(24*30))</f>
        <v>14.138888888888889</v>
      </c>
      <c r="AQ313" s="15">
        <f>(READING!AQ313*100/(24*20))</f>
        <v>11.458333333333334</v>
      </c>
      <c r="AR313" s="15">
        <f>(READING!AR313*100/(24*10))</f>
        <v>14.708333333333332</v>
      </c>
      <c r="AS313" s="15">
        <f>(READING!AS313*100/(24*70))</f>
        <v>11.720238095238095</v>
      </c>
      <c r="AT313" s="15">
        <f>(READING!AT313*100/(24*20))</f>
        <v>10.104166666666666</v>
      </c>
      <c r="AU313" s="15">
        <f>(READING!AU313*100/(24*70))</f>
        <v>13.110952380952382</v>
      </c>
      <c r="AV313" s="15">
        <f>(READING!AV313*100/(24*50))</f>
        <v>13.983333333333333</v>
      </c>
      <c r="AW313" s="15">
        <f>(READING!AY313*100/(24*50))</f>
        <v>13.941666666666666</v>
      </c>
      <c r="AX313" s="15">
        <f>(READING!AX313*100/(24*50))</f>
        <v>12.45</v>
      </c>
      <c r="AY313" s="15">
        <f>(READING!AY313*100/(24*50))</f>
        <v>13.941666666666666</v>
      </c>
      <c r="AZ313" s="15">
        <f>(READING!AZ313*100/(24*20))</f>
        <v>11.229166666666666</v>
      </c>
      <c r="BA313" s="15">
        <f>(READING!BA313*100/(24*50))</f>
        <v>15.258666666666668</v>
      </c>
      <c r="BB313" s="15">
        <f>(READING!BB313*100/(24*20))</f>
        <v>10.104166666666666</v>
      </c>
      <c r="BC313" s="15">
        <f>(READING!BC313*100/(24*100))</f>
        <v>17.791666666666668</v>
      </c>
      <c r="BD313" s="15">
        <f>(READING!BD313*100/(24*100))</f>
        <v>12.194666666666668</v>
      </c>
      <c r="BE313" s="15">
        <f>(READING!BE313*100/(24*20))</f>
        <v>11.020833333333334</v>
      </c>
      <c r="BF313" s="15">
        <f>(READING!BF313*100/(24*50))</f>
        <v>14.7</v>
      </c>
      <c r="BG313" s="15">
        <f>(READING!BG313*100/(24*15))</f>
        <v>14.694444444444445</v>
      </c>
      <c r="BH313" s="15">
        <f>(READING!BH313*100/(24*80))</f>
        <v>13.583333333333334</v>
      </c>
      <c r="BI313" s="15">
        <f>(READING!BI313*100/(24*20))</f>
        <v>13.6875</v>
      </c>
      <c r="BJ313" s="15">
        <f>(READING!BJ313*100/(24*50))</f>
        <v>11.483333333333334</v>
      </c>
      <c r="BK313" s="25">
        <f>(READING!BK313*100/(24*20))</f>
        <v>12.461666666666668</v>
      </c>
      <c r="BL313" s="25">
        <f>(READING!BL313*100/(24*20))</f>
        <v>8.9791666666666661</v>
      </c>
      <c r="BM313" s="25">
        <f>(READING!BM313*100/(24*40))</f>
        <v>8.6770833333333339</v>
      </c>
      <c r="BN313" s="3">
        <f t="shared" si="8"/>
        <v>0</v>
      </c>
      <c r="BO313" s="3">
        <f t="shared" si="9"/>
        <v>0</v>
      </c>
    </row>
    <row r="314" spans="1:67" x14ac:dyDescent="0.35">
      <c r="A314" s="12">
        <v>45237</v>
      </c>
      <c r="B314" s="15">
        <f>(READING!B314*100/(24*50))</f>
        <v>10.050000000000001</v>
      </c>
      <c r="C314" s="15">
        <f>(READING!C314*100/(24*40))</f>
        <v>8.4999999999999982</v>
      </c>
      <c r="D314" s="15">
        <f>(READING!D314*100/(24*20))</f>
        <v>12.583333333333334</v>
      </c>
      <c r="E314" s="15">
        <f>(READING!E314*100/(24*20))</f>
        <v>12.5</v>
      </c>
      <c r="F314" s="15">
        <f>(READING!F314*100/(24*40))</f>
        <v>12.854166666666666</v>
      </c>
      <c r="G314" s="15">
        <f>(READING!G314*100/(24*40))</f>
        <v>13.166666666666666</v>
      </c>
      <c r="H314" s="15">
        <f>(READING!H314*100/(24*40))</f>
        <v>6.5625</v>
      </c>
      <c r="I314" s="15">
        <f>(READING!I314*100/(24*20))</f>
        <v>13.458333333333332</v>
      </c>
      <c r="J314" s="15">
        <f>(READING!J314*100/(24*20))</f>
        <v>13.083333333333334</v>
      </c>
      <c r="K314" s="15">
        <f>(READING!K314*100/(24*20))</f>
        <v>11.895833333333334</v>
      </c>
      <c r="L314" s="15">
        <f>(READING!L314*100/(24*40))</f>
        <v>12.479166666666666</v>
      </c>
      <c r="M314" s="15">
        <f>(READING!M314*100/(24*10))</f>
        <v>11.333333333333334</v>
      </c>
      <c r="N314" s="15">
        <f>(READING!N314*100/(24*10))</f>
        <v>12.541666666666666</v>
      </c>
      <c r="O314" s="15">
        <f>(READING!O314*100/(24*10))</f>
        <v>12.625</v>
      </c>
      <c r="P314" s="15">
        <f>(READING!P314*100/(24*20))</f>
        <v>11.604166666666666</v>
      </c>
      <c r="Q314" s="15">
        <f>(READING!Q314*100/(24*20))</f>
        <v>11.875</v>
      </c>
      <c r="R314" s="15">
        <f>(READING!R314*100/(24*30))</f>
        <v>11.924444444444443</v>
      </c>
      <c r="S314" s="15">
        <f>(READING!S314*100/(24*30))</f>
        <v>9.5133333333333319</v>
      </c>
      <c r="T314" s="15">
        <f>(READING!T314*100/(24*30))</f>
        <v>8.3055555555555554</v>
      </c>
      <c r="U314" s="15">
        <f>(READING!U314*100/(24*30))</f>
        <v>10.666666666666666</v>
      </c>
      <c r="V314" s="15">
        <f>(READING!V314*100/(24*30))</f>
        <v>10.888888888888889</v>
      </c>
      <c r="W314" s="15">
        <f>(READING!W314*100/(24*30))</f>
        <v>10.263888888888889</v>
      </c>
      <c r="X314" s="15">
        <f>(READING!X314*100/(24*30))</f>
        <v>8.3888888888888893</v>
      </c>
      <c r="Y314" s="15">
        <f>(READING!Y314*100/(24*30))</f>
        <v>9.0138888888888893</v>
      </c>
      <c r="Z314" s="15">
        <f>(READING!Z314*100/(24*30))</f>
        <v>11.027777777777779</v>
      </c>
      <c r="AA314" s="15">
        <f>(READING!AA314*100/(24*20))</f>
        <v>11.083333333333334</v>
      </c>
      <c r="AB314" s="15">
        <f>(READING!AB314*100/(24*20))</f>
        <v>10.305</v>
      </c>
      <c r="AC314" s="15">
        <f>(READING!AC314*100/(24*20))</f>
        <v>5.895833333333333</v>
      </c>
      <c r="AD314" s="15">
        <f>(READING!AD314*100/(24*20))</f>
        <v>8.4716666666666676</v>
      </c>
      <c r="AE314" s="15">
        <f>(READING!AE314*100/(24*50))</f>
        <v>8.2383333333333351</v>
      </c>
      <c r="AF314" s="15">
        <f>(READING!AF314*100/(24*30))</f>
        <v>10.375</v>
      </c>
      <c r="AG314" s="15">
        <f>(READING!AG314*100/(24*15))</f>
        <v>10.833333333333334</v>
      </c>
      <c r="AH314" s="15">
        <f>(READING!AH314*100/(24*30))</f>
        <v>9.844444444444445</v>
      </c>
      <c r="AI314" s="15">
        <f>(READING!AI314*100/(24*50))</f>
        <v>11.833333333333334</v>
      </c>
      <c r="AJ314" s="15">
        <f>(READING!AJ314*100/(24*50))</f>
        <v>10.533333333333333</v>
      </c>
      <c r="AK314" s="15">
        <f>(READING!AK314*100/(24*50))</f>
        <v>10.716666666666667</v>
      </c>
      <c r="AL314" s="15">
        <f>(READING!AL314*100/(24*20))</f>
        <v>12.135</v>
      </c>
      <c r="AM314" s="15">
        <f>(READING!AM314*100/(24*80))</f>
        <v>3.921875</v>
      </c>
      <c r="AN314" s="15">
        <f>(READING!AN314*100/(24*125))</f>
        <v>6.7166666666666668</v>
      </c>
      <c r="AO314" s="15">
        <f>(READING!AO314*100/(24*100))</f>
        <v>10.304</v>
      </c>
      <c r="AP314" s="15">
        <f>(READING!AP314*100/(24*30))</f>
        <v>10.958333333333334</v>
      </c>
      <c r="AQ314" s="15">
        <f>(READING!AQ314*100/(24*20))</f>
        <v>9.125</v>
      </c>
      <c r="AR314" s="15">
        <f>(READING!AR314*100/(24*10))</f>
        <v>12.083333333333334</v>
      </c>
      <c r="AS314" s="15">
        <f>(READING!AS314*100/(24*70))</f>
        <v>8.9940476190476186</v>
      </c>
      <c r="AT314" s="15">
        <f>(READING!AT314*100/(24*20))</f>
        <v>7.2499999999999991</v>
      </c>
      <c r="AU314" s="15">
        <f>(READING!AU314*100/(24*70))</f>
        <v>11.185238095238097</v>
      </c>
      <c r="AV314" s="15">
        <f>(READING!AV314*100/(24*50))</f>
        <v>11.733333333333334</v>
      </c>
      <c r="AW314" s="15">
        <f>(READING!AY314*100/(24*50))</f>
        <v>11.466666666666667</v>
      </c>
      <c r="AX314" s="15">
        <f>(READING!AX314*100/(24*50))</f>
        <v>10.25</v>
      </c>
      <c r="AY314" s="15">
        <f>(READING!AY314*100/(24*50))</f>
        <v>11.466666666666667</v>
      </c>
      <c r="AZ314" s="15">
        <f>(READING!AZ314*100/(24*20))</f>
        <v>7.9583333333333339</v>
      </c>
      <c r="BA314" s="15">
        <f>(READING!BA314*100/(24*50))</f>
        <v>12.749333333333333</v>
      </c>
      <c r="BB314" s="15">
        <f>(READING!BB314*100/(24*20))</f>
        <v>7.604166666666667</v>
      </c>
      <c r="BC314" s="15">
        <f>(READING!BC314*100/(24*100))</f>
        <v>10.279166666666667</v>
      </c>
      <c r="BD314" s="15">
        <f>(READING!BD314*100/(24*100))</f>
        <v>8.6426666666666669</v>
      </c>
      <c r="BE314" s="15">
        <f>(READING!BE314*100/(24*20))</f>
        <v>7.625</v>
      </c>
      <c r="BF314" s="15">
        <f>(READING!BF314*100/(24*50))</f>
        <v>10.199999999999999</v>
      </c>
      <c r="BG314" s="15">
        <f>(READING!BG314*100/(24*15))</f>
        <v>10.083333333333332</v>
      </c>
      <c r="BH314" s="15">
        <f>(READING!BH314*100/(24*80))</f>
        <v>13.557291666666666</v>
      </c>
      <c r="BI314" s="15">
        <f>(READING!BI314*100/(24*20))</f>
        <v>12.541666666666666</v>
      </c>
      <c r="BJ314" s="15">
        <f>(READING!BJ314*100/(24*50))</f>
        <v>11.425000000000001</v>
      </c>
      <c r="BK314" s="25">
        <f>(READING!BK314*100/(24*20))</f>
        <v>11.781666666666666</v>
      </c>
      <c r="BL314" s="25">
        <f>(READING!BL314*100/(24*20))</f>
        <v>13.375</v>
      </c>
      <c r="BM314" s="25">
        <f>(READING!BM314*100/(24*40))</f>
        <v>12.729166666666666</v>
      </c>
      <c r="BN314" s="3">
        <f t="shared" si="8"/>
        <v>0</v>
      </c>
      <c r="BO314" s="3">
        <f t="shared" si="9"/>
        <v>0</v>
      </c>
    </row>
    <row r="315" spans="1:67" x14ac:dyDescent="0.35">
      <c r="A315" s="12">
        <v>45238</v>
      </c>
      <c r="B315" s="15">
        <f>(READING!B315*100/(24*50))</f>
        <v>10.416666666666666</v>
      </c>
      <c r="C315" s="15">
        <f>(READING!C315*100/(24*40))</f>
        <v>8.625</v>
      </c>
      <c r="D315" s="15">
        <f>(READING!D315*100/(24*20))</f>
        <v>13.083333333333334</v>
      </c>
      <c r="E315" s="15">
        <f>(READING!E315*100/(24*20))</f>
        <v>13</v>
      </c>
      <c r="F315" s="15">
        <f>(READING!F315*100/(24*40))</f>
        <v>12.916666666666666</v>
      </c>
      <c r="G315" s="15">
        <f>(READING!G315*100/(24*40))</f>
        <v>13.229166666666666</v>
      </c>
      <c r="H315" s="15">
        <f>(READING!H315*100/(24*40))</f>
        <v>6.489583333333333</v>
      </c>
      <c r="I315" s="15">
        <f>(READING!I315*100/(24*20))</f>
        <v>13.0625</v>
      </c>
      <c r="J315" s="15">
        <f>(READING!J315*100/(24*20))</f>
        <v>12.729166666666666</v>
      </c>
      <c r="K315" s="15">
        <f>(READING!K315*100/(24*20))</f>
        <v>12.0625</v>
      </c>
      <c r="L315" s="15">
        <f>(READING!L315*100/(24*40))</f>
        <v>16.739583333333332</v>
      </c>
      <c r="M315" s="15">
        <f>(READING!M315*100/(24*10))</f>
        <v>9.875</v>
      </c>
      <c r="N315" s="15">
        <f>(READING!N315*100/(24*10))</f>
        <v>10.833333333333334</v>
      </c>
      <c r="O315" s="15">
        <f>(READING!O315*100/(24*10))</f>
        <v>10.875</v>
      </c>
      <c r="P315" s="15">
        <f>(READING!P315*100/(24*20))</f>
        <v>11.875</v>
      </c>
      <c r="Q315" s="15">
        <f>(READING!Q315*100/(24*20))</f>
        <v>12.229166666666666</v>
      </c>
      <c r="R315" s="15">
        <f>(READING!R315*100/(24*30))</f>
        <v>12.168888888888889</v>
      </c>
      <c r="S315" s="15">
        <f>(READING!S315*100/(24*30))</f>
        <v>12.168888888888889</v>
      </c>
      <c r="T315" s="15">
        <f>(READING!T315*100/(24*30))</f>
        <v>10.652777777777779</v>
      </c>
      <c r="U315" s="15">
        <f>(READING!U315*100/(24*30))</f>
        <v>11.027777777777779</v>
      </c>
      <c r="V315" s="15">
        <f>(READING!V315*100/(24*30))</f>
        <v>9.8888888888888893</v>
      </c>
      <c r="W315" s="15">
        <f>(READING!W315*100/(24*30))</f>
        <v>6.9027777777777777</v>
      </c>
      <c r="X315" s="15">
        <f>(READING!X315*100/(24*30))</f>
        <v>7.0277777777777777</v>
      </c>
      <c r="Y315" s="15">
        <f>(READING!Y315*100/(24*30))</f>
        <v>7.9444444444444446</v>
      </c>
      <c r="Z315" s="15">
        <f>(READING!Z315*100/(24*30))</f>
        <v>9.625</v>
      </c>
      <c r="AA315" s="15">
        <f>(READING!AA315*100/(24*20))</f>
        <v>10.354166666666666</v>
      </c>
      <c r="AB315" s="15">
        <f>(READING!AB315*100/(24*20))</f>
        <v>12.228333333333332</v>
      </c>
      <c r="AC315" s="15">
        <f>(READING!AC315*100/(24*20))</f>
        <v>6.3125</v>
      </c>
      <c r="AD315" s="15">
        <f>(READING!AD315*100/(24*20))</f>
        <v>7.6816666666666666</v>
      </c>
      <c r="AE315" s="15">
        <f>(READING!AE315*100/(24*50))</f>
        <v>8.6440000000000001</v>
      </c>
      <c r="AF315" s="15">
        <f>(READING!AF315*100/(24*30))</f>
        <v>10.263888888888889</v>
      </c>
      <c r="AG315" s="15">
        <f>(READING!AG315*100/(24*15))</f>
        <v>13.055555555555555</v>
      </c>
      <c r="AH315" s="15">
        <f>(READING!AH315*100/(24*30))</f>
        <v>9.9733333333333345</v>
      </c>
      <c r="AI315" s="15">
        <f>(READING!AI315*100/(24*50))</f>
        <v>12.408333333333333</v>
      </c>
      <c r="AJ315" s="15">
        <f>(READING!AJ315*100/(24*50))</f>
        <v>11.066666666666668</v>
      </c>
      <c r="AK315" s="15">
        <f>(READING!AK315*100/(24*50))</f>
        <v>9.9749999999999996</v>
      </c>
      <c r="AL315" s="15">
        <f>(READING!AL315*100/(24*20))</f>
        <v>12.528333333333334</v>
      </c>
      <c r="AM315" s="15">
        <f>(READING!AM315*100/(24*80))</f>
        <v>4.145833333333333</v>
      </c>
      <c r="AN315" s="15">
        <f>(READING!AN315*100/(24*125))</f>
        <v>7.6933333333333334</v>
      </c>
      <c r="AO315" s="15">
        <f>(READING!AO315*100/(24*100))</f>
        <v>11.690666666666667</v>
      </c>
      <c r="AP315" s="15">
        <f>(READING!AP315*100/(24*30))</f>
        <v>12.152777777777779</v>
      </c>
      <c r="AQ315" s="15">
        <f>(READING!AQ315*100/(24*20))</f>
        <v>9.4791666666666661</v>
      </c>
      <c r="AR315" s="15">
        <f>(READING!AR315*100/(24*10))</f>
        <v>12.166666666666666</v>
      </c>
      <c r="AS315" s="15">
        <f>(READING!AS315*100/(24*70))</f>
        <v>9.8392857142857135</v>
      </c>
      <c r="AT315" s="15">
        <f>(READING!AT315*100/(24*20))</f>
        <v>7.2499999999999991</v>
      </c>
      <c r="AU315" s="15">
        <f>(READING!AU315*100/(24*70))</f>
        <v>10.489523809523808</v>
      </c>
      <c r="AV315" s="15">
        <f>(READING!AV315*100/(24*50))</f>
        <v>11.650000000000002</v>
      </c>
      <c r="AW315" s="15">
        <f>(READING!AY315*100/(24*50))</f>
        <v>11.566666666666668</v>
      </c>
      <c r="AX315" s="15">
        <f>(READING!AX315*100/(24*50))</f>
        <v>10.333333333333334</v>
      </c>
      <c r="AY315" s="15">
        <f>(READING!AY315*100/(24*50))</f>
        <v>11.566666666666668</v>
      </c>
      <c r="AZ315" s="15">
        <f>(READING!AZ315*100/(24*20))</f>
        <v>8.6041666666666661</v>
      </c>
      <c r="BA315" s="15">
        <f>(READING!BA315*100/(24*50))</f>
        <v>12.714666666666666</v>
      </c>
      <c r="BB315" s="15">
        <f>(READING!BB315*100/(24*20))</f>
        <v>8.3125</v>
      </c>
      <c r="BC315" s="15">
        <f>(READING!BC315*100/(24*100))</f>
        <v>11.841666666666667</v>
      </c>
      <c r="BD315" s="15">
        <f>(READING!BD315*100/(24*100))</f>
        <v>9.9600000000000009</v>
      </c>
      <c r="BE315" s="15">
        <f>(READING!BE315*100/(24*20))</f>
        <v>9.2083333333333339</v>
      </c>
      <c r="BF315" s="15">
        <f>(READING!BF315*100/(24*50))</f>
        <v>12.291666666666666</v>
      </c>
      <c r="BG315" s="15">
        <f>(READING!BG315*100/(24*15))</f>
        <v>12.138888888888889</v>
      </c>
      <c r="BH315" s="15">
        <f>(READING!BH315*100/(24*80))</f>
        <v>12.182291666666666</v>
      </c>
      <c r="BI315" s="15">
        <f>(READING!BI315*100/(24*20))</f>
        <v>11.854166666666666</v>
      </c>
      <c r="BJ315" s="15">
        <f>(READING!BJ315*100/(24*50))</f>
        <v>10.058333333333334</v>
      </c>
      <c r="BK315" s="25">
        <f>(READING!BK315*100/(24*20))</f>
        <v>11.030000000000001</v>
      </c>
      <c r="BL315" s="25">
        <f>(READING!BL315*100/(24*20))</f>
        <v>10.541666666666666</v>
      </c>
      <c r="BM315" s="25">
        <f>(READING!BM315*100/(24*40))</f>
        <v>9.9791666666666661</v>
      </c>
      <c r="BN315" s="3">
        <f t="shared" si="8"/>
        <v>0</v>
      </c>
      <c r="BO315" s="3">
        <f t="shared" si="9"/>
        <v>0</v>
      </c>
    </row>
    <row r="316" spans="1:67" x14ac:dyDescent="0.35">
      <c r="A316" s="12">
        <v>45239</v>
      </c>
      <c r="B316" s="15">
        <f>(READING!B316*100/(24*50))</f>
        <v>7.1</v>
      </c>
      <c r="C316" s="15">
        <f>(READING!C316*100/(24*40))</f>
        <v>5.71875</v>
      </c>
      <c r="D316" s="15">
        <f>(READING!D316*100/(24*20))</f>
        <v>13.708333333333334</v>
      </c>
      <c r="E316" s="15">
        <f>(READING!E316*100/(24*20))</f>
        <v>13.25</v>
      </c>
      <c r="F316" s="15">
        <f>(READING!F316*100/(24*40))</f>
        <v>13.562499999999998</v>
      </c>
      <c r="G316" s="15">
        <f>(READING!G316*100/(24*40))</f>
        <v>13.802083333333334</v>
      </c>
      <c r="H316" s="15">
        <f>(READING!H316*100/(24*40))</f>
        <v>6.802083333333333</v>
      </c>
      <c r="I316" s="15">
        <f>(READING!I316*100/(24*20))</f>
        <v>13.75</v>
      </c>
      <c r="J316" s="15">
        <f>(READING!J316*100/(24*20))</f>
        <v>13.645833333333334</v>
      </c>
      <c r="K316" s="15">
        <f>(READING!K316*100/(24*20))</f>
        <v>12.291666666666666</v>
      </c>
      <c r="L316" s="15">
        <f>(READING!L316*100/(24*40))</f>
        <v>13.520833333333336</v>
      </c>
      <c r="M316" s="15">
        <f>(READING!M316*100/(24*10))</f>
        <v>12.458333333333334</v>
      </c>
      <c r="N316" s="15">
        <f>(READING!N316*100/(24*10))</f>
        <v>13.833333333333336</v>
      </c>
      <c r="O316" s="15">
        <f>(READING!O316*100/(24*10))</f>
        <v>14</v>
      </c>
      <c r="P316" s="15">
        <f>(READING!P316*100/(24*20))</f>
        <v>12.333333333333334</v>
      </c>
      <c r="Q316" s="15">
        <f>(READING!Q316*100/(24*20))</f>
        <v>12.645833333333334</v>
      </c>
      <c r="R316" s="15">
        <f>(READING!R316*100/(24*30))</f>
        <v>12.837777777777779</v>
      </c>
      <c r="S316" s="15">
        <f>(READING!S316*100/(24*30))</f>
        <v>11.337777777777779</v>
      </c>
      <c r="T316" s="15">
        <f>(READING!T316*100/(24*30))</f>
        <v>10.569444444444443</v>
      </c>
      <c r="U316" s="15">
        <f>(READING!U316*100/(24*30))</f>
        <v>11.291666666666666</v>
      </c>
      <c r="V316" s="15">
        <f>(READING!V316*100/(24*30))</f>
        <v>12.666666666666666</v>
      </c>
      <c r="W316" s="15">
        <f>(READING!W316*100/(24*30))</f>
        <v>10.125000000000002</v>
      </c>
      <c r="X316" s="15">
        <f>(READING!X316*100/(24*30))</f>
        <v>8.7361111111111107</v>
      </c>
      <c r="Y316" s="15">
        <f>(READING!Y316*100/(24*30))</f>
        <v>9.8194444444444446</v>
      </c>
      <c r="Z316" s="15">
        <f>(READING!Z316*100/(24*30))</f>
        <v>12.180555555555555</v>
      </c>
      <c r="AA316" s="15">
        <f>(READING!AA316*100/(24*20))</f>
        <v>7.1458333333333321</v>
      </c>
      <c r="AB316" s="15">
        <f>(READING!AB316*100/(24*20))</f>
        <v>7.126666666666666</v>
      </c>
      <c r="AC316" s="15">
        <f>(READING!AC316*100/(24*20))</f>
        <v>1.8124999999999998</v>
      </c>
      <c r="AD316" s="15">
        <f>(READING!AD316*100/(24*20))</f>
        <v>8.2466666666666679</v>
      </c>
      <c r="AE316" s="15">
        <f>(READING!AE316*100/(24*50))</f>
        <v>8.6180000000000003</v>
      </c>
      <c r="AF316" s="15">
        <f>(READING!AF316*100/(24*30))</f>
        <v>10.611111111111112</v>
      </c>
      <c r="AG316" s="15">
        <f>(READING!AG316*100/(24*15))</f>
        <v>8.2222222222222214</v>
      </c>
      <c r="AH316" s="15">
        <f>(READING!AH316*100/(24*30))</f>
        <v>10.71111111111111</v>
      </c>
      <c r="AI316" s="15">
        <f>(READING!AI316*100/(24*50))</f>
        <v>14.916666666666666</v>
      </c>
      <c r="AJ316" s="15">
        <f>(READING!AJ316*100/(24*50))</f>
        <v>8.1916666666666664</v>
      </c>
      <c r="AK316" s="15">
        <f>(READING!AK316*100/(24*50))</f>
        <v>10.683333333333332</v>
      </c>
      <c r="AL316" s="15">
        <f>(READING!AL316*100/(24*20))</f>
        <v>13.553333333333333</v>
      </c>
      <c r="AM316" s="15">
        <f>(READING!AM316*100/(24*80))</f>
        <v>4.317708333333333</v>
      </c>
      <c r="AN316" s="15">
        <f>(READING!AN316*100/(24*125))</f>
        <v>8.26</v>
      </c>
      <c r="AO316" s="15">
        <f>(READING!AO316*100/(24*100))</f>
        <v>1.6373333333333333</v>
      </c>
      <c r="AP316" s="15">
        <f>(READING!AP316*100/(24*30))</f>
        <v>12.152777777777779</v>
      </c>
      <c r="AQ316" s="15">
        <f>(READING!AQ316*100/(24*20))</f>
        <v>9.75</v>
      </c>
      <c r="AR316" s="15">
        <f>(READING!AR316*100/(24*10))</f>
        <v>15.208333333333334</v>
      </c>
      <c r="AS316" s="15">
        <f>(READING!AS316*100/(24*70))</f>
        <v>10.130952380952381</v>
      </c>
      <c r="AT316" s="15">
        <f>(READING!AT316*100/(24*20))</f>
        <v>8.4791666666666679</v>
      </c>
      <c r="AU316" s="15">
        <f>(READING!AU316*100/(24*70))</f>
        <v>11.527619047619046</v>
      </c>
      <c r="AV316" s="15">
        <f>(READING!AV316*100/(24*50))</f>
        <v>11.833333333333334</v>
      </c>
      <c r="AW316" s="15">
        <f>(READING!AY316*100/(24*50))</f>
        <v>12.041666666666666</v>
      </c>
      <c r="AX316" s="15">
        <f>(READING!AX316*100/(24*50))</f>
        <v>10.608333333333333</v>
      </c>
      <c r="AY316" s="15">
        <f>(READING!AY316*100/(24*50))</f>
        <v>12.041666666666666</v>
      </c>
      <c r="AZ316" s="15">
        <f>(READING!AZ316*100/(24*20))</f>
        <v>10.020833333333334</v>
      </c>
      <c r="BA316" s="15">
        <f>(READING!BA316*100/(24*50))</f>
        <v>12.965333333333334</v>
      </c>
      <c r="BB316" s="15">
        <f>(READING!BB316*100/(24*20))</f>
        <v>9.5416666666666661</v>
      </c>
      <c r="BC316" s="15">
        <f>(READING!BC316*100/(24*100))</f>
        <v>12.708333333333334</v>
      </c>
      <c r="BD316" s="15">
        <f>(READING!BD316*100/(24*100))</f>
        <v>10.660666666666666</v>
      </c>
      <c r="BE316" s="15">
        <f>(READING!BE316*100/(24*20))</f>
        <v>9.625</v>
      </c>
      <c r="BF316" s="15">
        <f>(READING!BF316*100/(24*50))</f>
        <v>12.8</v>
      </c>
      <c r="BG316" s="15">
        <f>(READING!BG316*100/(24*15))</f>
        <v>13.222222222222221</v>
      </c>
      <c r="BH316" s="15">
        <f>(READING!BH316*100/(24*80))</f>
        <v>15.968750000000002</v>
      </c>
      <c r="BI316" s="15">
        <f>(READING!BI316*100/(24*20))</f>
        <v>15.500000000000002</v>
      </c>
      <c r="BJ316" s="15">
        <f>(READING!BJ316*100/(24*50))</f>
        <v>13.316666666666668</v>
      </c>
      <c r="BK316" s="25">
        <f>(READING!BK316*100/(24*20))</f>
        <v>14.255000000000001</v>
      </c>
      <c r="BL316" s="25">
        <f>(READING!BL316*100/(24*20))</f>
        <v>15.124999999999998</v>
      </c>
      <c r="BM316" s="25">
        <f>(READING!BM316*100/(24*40))</f>
        <v>14.53125</v>
      </c>
      <c r="BN316" s="3">
        <f t="shared" si="8"/>
        <v>0</v>
      </c>
      <c r="BO316" s="3">
        <f t="shared" si="9"/>
        <v>0</v>
      </c>
    </row>
    <row r="317" spans="1:67" x14ac:dyDescent="0.35">
      <c r="A317" s="12">
        <v>45240</v>
      </c>
      <c r="B317" s="15">
        <f>(READING!B317*100/(24*50))</f>
        <v>13.866666666666667</v>
      </c>
      <c r="C317" s="15">
        <f>(READING!C317*100/(24*40))</f>
        <v>6.364583333333333</v>
      </c>
      <c r="D317" s="15">
        <f>(READING!D317*100/(24*20))</f>
        <v>18.125</v>
      </c>
      <c r="E317" s="15">
        <f>(READING!E317*100/(24*20))</f>
        <v>16.708333333333332</v>
      </c>
      <c r="F317" s="15">
        <f>(READING!F317*100/(24*40))</f>
        <v>17.822916666666668</v>
      </c>
      <c r="G317" s="15">
        <f>(READING!G317*100/(24*40))</f>
        <v>18.125</v>
      </c>
      <c r="H317" s="15">
        <f>(READING!H317*100/(24*40))</f>
        <v>8.7291666666666661</v>
      </c>
      <c r="I317" s="15">
        <f>(READING!I317*100/(24*20))</f>
        <v>18.166666666666668</v>
      </c>
      <c r="J317" s="15">
        <f>(READING!J317*100/(24*20))</f>
        <v>17.875</v>
      </c>
      <c r="K317" s="15">
        <f>(READING!K317*100/(24*20))</f>
        <v>17.333333333333332</v>
      </c>
      <c r="L317" s="15">
        <f>(READING!L317*100/(24*40))</f>
        <v>17.572916666666668</v>
      </c>
      <c r="M317" s="15">
        <f>(READING!M317*100/(24*10))</f>
        <v>16.083333333333332</v>
      </c>
      <c r="N317" s="15">
        <f>(READING!N317*100/(24*10))</f>
        <v>17.875</v>
      </c>
      <c r="O317" s="15">
        <f>(READING!O317*100/(24*10))</f>
        <v>18.25</v>
      </c>
      <c r="P317" s="15">
        <f>(READING!P317*100/(24*20))</f>
        <v>16.541666666666668</v>
      </c>
      <c r="Q317" s="15">
        <f>(READING!Q317*100/(24*20))</f>
        <v>16.770833333333332</v>
      </c>
      <c r="R317" s="15">
        <f>(READING!R317*100/(24*30))</f>
        <v>16.891111111111112</v>
      </c>
      <c r="S317" s="15">
        <f>(READING!S317*100/(24*30))</f>
        <v>15.306666666666665</v>
      </c>
      <c r="T317" s="15">
        <f>(READING!T317*100/(24*30))</f>
        <v>13.902777777777779</v>
      </c>
      <c r="U317" s="15">
        <f>(READING!U317*100/(24*30))</f>
        <v>15.055555555555555</v>
      </c>
      <c r="V317" s="15">
        <f>(READING!V317*100/(24*30))</f>
        <v>16.652777777777779</v>
      </c>
      <c r="W317" s="15">
        <f>(READING!W317*100/(24*30))</f>
        <v>13.527777777777779</v>
      </c>
      <c r="X317" s="15">
        <f>(READING!X317*100/(24*30))</f>
        <v>10.888888888888889</v>
      </c>
      <c r="Y317" s="15">
        <f>(READING!Y317*100/(24*30))</f>
        <v>12.416666666666666</v>
      </c>
      <c r="Z317" s="15">
        <f>(READING!Z317*100/(24*30))</f>
        <v>15.611111111111111</v>
      </c>
      <c r="AA317" s="15">
        <f>(READING!AA317*100/(24*20))</f>
        <v>14.229166666666666</v>
      </c>
      <c r="AB317" s="15">
        <f>(READING!AB317*100/(24*20))</f>
        <v>15.401666666666666</v>
      </c>
      <c r="AC317" s="15">
        <f>(READING!AC317*100/(24*20))</f>
        <v>10.166666666666666</v>
      </c>
      <c r="AD317" s="15">
        <f>(READING!AD317*100/(24*20))</f>
        <v>10.233333333333333</v>
      </c>
      <c r="AE317" s="15">
        <f>(READING!AE317*100/(24*50))</f>
        <v>11.502666666666668</v>
      </c>
      <c r="AF317" s="15">
        <f>(READING!AF317*100/(24*30))</f>
        <v>13.236111111111111</v>
      </c>
      <c r="AG317" s="15">
        <f>(READING!AG317*100/(24*15))</f>
        <v>16.777777777777779</v>
      </c>
      <c r="AH317" s="15">
        <f>(READING!AH317*100/(24*30))</f>
        <v>11.526666666666667</v>
      </c>
      <c r="AI317" s="15">
        <f>(READING!AI317*100/(24*50))</f>
        <v>16.899999999999999</v>
      </c>
      <c r="AJ317" s="15">
        <f>(READING!AJ317*100/(24*50))</f>
        <v>17.991666666666667</v>
      </c>
      <c r="AK317" s="15">
        <f>(READING!AK317*100/(24*50))</f>
        <v>13.875</v>
      </c>
      <c r="AL317" s="15">
        <f>(READING!AL317*100/(24*20))</f>
        <v>17.336666666666662</v>
      </c>
      <c r="AM317" s="15">
        <f>(READING!AM317*100/(24*80))</f>
        <v>5.677083333333333</v>
      </c>
      <c r="AN317" s="15">
        <f>(READING!AN317*100/(24*125))</f>
        <v>9.7833333333333332</v>
      </c>
      <c r="AO317" s="15">
        <f>(READING!AO317*100/(24*100))</f>
        <v>21.224</v>
      </c>
      <c r="AP317" s="15">
        <f>(READING!AP317*100/(24*30))</f>
        <v>16.361111111111111</v>
      </c>
      <c r="AQ317" s="15">
        <f>(READING!AQ317*100/(24*20))</f>
        <v>12.875</v>
      </c>
      <c r="AR317" s="15">
        <f>(READING!AR317*100/(24*10))</f>
        <v>17.875</v>
      </c>
      <c r="AS317" s="15">
        <f>(READING!AS317*100/(24*70))</f>
        <v>13.154761904761905</v>
      </c>
      <c r="AT317" s="15">
        <f>(READING!AT317*100/(24*20))</f>
        <v>11.458333333333334</v>
      </c>
      <c r="AU317" s="15">
        <f>(READING!AU317*100/(24*70))</f>
        <v>15.011428571428572</v>
      </c>
      <c r="AV317" s="15">
        <f>(READING!AV317*100/(24*50))</f>
        <v>14.558333333333334</v>
      </c>
      <c r="AW317" s="15">
        <f>(READING!AY317*100/(24*50))</f>
        <v>14.525</v>
      </c>
      <c r="AX317" s="15">
        <f>(READING!AX317*100/(24*50))</f>
        <v>12.425000000000001</v>
      </c>
      <c r="AY317" s="15">
        <f>(READING!AY317*100/(24*50))</f>
        <v>14.525</v>
      </c>
      <c r="AZ317" s="15">
        <f>(READING!AZ317*100/(24*20))</f>
        <v>11.25</v>
      </c>
      <c r="BA317" s="15">
        <f>(READING!BA317*100/(24*50))</f>
        <v>17.288</v>
      </c>
      <c r="BB317" s="15">
        <f>(READING!BB317*100/(24*20))</f>
        <v>11.6875</v>
      </c>
      <c r="BC317" s="15">
        <f>(READING!BC317*100/(24*100))</f>
        <v>15.008333333333333</v>
      </c>
      <c r="BD317" s="15">
        <f>(READING!BD317*100/(24*100))</f>
        <v>12.702666666666666</v>
      </c>
      <c r="BE317" s="15">
        <f>(READING!BE317*100/(24*20))</f>
        <v>11.875</v>
      </c>
      <c r="BF317" s="15">
        <f>(READING!BF317*100/(24*50))</f>
        <v>15.583333333333334</v>
      </c>
      <c r="BG317" s="15">
        <f>(READING!BG317*100/(24*15))</f>
        <v>15.305555555555555</v>
      </c>
      <c r="BH317" s="15">
        <f>(READING!BH317*100/(24*80))</f>
        <v>19.661458333333332</v>
      </c>
      <c r="BI317" s="15">
        <f>(READING!BI317*100/(24*20))</f>
        <v>18.625</v>
      </c>
      <c r="BJ317" s="15">
        <f>(READING!BJ317*100/(24*50))</f>
        <v>16.166666666666668</v>
      </c>
      <c r="BK317" s="25">
        <f>(READING!BK317*100/(24*20))</f>
        <v>17.433333333333334</v>
      </c>
      <c r="BL317" s="25">
        <f>(READING!BL317*100/(24*20))</f>
        <v>13.75</v>
      </c>
      <c r="BM317" s="25">
        <f>(READING!BM317*100/(24*40))</f>
        <v>13.666666666666664</v>
      </c>
      <c r="BN317" s="3">
        <f t="shared" si="8"/>
        <v>0</v>
      </c>
      <c r="BO317" s="3">
        <f t="shared" si="9"/>
        <v>1</v>
      </c>
    </row>
    <row r="318" spans="1:67" x14ac:dyDescent="0.35">
      <c r="A318" s="12">
        <v>45241</v>
      </c>
      <c r="B318" s="15">
        <f>(READING!B318*100/(24*50))</f>
        <v>0.98333333333333328</v>
      </c>
      <c r="C318" s="15">
        <f>(READING!C318*100/(24*40))</f>
        <v>9.375</v>
      </c>
      <c r="D318" s="15">
        <f>(READING!D318*100/(24*20))</f>
        <v>18.416666666666668</v>
      </c>
      <c r="E318" s="15">
        <f>(READING!E318*100/(24*20))</f>
        <v>17.979166666666668</v>
      </c>
      <c r="F318" s="15">
        <f>(READING!F318*100/(24*40))</f>
        <v>18.020833333333332</v>
      </c>
      <c r="G318" s="15">
        <f>(READING!G318*100/(24*40))</f>
        <v>18.40625</v>
      </c>
      <c r="H318" s="15">
        <f>(READING!H318*100/(24*40))</f>
        <v>9.0833333333333339</v>
      </c>
      <c r="I318" s="15">
        <f>(READING!I318*100/(24*20))</f>
        <v>18.208333333333332</v>
      </c>
      <c r="J318" s="15">
        <f>(READING!J318*100/(24*20))</f>
        <v>17.854166666666668</v>
      </c>
      <c r="K318" s="15">
        <f>(READING!K318*100/(24*20))</f>
        <v>17.5</v>
      </c>
      <c r="L318" s="15">
        <f>(READING!L318*100/(24*40))</f>
        <v>17.697916666666668</v>
      </c>
      <c r="M318" s="15">
        <f>(READING!M318*100/(24*10))</f>
        <v>13.208333333333334</v>
      </c>
      <c r="N318" s="15">
        <f>(READING!N318*100/(24*10))</f>
        <v>15.083333333333336</v>
      </c>
      <c r="O318" s="15">
        <f>(READING!O318*100/(24*10))</f>
        <v>15.291666666666668</v>
      </c>
      <c r="P318" s="15">
        <f>(READING!P318*100/(24*20))</f>
        <v>16.479166666666664</v>
      </c>
      <c r="Q318" s="15">
        <f>(READING!Q318*100/(24*20))</f>
        <v>17.020833333333332</v>
      </c>
      <c r="R318" s="15">
        <f>(READING!R318*100/(24*30))</f>
        <v>16.815555555555555</v>
      </c>
      <c r="S318" s="15">
        <f>(READING!S318*100/(24*30))</f>
        <v>15.659999999999998</v>
      </c>
      <c r="T318" s="15">
        <f>(READING!T318*100/(24*30))</f>
        <v>13.736111111111111</v>
      </c>
      <c r="U318" s="15">
        <f>(READING!U318*100/(24*30))</f>
        <v>15.361111111111111</v>
      </c>
      <c r="V318" s="15">
        <f>(READING!V318*100/(24*30))</f>
        <v>13.569444444444445</v>
      </c>
      <c r="W318" s="15">
        <f>(READING!W318*100/(24*30))</f>
        <v>13.680555555555555</v>
      </c>
      <c r="X318" s="15">
        <f>(READING!X318*100/(24*30))</f>
        <v>9.3194444444444429</v>
      </c>
      <c r="Y318" s="15">
        <f>(READING!Y318*100/(24*30))</f>
        <v>10.319444444444445</v>
      </c>
      <c r="Z318" s="15">
        <f>(READING!Z318*100/(24*30))</f>
        <v>12.819444444444445</v>
      </c>
      <c r="AA318" s="15">
        <f>(READING!AA318*100/(24*20))</f>
        <v>0.77083333333333337</v>
      </c>
      <c r="AB318" s="15">
        <f>(READING!AB318*100/(24*20))</f>
        <v>1.095</v>
      </c>
      <c r="AC318" s="15">
        <f>(READING!AC318*100/(24*20))</f>
        <v>0.35416666666666669</v>
      </c>
      <c r="AD318" s="15">
        <f>(READING!AD318*100/(24*20))</f>
        <v>10.113333333333333</v>
      </c>
      <c r="AE318" s="15">
        <f>(READING!AE318*100/(24*50))</f>
        <v>11.608666666666666</v>
      </c>
      <c r="AF318" s="15">
        <f>(READING!AF318*100/(24*30))</f>
        <v>13.138888888888889</v>
      </c>
      <c r="AG318" s="15">
        <f>(READING!AG318*100/(24*15))</f>
        <v>1.3333333333333333</v>
      </c>
      <c r="AH318" s="15">
        <f>(READING!AH318*100/(24*30))</f>
        <v>12.182222222222224</v>
      </c>
      <c r="AI318" s="15">
        <f>(READING!AI318*100/(24*50))</f>
        <v>16.958333333333332</v>
      </c>
      <c r="AJ318" s="15">
        <f>(READING!AJ318*100/(24*50))</f>
        <v>15.15</v>
      </c>
      <c r="AK318" s="15">
        <f>(READING!AK318*100/(24*50))</f>
        <v>14.05</v>
      </c>
      <c r="AL318" s="15">
        <f>(READING!AL318*100/(24*20))</f>
        <v>17.43</v>
      </c>
      <c r="AM318" s="15">
        <f>(READING!AM318*100/(24*80))</f>
        <v>5.817708333333333</v>
      </c>
      <c r="AN318" s="15">
        <f>(READING!AN318*100/(24*125))</f>
        <v>9.7100000000000009</v>
      </c>
      <c r="AO318" s="15">
        <f>(READING!AO318*100/(24*100))</f>
        <v>20.224</v>
      </c>
      <c r="AP318" s="15">
        <f>(READING!AP318*100/(24*30))</f>
        <v>16.819444444444443</v>
      </c>
      <c r="AQ318" s="15">
        <f>(READING!AQ318*100/(24*20))</f>
        <v>13.125</v>
      </c>
      <c r="AR318" s="15">
        <f>(READING!AR318*100/(24*10))</f>
        <v>19.25</v>
      </c>
      <c r="AS318" s="15">
        <f>(READING!AS318*100/(24*70))</f>
        <v>13.31547619047619</v>
      </c>
      <c r="AT318" s="15">
        <f>(READING!AT318*100/(24*20))</f>
        <v>11.104166666666666</v>
      </c>
      <c r="AU318" s="15">
        <f>(READING!AU318*100/(24*70))</f>
        <v>15.187619047619046</v>
      </c>
      <c r="AV318" s="15">
        <f>(READING!AV318*100/(24*50))</f>
        <v>16.091666666666665</v>
      </c>
      <c r="AW318" s="15">
        <f>(READING!AY318*100/(24*50))</f>
        <v>15.85</v>
      </c>
      <c r="AX318" s="15">
        <f>(READING!AX318*100/(24*50))</f>
        <v>13.55</v>
      </c>
      <c r="AY318" s="15">
        <f>(READING!AY318*100/(24*50))</f>
        <v>15.85</v>
      </c>
      <c r="AZ318" s="15">
        <f>(READING!AZ318*100/(24*20))</f>
        <v>4.2499999999999991</v>
      </c>
      <c r="BA318" s="15">
        <f>(READING!BA318*100/(24*50))</f>
        <v>17.413333333333334</v>
      </c>
      <c r="BB318" s="15">
        <f>(READING!BB318*100/(24*20))</f>
        <v>12.625</v>
      </c>
      <c r="BC318" s="15">
        <f>(READING!BC318*100/(24*100))</f>
        <v>14.891666666666667</v>
      </c>
      <c r="BD318" s="15">
        <f>(READING!BD318*100/(24*100))</f>
        <v>12.650000000000002</v>
      </c>
      <c r="BE318" s="15">
        <f>(READING!BE318*100/(24*20))</f>
        <v>11.958333333333334</v>
      </c>
      <c r="BF318" s="15">
        <f>(READING!BF318*100/(24*50))</f>
        <v>15.574999999999999</v>
      </c>
      <c r="BG318" s="15">
        <f>(READING!BG318*100/(24*15))</f>
        <v>15.777777777777779</v>
      </c>
      <c r="BH318" s="15">
        <f>(READING!BH318*100/(24*80))</f>
        <v>10.197916666666666</v>
      </c>
      <c r="BI318" s="15">
        <f>(READING!BI318*100/(24*20))</f>
        <v>9.3958333333333339</v>
      </c>
      <c r="BJ318" s="15">
        <f>(READING!BJ318*100/(24*50))</f>
        <v>7.9</v>
      </c>
      <c r="BK318" s="25">
        <f>(READING!BK318*100/(24*20))</f>
        <v>8.4216666666666669</v>
      </c>
      <c r="BL318" s="25">
        <f>(READING!BL318*100/(24*20))</f>
        <v>16.1875</v>
      </c>
      <c r="BM318" s="25">
        <f>(READING!BM318*100/(24*40))</f>
        <v>15.749999999999998</v>
      </c>
      <c r="BN318" s="3">
        <f t="shared" si="8"/>
        <v>0</v>
      </c>
      <c r="BO318" s="3">
        <f t="shared" si="9"/>
        <v>1</v>
      </c>
    </row>
    <row r="319" spans="1:67" x14ac:dyDescent="0.35">
      <c r="A319" s="12">
        <v>45242</v>
      </c>
      <c r="B319" s="15">
        <f>(READING!B319*100/(24*50))</f>
        <v>12.724999999999998</v>
      </c>
      <c r="C319" s="15">
        <f>(READING!C319*100/(24*40))</f>
        <v>8.125</v>
      </c>
      <c r="D319" s="15">
        <f>(READING!D319*100/(24*20))</f>
        <v>16.062499999999996</v>
      </c>
      <c r="E319" s="15">
        <f>(READING!E319*100/(24*20))</f>
        <v>15.770833333333334</v>
      </c>
      <c r="F319" s="15">
        <f>(READING!F319*100/(24*40))</f>
        <v>15.864583333333336</v>
      </c>
      <c r="G319" s="15">
        <f>(READING!G319*100/(24*40))</f>
        <v>16.291666666666668</v>
      </c>
      <c r="H319" s="15">
        <f>(READING!H319*100/(24*40))</f>
        <v>8.0833333333333321</v>
      </c>
      <c r="I319" s="15">
        <f>(READING!I319*100/(24*20))</f>
        <v>16.229166666666668</v>
      </c>
      <c r="J319" s="15">
        <f>(READING!J319*100/(24*20))</f>
        <v>16.083333333333332</v>
      </c>
      <c r="K319" s="15">
        <f>(READING!K319*100/(24*20))</f>
        <v>15.375</v>
      </c>
      <c r="L319" s="15">
        <f>(READING!L319*100/(24*40))</f>
        <v>15.864583333333336</v>
      </c>
      <c r="M319" s="15">
        <f>(READING!M319*100/(24*10))</f>
        <v>14.458333333333336</v>
      </c>
      <c r="N319" s="15">
        <f>(READING!N319*100/(24*10))</f>
        <v>15.833333333333334</v>
      </c>
      <c r="O319" s="15">
        <f>(READING!O319*100/(24*10))</f>
        <v>16.083333333333332</v>
      </c>
      <c r="P319" s="15">
        <f>(READING!P319*100/(24*20))</f>
        <v>14.708333333333332</v>
      </c>
      <c r="Q319" s="15">
        <f>(READING!Q319*100/(24*20))</f>
        <v>15.145833333333334</v>
      </c>
      <c r="R319" s="15">
        <f>(READING!R319*100/(24*30))</f>
        <v>14.968888888888889</v>
      </c>
      <c r="S319" s="15">
        <f>(READING!S319*100/(24*30))</f>
        <v>13.868888888888886</v>
      </c>
      <c r="T319" s="15">
        <f>(READING!T319*100/(24*30))</f>
        <v>12.486111111111111</v>
      </c>
      <c r="U319" s="15">
        <f>(READING!U319*100/(24*30))</f>
        <v>13.875</v>
      </c>
      <c r="V319" s="15">
        <f>(READING!V319*100/(24*30))</f>
        <v>5.2361111111111116</v>
      </c>
      <c r="W319" s="15">
        <f>(READING!W319*100/(24*30))</f>
        <v>12.125</v>
      </c>
      <c r="X319" s="15">
        <f>(READING!X319*100/(24*30))</f>
        <v>10.041666666666666</v>
      </c>
      <c r="Y319" s="15">
        <f>(READING!Y319*100/(24*30))</f>
        <v>11.277777777777779</v>
      </c>
      <c r="Z319" s="15">
        <f>(READING!Z319*100/(24*30))</f>
        <v>13.847222222222221</v>
      </c>
      <c r="AA319" s="15">
        <f>(READING!AA319*100/(24*20))</f>
        <v>13.208333333333334</v>
      </c>
      <c r="AB319" s="15">
        <f>(READING!AB319*100/(24*20))</f>
        <v>14.604999999999999</v>
      </c>
      <c r="AC319" s="15">
        <f>(READING!AC319*100/(24*20))</f>
        <v>7.625</v>
      </c>
      <c r="AD319" s="15">
        <f>(READING!AD319*100/(24*20))</f>
        <v>9.8066666666666684</v>
      </c>
      <c r="AE319" s="15">
        <f>(READING!AE319*100/(24*50))</f>
        <v>10.318</v>
      </c>
      <c r="AF319" s="15">
        <f>(READING!AF319*100/(24*30))</f>
        <v>12.277777777777779</v>
      </c>
      <c r="AG319" s="15">
        <f>(READING!AG319*100/(24*15))</f>
        <v>15.305555555555555</v>
      </c>
      <c r="AH319" s="15">
        <f>(READING!AH319*100/(24*30))</f>
        <v>12.157777777777778</v>
      </c>
      <c r="AI319" s="15">
        <f>(READING!AI319*100/(24*50))</f>
        <v>15.175000000000001</v>
      </c>
      <c r="AJ319" s="15">
        <f>(READING!AJ319*100/(24*50))</f>
        <v>13.608333333333334</v>
      </c>
      <c r="AK319" s="15">
        <f>(READING!AK319*100/(24*50))</f>
        <v>12.591666666666667</v>
      </c>
      <c r="AL319" s="15">
        <f>(READING!AL319*100/(24*20))</f>
        <v>15.556666666666667</v>
      </c>
      <c r="AM319" s="15">
        <f>(READING!AM319*100/(24*80))</f>
        <v>5.052083333333333</v>
      </c>
      <c r="AN319" s="15">
        <f>(READING!AN319*100/(24*125))</f>
        <v>4.5133333333333336</v>
      </c>
      <c r="AO319" s="15">
        <f>(READING!AO319*100/(24*100))</f>
        <v>2.032</v>
      </c>
      <c r="AP319" s="15">
        <f>(READING!AP319*100/(24*30))</f>
        <v>14.555555555555555</v>
      </c>
      <c r="AQ319" s="15">
        <f>(READING!AQ319*100/(24*20))</f>
        <v>11.541666666666666</v>
      </c>
      <c r="AR319" s="15">
        <f>(READING!AR319*100/(24*10))</f>
        <v>16.166666666666664</v>
      </c>
      <c r="AS319" s="15">
        <f>(READING!AS319*100/(24*70))</f>
        <v>11.726190476190476</v>
      </c>
      <c r="AT319" s="15">
        <f>(READING!AT319*100/(24*20))</f>
        <v>10.25</v>
      </c>
      <c r="AU319" s="15">
        <f>(READING!AU319*100/(24*70))</f>
        <v>13.693333333333333</v>
      </c>
      <c r="AV319" s="15">
        <f>(READING!AV319*100/(24*50))</f>
        <v>14.1</v>
      </c>
      <c r="AW319" s="15">
        <f>(READING!AY319*100/(24*50))</f>
        <v>14.425000000000001</v>
      </c>
      <c r="AX319" s="15">
        <f>(READING!AX319*100/(24*50))</f>
        <v>12.55</v>
      </c>
      <c r="AY319" s="15">
        <f>(READING!AY319*100/(24*50))</f>
        <v>14.425000000000001</v>
      </c>
      <c r="AZ319" s="15">
        <f>(READING!AZ319*100/(24*20))</f>
        <v>10.895833333333334</v>
      </c>
      <c r="BA319" s="15">
        <f>(READING!BA319*100/(24*50))</f>
        <v>15.312000000000001</v>
      </c>
      <c r="BB319" s="15">
        <f>(READING!BB319*100/(24*20))</f>
        <v>10.104166666666666</v>
      </c>
      <c r="BC319" s="15">
        <f>(READING!BC319*100/(24*100))</f>
        <v>7.1</v>
      </c>
      <c r="BD319" s="15">
        <f>(READING!BD319*100/(24*100))</f>
        <v>5.9466666666666663</v>
      </c>
      <c r="BE319" s="15">
        <f>(READING!BE319*100/(24*20))</f>
        <v>5.25</v>
      </c>
      <c r="BF319" s="15">
        <f>(READING!BF319*100/(24*50))</f>
        <v>7.0750000000000002</v>
      </c>
      <c r="BG319" s="15">
        <f>(READING!BG319*100/(24*15))</f>
        <v>6.9444444444444446</v>
      </c>
      <c r="BH319" s="15">
        <f>(READING!BH319*100/(24*80))</f>
        <v>18.208333333333332</v>
      </c>
      <c r="BI319" s="15">
        <f>(READING!BI319*100/(24*20))</f>
        <v>17.25</v>
      </c>
      <c r="BJ319" s="15">
        <f>(READING!BJ319*100/(24*50))</f>
        <v>13.883333333333333</v>
      </c>
      <c r="BK319" s="25">
        <f>(READING!BK319*100/(24*20))</f>
        <v>16.031666666666666</v>
      </c>
      <c r="BL319" s="25">
        <f>(READING!BL319*100/(24*20))</f>
        <v>15.854166666666664</v>
      </c>
      <c r="BM319" s="25">
        <f>(READING!BM319*100/(24*40))</f>
        <v>15.260416666666666</v>
      </c>
      <c r="BN319" s="3">
        <f t="shared" si="8"/>
        <v>0</v>
      </c>
      <c r="BO319" s="3">
        <f t="shared" si="9"/>
        <v>0</v>
      </c>
    </row>
    <row r="320" spans="1:67" x14ac:dyDescent="0.35">
      <c r="A320" s="12">
        <v>45243</v>
      </c>
      <c r="B320" s="15">
        <f>(READING!B320*100/(24*50))</f>
        <v>14.283333333333333</v>
      </c>
      <c r="C320" s="15">
        <f>(READING!C320*100/(24*40))</f>
        <v>9.2708333333333339</v>
      </c>
      <c r="D320" s="15">
        <f>(READING!D320*100/(24*20))</f>
        <v>18.125</v>
      </c>
      <c r="E320" s="15">
        <f>(READING!E320*100/(24*20))</f>
        <v>17.8125</v>
      </c>
      <c r="F320" s="15">
        <f>(READING!F320*100/(24*40))</f>
        <v>17.864583333333332</v>
      </c>
      <c r="G320" s="15">
        <f>(READING!G320*100/(24*40))</f>
        <v>18.208333333333332</v>
      </c>
      <c r="H320" s="15">
        <f>(READING!H320*100/(24*40))</f>
        <v>8.9791666666666661</v>
      </c>
      <c r="I320" s="15">
        <f>(READING!I320*100/(24*20))</f>
        <v>18.1875</v>
      </c>
      <c r="J320" s="15">
        <f>(READING!J320*100/(24*20))</f>
        <v>18.020833333333332</v>
      </c>
      <c r="K320" s="15">
        <f>(READING!K320*100/(24*20))</f>
        <v>17.333333333333332</v>
      </c>
      <c r="L320" s="15">
        <f>(READING!L320*100/(24*40))</f>
        <v>17.71875</v>
      </c>
      <c r="M320" s="15">
        <f>(READING!M320*100/(24*10))</f>
        <v>16.166666666666664</v>
      </c>
      <c r="N320" s="15">
        <f>(READING!N320*100/(24*10))</f>
        <v>18</v>
      </c>
      <c r="O320" s="15">
        <f>(READING!O320*100/(24*10))</f>
        <v>18.208333333333332</v>
      </c>
      <c r="P320" s="15">
        <f>(READING!P320*100/(24*20))</f>
        <v>16.5</v>
      </c>
      <c r="Q320" s="15">
        <f>(READING!Q320*100/(24*20))</f>
        <v>16.875</v>
      </c>
      <c r="R320" s="15">
        <f>(READING!R320*100/(24*30))</f>
        <v>16.648888888888891</v>
      </c>
      <c r="S320" s="15">
        <f>(READING!S320*100/(24*30))</f>
        <v>15.853333333333335</v>
      </c>
      <c r="T320" s="15">
        <f>(READING!T320*100/(24*30))</f>
        <v>14.305555555555555</v>
      </c>
      <c r="U320" s="15">
        <f>(READING!U320*100/(24*30))</f>
        <v>15.375</v>
      </c>
      <c r="V320" s="15">
        <f>(READING!V320*100/(24*30))</f>
        <v>16.694444444444443</v>
      </c>
      <c r="W320" s="15">
        <f>(READING!W320*100/(24*30))</f>
        <v>13.430555555555555</v>
      </c>
      <c r="X320" s="15">
        <f>(READING!X320*100/(24*30))</f>
        <v>11.375000000000002</v>
      </c>
      <c r="Y320" s="15">
        <f>(READING!Y320*100/(24*30))</f>
        <v>12.777777777777779</v>
      </c>
      <c r="Z320" s="15">
        <f>(READING!Z320*100/(24*30))</f>
        <v>15.708333333333334</v>
      </c>
      <c r="AA320" s="15">
        <f>(READING!AA320*100/(24*20))</f>
        <v>14.583333333333334</v>
      </c>
      <c r="AB320" s="15">
        <f>(READING!AB320*100/(24*20))</f>
        <v>15.966666666666667</v>
      </c>
      <c r="AC320" s="15">
        <f>(READING!AC320*100/(24*20))</f>
        <v>8.125</v>
      </c>
      <c r="AD320" s="15">
        <f>(READING!AD320*100/(24*20))</f>
        <v>10.868333333333334</v>
      </c>
      <c r="AE320" s="15">
        <f>(READING!AE320*100/(24*50))</f>
        <v>11.627333333333336</v>
      </c>
      <c r="AF320" s="15">
        <f>(READING!AF320*100/(24*30))</f>
        <v>13.888888888888889</v>
      </c>
      <c r="AG320" s="15">
        <f>(READING!AG320*100/(24*15))</f>
        <v>17.444444444444443</v>
      </c>
      <c r="AH320" s="15">
        <f>(READING!AH320*100/(24*30))</f>
        <v>13.955555555555556</v>
      </c>
      <c r="AI320" s="15">
        <f>(READING!AI320*100/(24*50))</f>
        <v>17.074999999999999</v>
      </c>
      <c r="AJ320" s="15">
        <f>(READING!AJ320*100/(24*50))</f>
        <v>15.241666666666667</v>
      </c>
      <c r="AK320" s="15">
        <f>(READING!AK320*100/(24*50))</f>
        <v>14.15</v>
      </c>
      <c r="AL320" s="15">
        <f>(READING!AL320*100/(24*20))</f>
        <v>17.41</v>
      </c>
      <c r="AM320" s="15">
        <f>(READING!AM320*100/(24*80))</f>
        <v>5.71875</v>
      </c>
      <c r="AN320" s="15">
        <f>(READING!AN320*100/(24*125))</f>
        <v>10.373333333333333</v>
      </c>
      <c r="AO320" s="15">
        <f>(READING!AO320*100/(24*100))</f>
        <v>20.910666666666668</v>
      </c>
      <c r="AP320" s="15">
        <f>(READING!AP320*100/(24*30))</f>
        <v>16.444444444444443</v>
      </c>
      <c r="AQ320" s="15">
        <f>(READING!AQ320*100/(24*20))</f>
        <v>13.104166666666666</v>
      </c>
      <c r="AR320" s="15">
        <f>(READING!AR320*100/(24*10))</f>
        <v>18.333333333333332</v>
      </c>
      <c r="AS320" s="15">
        <f>(READING!AS320*100/(24*70))</f>
        <v>13.297619047619047</v>
      </c>
      <c r="AT320" s="15">
        <f>(READING!AT320*100/(24*20))</f>
        <v>11.125</v>
      </c>
      <c r="AU320" s="15">
        <f>(READING!AU320*100/(24*70))</f>
        <v>15.233333333333333</v>
      </c>
      <c r="AV320" s="15">
        <f>(READING!AV320*100/(24*50))</f>
        <v>15.716666666666667</v>
      </c>
      <c r="AW320" s="15">
        <f>(READING!AY320*100/(24*50))</f>
        <v>16.149999999999999</v>
      </c>
      <c r="AX320" s="15">
        <f>(READING!AX320*100/(24*50))</f>
        <v>14.05</v>
      </c>
      <c r="AY320" s="15">
        <f>(READING!AY320*100/(24*50))</f>
        <v>16.149999999999999</v>
      </c>
      <c r="AZ320" s="15">
        <f>(READING!AZ320*100/(24*20))</f>
        <v>12.354166666666666</v>
      </c>
      <c r="BA320" s="15">
        <f>(READING!BA320*100/(24*50))</f>
        <v>17.266666666666666</v>
      </c>
      <c r="BB320" s="15">
        <f>(READING!BB320*100/(24*20))</f>
        <v>11.208333333333334</v>
      </c>
      <c r="BC320" s="15">
        <f>(READING!BC320*100/(24*100))</f>
        <v>16.058333333333334</v>
      </c>
      <c r="BD320" s="15">
        <f>(READING!BD320*100/(24*100))</f>
        <v>13.433999999999999</v>
      </c>
      <c r="BE320" s="15">
        <f>(READING!BE320*100/(24*20))</f>
        <v>12.1875</v>
      </c>
      <c r="BF320" s="15">
        <f>(READING!BF320*100/(24*50))</f>
        <v>16.141666666666666</v>
      </c>
      <c r="BG320" s="15">
        <f>(READING!BG320*100/(24*15))</f>
        <v>16.111111111111111</v>
      </c>
      <c r="BH320" s="15">
        <f>(READING!BH320*100/(24*80))</f>
        <v>18.020833333333332</v>
      </c>
      <c r="BI320" s="15">
        <f>(READING!BI320*100/(24*20))</f>
        <v>17.625</v>
      </c>
      <c r="BJ320" s="15">
        <f>(READING!BJ320*100/(24*50))</f>
        <v>14.85</v>
      </c>
      <c r="BK320" s="25">
        <f>(READING!BK320*100/(24*20))</f>
        <v>16.206666666666667</v>
      </c>
      <c r="BL320" s="25">
        <f>(READING!BL320*100/(24*20))</f>
        <v>12.375</v>
      </c>
      <c r="BM320" s="25">
        <f>(READING!BM320*100/(24*40))</f>
        <v>11.770833333333334</v>
      </c>
      <c r="BN320" s="3">
        <f t="shared" si="8"/>
        <v>0</v>
      </c>
      <c r="BO320" s="3">
        <f t="shared" si="9"/>
        <v>1</v>
      </c>
    </row>
    <row r="321" spans="1:67" x14ac:dyDescent="0.35">
      <c r="A321" s="12">
        <v>45244</v>
      </c>
      <c r="B321" s="15">
        <f>(READING!B321*100/(24*50))</f>
        <v>7.35</v>
      </c>
      <c r="C321" s="15">
        <f>(READING!C321*100/(24*40))</f>
        <v>5.3125</v>
      </c>
      <c r="D321" s="15">
        <f>(READING!D321*100/(24*20))</f>
        <v>8.3333333333333339</v>
      </c>
      <c r="E321" s="15">
        <f>(READING!E321*100/(24*20))</f>
        <v>8.2291666666666661</v>
      </c>
      <c r="F321" s="15">
        <f>(READING!F321*100/(24*40))</f>
        <v>8.4166666666666661</v>
      </c>
      <c r="G321" s="15">
        <f>(READING!G321*100/(24*40))</f>
        <v>8.7083333333333339</v>
      </c>
      <c r="H321" s="15">
        <f>(READING!H321*100/(24*40))</f>
        <v>4.302083333333333</v>
      </c>
      <c r="I321" s="15">
        <f>(READING!I321*100/(24*20))</f>
        <v>8.5833333333333339</v>
      </c>
      <c r="J321" s="15">
        <f>(READING!J321*100/(24*20))</f>
        <v>8.5416666666666661</v>
      </c>
      <c r="K321" s="15">
        <f>(READING!K321*100/(24*20))</f>
        <v>7.4583333333333321</v>
      </c>
      <c r="L321" s="15">
        <f>(READING!L321*100/(24*40))</f>
        <v>8.2604166666666661</v>
      </c>
      <c r="M321" s="15">
        <f>(READING!M321*100/(24*10))</f>
        <v>7.7500000000000009</v>
      </c>
      <c r="N321" s="15">
        <f>(READING!N321*100/(24*10))</f>
        <v>8.4583333333333339</v>
      </c>
      <c r="O321" s="15">
        <f>(READING!O321*100/(24*10))</f>
        <v>8.4999999999999982</v>
      </c>
      <c r="P321" s="15">
        <f>(READING!P321*100/(24*20))</f>
        <v>7.5416666666666679</v>
      </c>
      <c r="Q321" s="15">
        <f>(READING!Q321*100/(24*20))</f>
        <v>7.8749999999999991</v>
      </c>
      <c r="R321" s="15">
        <f>(READING!R321*100/(24*30))</f>
        <v>7.9511111111111115</v>
      </c>
      <c r="S321" s="15">
        <f>(READING!S321*100/(24*30))</f>
        <v>7.58</v>
      </c>
      <c r="T321" s="15">
        <f>(READING!T321*100/(24*30))</f>
        <v>7.0277777777777777</v>
      </c>
      <c r="U321" s="15">
        <f>(READING!U321*100/(24*30))</f>
        <v>7.6111111111111107</v>
      </c>
      <c r="V321" s="15">
        <f>(READING!V321*100/(24*30))</f>
        <v>7.875</v>
      </c>
      <c r="W321" s="15">
        <f>(READING!W321*100/(24*30))</f>
        <v>6.6527777777777777</v>
      </c>
      <c r="X321" s="15">
        <f>(READING!X321*100/(24*30))</f>
        <v>5.7777777777777777</v>
      </c>
      <c r="Y321" s="15">
        <f>(READING!Y321*100/(24*30))</f>
        <v>6.333333333333333</v>
      </c>
      <c r="Z321" s="15">
        <f>(READING!Z321*100/(24*30))</f>
        <v>7.4722222222222223</v>
      </c>
      <c r="AA321" s="15">
        <f>(READING!AA321*100/(24*20))</f>
        <v>6.958333333333333</v>
      </c>
      <c r="AB321" s="15">
        <f>(READING!AB321*100/(24*20))</f>
        <v>7.7166666666666668</v>
      </c>
      <c r="AC321" s="15">
        <f>(READING!AC321*100/(24*20))</f>
        <v>5.875</v>
      </c>
      <c r="AD321" s="15">
        <f>(READING!AD321*100/(24*20))</f>
        <v>6.1533333333333342</v>
      </c>
      <c r="AE321" s="15">
        <f>(READING!AE321*100/(24*50))</f>
        <v>5.6039999999999992</v>
      </c>
      <c r="AF321" s="15">
        <f>(READING!AF321*100/(24*30))</f>
        <v>7.458333333333333</v>
      </c>
      <c r="AG321" s="15">
        <f>(READING!AG321*100/(24*15))</f>
        <v>7.9444444444444446</v>
      </c>
      <c r="AH321" s="15">
        <f>(READING!AH321*100/(24*30))</f>
        <v>7.6866666666666674</v>
      </c>
      <c r="AI321" s="15">
        <f>(READING!AI321*100/(24*50))</f>
        <v>8.1083333333333325</v>
      </c>
      <c r="AJ321" s="15">
        <f>(READING!AJ321*100/(24*50))</f>
        <v>7.3833333333333337</v>
      </c>
      <c r="AK321" s="15">
        <f>(READING!AK321*100/(24*50))</f>
        <v>7.3666666666666663</v>
      </c>
      <c r="AL321" s="15">
        <f>(READING!AL321*100/(24*20))</f>
        <v>8.3566666666666674</v>
      </c>
      <c r="AM321" s="15">
        <f>(READING!AM321*100/(24*80))</f>
        <v>2.5989583333333335</v>
      </c>
      <c r="AN321" s="15">
        <f>(READING!AN321*100/(24*125))</f>
        <v>5.0166666666666666</v>
      </c>
      <c r="AO321" s="15">
        <f>(READING!AO321*100/(24*100))</f>
        <v>7.5906666666666665</v>
      </c>
      <c r="AP321" s="15">
        <f>(READING!AP321*100/(24*30))</f>
        <v>7.0555555555555554</v>
      </c>
      <c r="AQ321" s="15">
        <f>(READING!AQ321*100/(24*20))</f>
        <v>5.895833333333333</v>
      </c>
      <c r="AR321" s="15">
        <f>(READING!AR321*100/(24*10))</f>
        <v>8.2083333333333339</v>
      </c>
      <c r="AS321" s="15">
        <f>(READING!AS321*100/(24*70))</f>
        <v>6.1964285714285712</v>
      </c>
      <c r="AT321" s="15">
        <f>(READING!AT321*100/(24*20))</f>
        <v>4.5625</v>
      </c>
      <c r="AU321" s="15">
        <f>(READING!AU321*100/(24*70))</f>
        <v>7.5409523809523815</v>
      </c>
      <c r="AV321" s="15">
        <f>(READING!AV321*100/(24*50))</f>
        <v>7.7249999999999996</v>
      </c>
      <c r="AW321" s="15">
        <f>(READING!AY321*100/(24*50))</f>
        <v>7.8916666666666666</v>
      </c>
      <c r="AX321" s="15">
        <f>(READING!AX321*100/(24*50))</f>
        <v>7.2583333333333337</v>
      </c>
      <c r="AY321" s="15">
        <f>(READING!AY321*100/(24*50))</f>
        <v>7.8916666666666666</v>
      </c>
      <c r="AZ321" s="15">
        <f>(READING!AZ321*100/(24*20))</f>
        <v>5.895833333333333</v>
      </c>
      <c r="BA321" s="15">
        <f>(READING!BA321*100/(24*50))</f>
        <v>8.3013333333333339</v>
      </c>
      <c r="BB321" s="15">
        <f>(READING!BB321*100/(24*20))</f>
        <v>4.979166666666667</v>
      </c>
      <c r="BC321" s="15">
        <f>(READING!BC321*100/(24*100))</f>
        <v>7.8416666666666668</v>
      </c>
      <c r="BD321" s="15">
        <f>(READING!BD321*100/(24*100))</f>
        <v>6.5273333333333339</v>
      </c>
      <c r="BE321" s="15">
        <f>(READING!BE321*100/(24*20))</f>
        <v>5.3125</v>
      </c>
      <c r="BF321" s="15">
        <f>(READING!BF321*100/(24*50))</f>
        <v>7.4916666666666663</v>
      </c>
      <c r="BG321" s="15">
        <f>(READING!BG321*100/(24*15))</f>
        <v>7.416666666666667</v>
      </c>
      <c r="BH321" s="15">
        <f>(READING!BH321*100/(24*80))</f>
        <v>12.505208333333334</v>
      </c>
      <c r="BI321" s="15">
        <f>(READING!BI321*100/(24*20))</f>
        <v>12.5</v>
      </c>
      <c r="BJ321" s="15">
        <f>(READING!BJ321*100/(24*50))</f>
        <v>9.8583333333333325</v>
      </c>
      <c r="BK321" s="25">
        <f>(READING!BK321*100/(24*20))</f>
        <v>11.413333333333332</v>
      </c>
      <c r="BL321" s="25">
        <f>(READING!BL321*100/(24*20))</f>
        <v>12.583333333333334</v>
      </c>
      <c r="BM321" s="25">
        <f>(READING!BM321*100/(24*40))</f>
        <v>11.96875</v>
      </c>
      <c r="BN321" s="3">
        <f t="shared" si="8"/>
        <v>0</v>
      </c>
      <c r="BO321" s="3">
        <f t="shared" si="9"/>
        <v>0</v>
      </c>
    </row>
    <row r="322" spans="1:67" x14ac:dyDescent="0.35">
      <c r="A322" s="12">
        <v>45245</v>
      </c>
      <c r="B322" s="15">
        <f>(READING!B322*100/(24*50))</f>
        <v>11.183333333333332</v>
      </c>
      <c r="C322" s="15">
        <f>(READING!C322*100/(24*40))</f>
        <v>9.0625</v>
      </c>
      <c r="D322" s="15">
        <f>(READING!D322*100/(24*20))</f>
        <v>14.208333333333334</v>
      </c>
      <c r="E322" s="15">
        <f>(READING!E322*100/(24*20))</f>
        <v>13.604166666666666</v>
      </c>
      <c r="F322" s="15">
        <f>(READING!F322*100/(24*40))</f>
        <v>14.093750000000002</v>
      </c>
      <c r="G322" s="15">
        <f>(READING!G322*100/(24*40))</f>
        <v>14.395833333333332</v>
      </c>
      <c r="H322" s="15">
        <f>(READING!H322*100/(24*40))</f>
        <v>7.0937499999999991</v>
      </c>
      <c r="I322" s="15">
        <f>(READING!I322*100/(24*20))</f>
        <v>14.4375</v>
      </c>
      <c r="J322" s="15">
        <f>(READING!J322*100/(24*20))</f>
        <v>14.187499999999998</v>
      </c>
      <c r="K322" s="15">
        <f>(READING!K322*100/(24*20))</f>
        <v>13.479166666666666</v>
      </c>
      <c r="L322" s="15">
        <f>(READING!L322*100/(24*40))</f>
        <v>13.791666666666666</v>
      </c>
      <c r="M322" s="15">
        <f>(READING!M322*100/(24*10))</f>
        <v>12.791666666666666</v>
      </c>
      <c r="N322" s="15">
        <f>(READING!N322*100/(24*10))</f>
        <v>14.250000000000002</v>
      </c>
      <c r="O322" s="15">
        <f>(READING!O322*100/(24*10))</f>
        <v>14.208333333333334</v>
      </c>
      <c r="P322" s="15">
        <f>(READING!P322*100/(24*20))</f>
        <v>12.958333333333334</v>
      </c>
      <c r="Q322" s="15">
        <f>(READING!Q322*100/(24*20))</f>
        <v>13.270833333333334</v>
      </c>
      <c r="R322" s="15">
        <f>(READING!R322*100/(24*30))</f>
        <v>12.935555555555556</v>
      </c>
      <c r="S322" s="15">
        <f>(READING!S322*100/(24*30))</f>
        <v>11.18</v>
      </c>
      <c r="T322" s="15">
        <f>(READING!T322*100/(24*30))</f>
        <v>10.347222222222221</v>
      </c>
      <c r="U322" s="15">
        <f>(READING!U322*100/(24*30))</f>
        <v>11.833333333333334</v>
      </c>
      <c r="V322" s="15">
        <f>(READING!V322*100/(24*30))</f>
        <v>13.069444444444445</v>
      </c>
      <c r="W322" s="15">
        <f>(READING!W322*100/(24*30))</f>
        <v>11.055555555555554</v>
      </c>
      <c r="X322" s="15">
        <f>(READING!X322*100/(24*30))</f>
        <v>9.0833333333333339</v>
      </c>
      <c r="Y322" s="15">
        <f>(READING!Y322*100/(24*30))</f>
        <v>10.138888888888889</v>
      </c>
      <c r="Z322" s="15">
        <f>(READING!Z322*100/(24*30))</f>
        <v>12.694444444444445</v>
      </c>
      <c r="AA322" s="15">
        <f>(READING!AA322*100/(24*20))</f>
        <v>11.479166666666666</v>
      </c>
      <c r="AB322" s="15">
        <f>(READING!AB322*100/(24*20))</f>
        <v>11.541666666666666</v>
      </c>
      <c r="AC322" s="15">
        <f>(READING!AC322*100/(24*20))</f>
        <v>11.770833333333334</v>
      </c>
      <c r="AD322" s="15">
        <f>(READING!AD322*100/(24*20))</f>
        <v>8.8849999999999998</v>
      </c>
      <c r="AE322" s="15">
        <f>(READING!AE322*100/(24*50))</f>
        <v>8.9653333333333336</v>
      </c>
      <c r="AF322" s="15">
        <f>(READING!AF322*100/(24*30))</f>
        <v>10.833333333333334</v>
      </c>
      <c r="AG322" s="15">
        <f>(READING!AG322*100/(24*15))</f>
        <v>12.611111111111111</v>
      </c>
      <c r="AH322" s="15">
        <f>(READING!AH322*100/(24*30))</f>
        <v>10.806666666666668</v>
      </c>
      <c r="AI322" s="15">
        <f>(READING!AI322*100/(24*50))</f>
        <v>13.375</v>
      </c>
      <c r="AJ322" s="15">
        <f>(READING!AJ322*100/(24*50))</f>
        <v>11.791666666666666</v>
      </c>
      <c r="AK322" s="15">
        <f>(READING!AK322*100/(24*50))</f>
        <v>11.566666666666668</v>
      </c>
      <c r="AL322" s="15">
        <f>(READING!AL322*100/(24*20))</f>
        <v>12.430000000000001</v>
      </c>
      <c r="AM322" s="15">
        <f>(READING!AM322*100/(24*80))</f>
        <v>4.427083333333333</v>
      </c>
      <c r="AN322" s="15">
        <f>(READING!AN322*100/(24*125))</f>
        <v>7.87</v>
      </c>
      <c r="AO322" s="15">
        <f>(READING!AO322*100/(24*100))</f>
        <v>11.952000000000002</v>
      </c>
      <c r="AP322" s="15">
        <f>(READING!AP322*100/(24*30))</f>
        <v>12.333333333333334</v>
      </c>
      <c r="AQ322" s="15">
        <f>(READING!AQ322*100/(24*20))</f>
        <v>10.166666666666666</v>
      </c>
      <c r="AR322" s="15">
        <f>(READING!AR322*100/(24*10))</f>
        <v>13.916666666666666</v>
      </c>
      <c r="AS322" s="15">
        <f>(READING!AS322*100/(24*70))</f>
        <v>10.255952380952381</v>
      </c>
      <c r="AT322" s="15">
        <f>(READING!AT322*100/(24*20))</f>
        <v>8.5625</v>
      </c>
      <c r="AU322" s="15">
        <f>(READING!AU322*100/(24*70))</f>
        <v>12.303809523809525</v>
      </c>
      <c r="AV322" s="15">
        <f>(READING!AV322*100/(24*50))</f>
        <v>12.466666666666667</v>
      </c>
      <c r="AW322" s="15">
        <f>(READING!AY322*100/(24*50))</f>
        <v>12.583333333333334</v>
      </c>
      <c r="AX322" s="15">
        <f>(READING!AX322*100/(24*50))</f>
        <v>11.025000000000002</v>
      </c>
      <c r="AY322" s="15">
        <f>(READING!AY322*100/(24*50))</f>
        <v>12.583333333333334</v>
      </c>
      <c r="AZ322" s="15">
        <f>(READING!AZ322*100/(24*20))</f>
        <v>9.3541666666666661</v>
      </c>
      <c r="BA322" s="15">
        <f>(READING!BA322*100/(24*50))</f>
        <v>13.853333333333333</v>
      </c>
      <c r="BB322" s="15">
        <f>(READING!BB322*100/(24*20))</f>
        <v>8.9583333333333339</v>
      </c>
      <c r="BC322" s="15">
        <f>(READING!BC322*100/(24*100))</f>
        <v>12.141666666666666</v>
      </c>
      <c r="BD322" s="15">
        <f>(READING!BD322*100/(24*100))</f>
        <v>10.108000000000001</v>
      </c>
      <c r="BE322" s="15">
        <f>(READING!BE322*100/(24*20))</f>
        <v>9.3541666666666661</v>
      </c>
      <c r="BF322" s="15">
        <f>(READING!BF322*100/(24*50))</f>
        <v>12.258333333333333</v>
      </c>
      <c r="BG322" s="15">
        <f>(READING!BG322*100/(24*15))</f>
        <v>12.055555555555555</v>
      </c>
      <c r="BH322" s="15">
        <f>(READING!BH322*100/(24*80))</f>
        <v>16.109375</v>
      </c>
      <c r="BI322" s="15">
        <f>(READING!BI322*100/(24*20))</f>
        <v>15.729166666666666</v>
      </c>
      <c r="BJ322" s="15">
        <f>(READING!BJ322*100/(24*50))</f>
        <v>13.383333333333333</v>
      </c>
      <c r="BK322" s="25">
        <f>(READING!BK322*100/(24*20))</f>
        <v>14.509999999999998</v>
      </c>
      <c r="BL322" s="25">
        <f>(READING!BL322*100/(24*20))</f>
        <v>8.625</v>
      </c>
      <c r="BM322" s="25">
        <f>(READING!BM322*100/(24*40))</f>
        <v>8.2083333333333339</v>
      </c>
      <c r="BN322" s="3">
        <f t="shared" si="8"/>
        <v>0</v>
      </c>
      <c r="BO322" s="3">
        <f t="shared" si="9"/>
        <v>0</v>
      </c>
    </row>
    <row r="323" spans="1:67" x14ac:dyDescent="0.35">
      <c r="A323" s="12">
        <v>45246</v>
      </c>
      <c r="B323" s="15">
        <f>(READING!B323*100/(24*50))</f>
        <v>12.175000000000001</v>
      </c>
      <c r="C323" s="15">
        <f>(READING!C323*100/(24*40))</f>
        <v>9.7708333333333339</v>
      </c>
      <c r="D323" s="15">
        <f>(READING!D323*100/(24*20))</f>
        <v>13.645833333333334</v>
      </c>
      <c r="E323" s="15">
        <f>(READING!E323*100/(24*20))</f>
        <v>13.416666666666668</v>
      </c>
      <c r="F323" s="15">
        <f>(READING!F323*100/(24*40))</f>
        <v>13.479166666666666</v>
      </c>
      <c r="G323" s="15">
        <f>(READING!G323*100/(24*40))</f>
        <v>13.770833333333332</v>
      </c>
      <c r="H323" s="15">
        <f>(READING!H323*100/(24*40))</f>
        <v>6.770833333333333</v>
      </c>
      <c r="I323" s="15">
        <f>(READING!I323*100/(24*20))</f>
        <v>13.729166666666668</v>
      </c>
      <c r="J323" s="15">
        <f>(READING!J323*100/(24*20))</f>
        <v>13.541666666666666</v>
      </c>
      <c r="K323" s="15">
        <f>(READING!K323*100/(24*20))</f>
        <v>13.1875</v>
      </c>
      <c r="L323" s="15">
        <f>(READING!L323*100/(24*40))</f>
        <v>13.302083333333334</v>
      </c>
      <c r="M323" s="15">
        <f>(READING!M323*100/(24*10))</f>
        <v>10.75</v>
      </c>
      <c r="N323" s="15">
        <f>(READING!N323*100/(24*10))</f>
        <v>12.083333333333334</v>
      </c>
      <c r="O323" s="15">
        <f>(READING!O323*100/(24*10))</f>
        <v>12.375</v>
      </c>
      <c r="P323" s="15">
        <f>(READING!P323*100/(24*20))</f>
        <v>12.416666666666666</v>
      </c>
      <c r="Q323" s="15">
        <f>(READING!Q323*100/(24*20))</f>
        <v>12.583333333333334</v>
      </c>
      <c r="R323" s="15">
        <f>(READING!R323*100/(24*30))</f>
        <v>14.342222222222222</v>
      </c>
      <c r="S323" s="15">
        <f>(READING!S323*100/(24*30))</f>
        <v>13.486666666666666</v>
      </c>
      <c r="T323" s="15">
        <f>(READING!T323*100/(24*30))</f>
        <v>12.263888888888889</v>
      </c>
      <c r="U323" s="15">
        <f>(READING!U323*100/(24*30))</f>
        <v>13.069444444444445</v>
      </c>
      <c r="V323" s="15">
        <f>(READING!V323*100/(24*30))</f>
        <v>11.472222222222221</v>
      </c>
      <c r="W323" s="15">
        <f>(READING!W323*100/(24*30))</f>
        <v>9.8611111111111107</v>
      </c>
      <c r="X323" s="15">
        <f>(READING!X323*100/(24*30))</f>
        <v>7.583333333333333</v>
      </c>
      <c r="Y323" s="15">
        <f>(READING!Y323*100/(24*30))</f>
        <v>8.4444444444444446</v>
      </c>
      <c r="Z323" s="15">
        <f>(READING!Z323*100/(24*30))</f>
        <v>10.902777777777779</v>
      </c>
      <c r="AA323" s="15">
        <f>(READING!AA323*100/(24*20))</f>
        <v>12</v>
      </c>
      <c r="AB323" s="15">
        <f>(READING!AB323*100/(24*20))</f>
        <v>13.710000000000003</v>
      </c>
      <c r="AC323" s="15">
        <f>(READING!AC323*100/(24*20))</f>
        <v>7.104166666666667</v>
      </c>
      <c r="AD323" s="15">
        <f>(READING!AD323*100/(24*20))</f>
        <v>9.0383333333333322</v>
      </c>
      <c r="AE323" s="15">
        <f>(READING!AE323*100/(24*50))</f>
        <v>9.9406666666666652</v>
      </c>
      <c r="AF323" s="15">
        <f>(READING!AF323*100/(24*30))</f>
        <v>11.666666666666666</v>
      </c>
      <c r="AG323" s="15">
        <f>(READING!AG323*100/(24*15))</f>
        <v>15</v>
      </c>
      <c r="AH323" s="15">
        <f>(READING!AH323*100/(24*30))</f>
        <v>10.220000000000001</v>
      </c>
      <c r="AI323" s="15">
        <f>(READING!AI323*100/(24*50))</f>
        <v>12.616666666666667</v>
      </c>
      <c r="AJ323" s="15">
        <f>(READING!AJ323*100/(24*50))</f>
        <v>11.208333333333334</v>
      </c>
      <c r="AK323" s="15">
        <f>(READING!AK323*100/(24*50))</f>
        <v>12.091666666666667</v>
      </c>
      <c r="AL323" s="15">
        <f>(READING!AL323*100/(24*20))</f>
        <v>14.861111111111105</v>
      </c>
      <c r="AM323" s="15">
        <f>(READING!AM323*100/(24*80))</f>
        <v>4.135416666666667</v>
      </c>
      <c r="AN323" s="15">
        <f>(READING!AN323*100/(24*125))</f>
        <v>8.7766666666666673</v>
      </c>
      <c r="AO323" s="15">
        <f>(READING!AO323*100/(24*100))</f>
        <v>4.2346666666666666</v>
      </c>
      <c r="AP323" s="15">
        <f>(READING!AP323*100/(24*30))</f>
        <v>14.277777777777779</v>
      </c>
      <c r="AQ323" s="15">
        <f>(READING!AQ323*100/(24*20))</f>
        <v>11.375</v>
      </c>
      <c r="AR323" s="15">
        <f>(READING!AR323*100/(24*10))</f>
        <v>16.458333333333332</v>
      </c>
      <c r="AS323" s="15">
        <f>(READING!AS323*100/(24*70))</f>
        <v>9.7738095238095237</v>
      </c>
      <c r="AT323" s="15">
        <f>(READING!AT323*100/(24*20))</f>
        <v>8.25</v>
      </c>
      <c r="AU323" s="15">
        <f>(READING!AU323*100/(24*70))</f>
        <v>11.268095238095238</v>
      </c>
      <c r="AV323" s="15">
        <f>(READING!AV323*100/(24*50))</f>
        <v>11.783333333333333</v>
      </c>
      <c r="AW323" s="15">
        <f>(READING!AY323*100/(24*50))</f>
        <v>12.008333333333333</v>
      </c>
      <c r="AX323" s="15">
        <f>(READING!AX323*100/(24*50))</f>
        <v>10.458333333333334</v>
      </c>
      <c r="AY323" s="15">
        <f>(READING!AY323*100/(24*50))</f>
        <v>12.008333333333333</v>
      </c>
      <c r="AZ323" s="15">
        <f>(READING!AZ323*100/(24*20))</f>
        <v>11.291666666666666</v>
      </c>
      <c r="BA323" s="15">
        <f>(READING!BA323*100/(24*50))</f>
        <v>14.973333333333333</v>
      </c>
      <c r="BB323" s="15">
        <f>(READING!BB323*100/(24*20))</f>
        <v>10.583333333333334</v>
      </c>
      <c r="BC323" s="15">
        <f>(READING!BC323*100/(24*100))</f>
        <v>13.616666666666667</v>
      </c>
      <c r="BD323" s="15">
        <f>(READING!BD323*100/(24*100))</f>
        <v>11.326666666666664</v>
      </c>
      <c r="BE323" s="15">
        <f>(READING!BE323*100/(24*20))</f>
        <v>10.541666666666666</v>
      </c>
      <c r="BF323" s="15">
        <f>(READING!BF323*100/(24*50))</f>
        <v>13.875</v>
      </c>
      <c r="BG323" s="15">
        <f>(READING!BG323*100/(24*15))</f>
        <v>15.027777777777779</v>
      </c>
      <c r="BH323" s="15">
        <f>(READING!BH323*100/(24*80))</f>
        <v>17.1875</v>
      </c>
      <c r="BI323" s="15">
        <f>(READING!BI323*100/(24*20))</f>
        <v>16.750000000000004</v>
      </c>
      <c r="BJ323" s="15">
        <f>(READING!BJ323*100/(24*50))</f>
        <v>14.241666666666667</v>
      </c>
      <c r="BK323" s="25">
        <f>(READING!BK323*100/(24*20))</f>
        <v>15.443333333333333</v>
      </c>
      <c r="BL323" s="25">
        <f>(READING!BL323*100/(24*20))</f>
        <v>15.958333333333332</v>
      </c>
      <c r="BM323" s="25">
        <f>(READING!BM323*100/(24*40))</f>
        <v>15.427083333333334</v>
      </c>
      <c r="BN323" s="3">
        <f t="shared" si="8"/>
        <v>0</v>
      </c>
      <c r="BO323" s="3">
        <f t="shared" si="9"/>
        <v>0</v>
      </c>
    </row>
    <row r="324" spans="1:67" x14ac:dyDescent="0.35">
      <c r="A324" s="12">
        <v>45247</v>
      </c>
      <c r="B324" s="15">
        <f>(READING!B324*100/(24*50))</f>
        <v>13.766666666666667</v>
      </c>
      <c r="C324" s="15">
        <f>(READING!C324*100/(24*40))</f>
        <v>10.729166666666666</v>
      </c>
      <c r="D324" s="15">
        <f>(READING!D324*100/(24*20))</f>
        <v>15.395833333333336</v>
      </c>
      <c r="E324" s="15">
        <f>(READING!E324*100/(24*20))</f>
        <v>15.083333333333336</v>
      </c>
      <c r="F324" s="15">
        <f>(READING!F324*100/(24*40))</f>
        <v>15.124999999999998</v>
      </c>
      <c r="G324" s="15">
        <f>(READING!G324*100/(24*40))</f>
        <v>15.364583333333334</v>
      </c>
      <c r="H324" s="15">
        <f>(READING!H324*100/(24*40))</f>
        <v>7.4375000000000009</v>
      </c>
      <c r="I324" s="15">
        <f>(READING!I324*100/(24*20))</f>
        <v>15.375</v>
      </c>
      <c r="J324" s="15">
        <f>(READING!J324*100/(24*20))</f>
        <v>15.166666666666666</v>
      </c>
      <c r="K324" s="15">
        <f>(READING!K324*100/(24*20))</f>
        <v>14.854166666666666</v>
      </c>
      <c r="L324" s="15">
        <f>(READING!L324*100/(24*40))</f>
        <v>14.895833333333334</v>
      </c>
      <c r="M324" s="15">
        <f>(READING!M324*100/(24*10))</f>
        <v>2.25</v>
      </c>
      <c r="N324" s="15">
        <f>(READING!N324*100/(24*10))</f>
        <v>15.833333333333334</v>
      </c>
      <c r="O324" s="15">
        <f>(READING!O324*100/(24*10))</f>
        <v>15.749999999999998</v>
      </c>
      <c r="P324" s="15">
        <f>(READING!P324*100/(24*20))</f>
        <v>13.874999999999998</v>
      </c>
      <c r="Q324" s="15">
        <f>(READING!Q324*100/(24*20))</f>
        <v>14.104166666666666</v>
      </c>
      <c r="R324" s="15">
        <f>(READING!R324*100/(24*30))</f>
        <v>16.324444444444445</v>
      </c>
      <c r="S324" s="15">
        <f>(READING!S324*100/(24*30))</f>
        <v>14.782222222222224</v>
      </c>
      <c r="T324" s="15">
        <f>(READING!T324*100/(24*30))</f>
        <v>13.458333333333334</v>
      </c>
      <c r="U324" s="15">
        <f>(READING!U324*100/(24*30))</f>
        <v>14.833333333333334</v>
      </c>
      <c r="V324" s="15">
        <f>(READING!V324*100/(24*30))</f>
        <v>14.277777777777779</v>
      </c>
      <c r="W324" s="15">
        <f>(READING!W324*100/(24*30))</f>
        <v>11.75</v>
      </c>
      <c r="X324" s="15">
        <f>(READING!X324*100/(24*30))</f>
        <v>9.6388888888888893</v>
      </c>
      <c r="Y324" s="15">
        <f>(READING!Y324*100/(24*30))</f>
        <v>10.819444444444446</v>
      </c>
      <c r="Z324" s="15">
        <f>(READING!Z324*100/(24*30))</f>
        <v>13.388888888888889</v>
      </c>
      <c r="AA324" s="15">
        <f>(READING!AA324*100/(24*20))</f>
        <v>13.8125</v>
      </c>
      <c r="AB324" s="15">
        <f>(READING!AB324*100/(24*20))</f>
        <v>15.129999999999999</v>
      </c>
      <c r="AC324" s="15">
        <f>(READING!AC324*100/(24*20))</f>
        <v>7.833333333333333</v>
      </c>
      <c r="AD324" s="15">
        <f>(READING!AD324*100/(24*20))</f>
        <v>10.258333333333333</v>
      </c>
      <c r="AE324" s="15">
        <f>(READING!AE324*100/(24*50))</f>
        <v>11.293999999999999</v>
      </c>
      <c r="AF324" s="15">
        <f>(READING!AF324*100/(24*30))</f>
        <v>13.055555555555555</v>
      </c>
      <c r="AG324" s="15">
        <f>(READING!AG324*100/(24*15))</f>
        <v>16.75</v>
      </c>
      <c r="AH324" s="15">
        <f>(READING!AH324*100/(24*30))</f>
        <v>11.802222222222223</v>
      </c>
      <c r="AI324" s="15">
        <f>(READING!AI324*100/(24*50))</f>
        <v>14.3</v>
      </c>
      <c r="AJ324" s="15">
        <f>(READING!AJ324*100/(24*50))</f>
        <v>12.566666666666668</v>
      </c>
      <c r="AK324" s="15">
        <f>(READING!AK324*100/(24*50))</f>
        <v>13.85</v>
      </c>
      <c r="AL324" s="15">
        <f>(READING!AL324*100/(24*20))</f>
        <v>14.861111111111105</v>
      </c>
      <c r="AM324" s="15">
        <f>(READING!AM324*100/(24*80))</f>
        <v>4.817708333333333</v>
      </c>
      <c r="AN324" s="15">
        <f>(READING!AN324*100/(24*125))</f>
        <v>9.84</v>
      </c>
      <c r="AO324" s="15">
        <f>(READING!AO324*100/(24*100))</f>
        <v>19.4375</v>
      </c>
      <c r="AP324" s="15">
        <f>(READING!AP324*100/(24*30))</f>
        <v>16.416666666666668</v>
      </c>
      <c r="AQ324" s="15">
        <f>(READING!AQ324*100/(24*20))</f>
        <v>13.041666666666666</v>
      </c>
      <c r="AR324" s="15">
        <f>(READING!AR324*100/(24*10))</f>
        <v>18.333333333333332</v>
      </c>
      <c r="AS324" s="15">
        <f>(READING!AS324*100/(24*70))</f>
        <v>11.160714285714286</v>
      </c>
      <c r="AT324" s="15">
        <f>(READING!AT324*100/(24*20))</f>
        <v>9.7708333333333339</v>
      </c>
      <c r="AU324" s="15">
        <f>(READING!AU324*100/(24*70))</f>
        <v>12.87952380952381</v>
      </c>
      <c r="AV324" s="15">
        <f>(READING!AV324*100/(24*50))</f>
        <v>14.7</v>
      </c>
      <c r="AW324" s="15">
        <f>(READING!AY324*100/(24*50))</f>
        <v>14.716666666666667</v>
      </c>
      <c r="AX324" s="15">
        <f>(READING!AX324*100/(24*50))</f>
        <v>12.708333333333334</v>
      </c>
      <c r="AY324" s="15">
        <f>(READING!AY324*100/(24*50))</f>
        <v>14.716666666666667</v>
      </c>
      <c r="AZ324" s="15">
        <f>(READING!AZ324*100/(24*20))</f>
        <v>11.979166666666666</v>
      </c>
      <c r="BA324" s="15">
        <f>(READING!BA324*100/(24*50))</f>
        <v>17.357333333333337</v>
      </c>
      <c r="BB324" s="15">
        <f>(READING!BB324*100/(24*20))</f>
        <v>11.541666666666666</v>
      </c>
      <c r="BC324" s="15">
        <f>(READING!BC324*100/(24*100))</f>
        <v>15.254166666666666</v>
      </c>
      <c r="BD324" s="15">
        <f>(READING!BD324*100/(24*100))</f>
        <v>12.840000000000002</v>
      </c>
      <c r="BE324" s="15">
        <f>(READING!BE324*100/(24*20))</f>
        <v>12.020833333333334</v>
      </c>
      <c r="BF324" s="15">
        <f>(READING!BF324*100/(24*50))</f>
        <v>15.558333333333334</v>
      </c>
      <c r="BG324" s="15">
        <f>(READING!BG324*100/(24*15))</f>
        <v>15.972222222222221</v>
      </c>
      <c r="BH324" s="15">
        <f>(READING!BH324*100/(24*80))</f>
        <v>14.760416666666664</v>
      </c>
      <c r="BI324" s="15">
        <f>(READING!BI324*100/(24*20))</f>
        <v>14.291666666666664</v>
      </c>
      <c r="BJ324" s="15">
        <f>(READING!BJ324*100/(24*50))</f>
        <v>11</v>
      </c>
      <c r="BK324" s="25">
        <f>(READING!BK324*100/(24*20))</f>
        <v>13.25</v>
      </c>
      <c r="BL324" s="25">
        <f>(READING!BL324*100/(24*20))</f>
        <v>11.583333333333334</v>
      </c>
      <c r="BM324" s="25">
        <f>(READING!BM324*100/(24*40))</f>
        <v>11.072916666666666</v>
      </c>
      <c r="BN324" s="3">
        <f t="shared" si="8"/>
        <v>0</v>
      </c>
      <c r="BO324" s="3">
        <f t="shared" si="9"/>
        <v>0</v>
      </c>
    </row>
    <row r="325" spans="1:67" x14ac:dyDescent="0.35">
      <c r="A325" s="12">
        <v>45248</v>
      </c>
      <c r="B325" s="15">
        <f>(READING!B325*100/(24*50))</f>
        <v>11.75</v>
      </c>
      <c r="C325" s="15">
        <f>(READING!C325*100/(24*40))</f>
        <v>9.3333333333333339</v>
      </c>
      <c r="D325" s="15">
        <f>(READING!D325*100/(24*20))</f>
        <v>16.958333333333336</v>
      </c>
      <c r="E325" s="15">
        <f>(READING!E325*100/(24*20))</f>
        <v>16.5625</v>
      </c>
      <c r="F325" s="15">
        <f>(READING!F325*100/(24*40))</f>
        <v>16.583333333333332</v>
      </c>
      <c r="G325" s="15">
        <f>(READING!G325*100/(24*40))</f>
        <v>16.947916666666664</v>
      </c>
      <c r="H325" s="15">
        <f>(READING!H325*100/(24*40))</f>
        <v>8.3020833333333339</v>
      </c>
      <c r="I325" s="15">
        <f>(READING!I325*100/(24*20))</f>
        <v>16.9375</v>
      </c>
      <c r="J325" s="15">
        <f>(READING!J325*100/(24*20))</f>
        <v>16.625</v>
      </c>
      <c r="K325" s="15">
        <f>(READING!K325*100/(24*20))</f>
        <v>13.166666666666666</v>
      </c>
      <c r="L325" s="15">
        <f>(READING!L325*100/(24*40))</f>
        <v>16.510416666666668</v>
      </c>
      <c r="M325" s="15">
        <f>(READING!M325*100/(24*10))</f>
        <v>27.583333333333332</v>
      </c>
      <c r="N325" s="15">
        <f>(READING!N325*100/(24*10))</f>
        <v>17.333333333333332</v>
      </c>
      <c r="O325" s="15">
        <f>(READING!O325*100/(24*10))</f>
        <v>17.291666666666668</v>
      </c>
      <c r="P325" s="15">
        <f>(READING!P325*100/(24*20))</f>
        <v>15.104166666666666</v>
      </c>
      <c r="Q325" s="15">
        <f>(READING!Q325*100/(24*20))</f>
        <v>15.5625</v>
      </c>
      <c r="R325" s="15">
        <f>(READING!R325*100/(24*30))</f>
        <v>15.242222222222221</v>
      </c>
      <c r="S325" s="15">
        <f>(READING!S325*100/(24*30))</f>
        <v>14.82</v>
      </c>
      <c r="T325" s="15">
        <f>(READING!T325*100/(24*30))</f>
        <v>13.430555555555555</v>
      </c>
      <c r="U325" s="15">
        <f>(READING!U325*100/(24*30))</f>
        <v>13.986111111111111</v>
      </c>
      <c r="V325" s="15">
        <f>(READING!V325*100/(24*30))</f>
        <v>16.097222222222221</v>
      </c>
      <c r="W325" s="15">
        <f>(READING!W325*100/(24*30))</f>
        <v>11.680555555555555</v>
      </c>
      <c r="X325" s="15">
        <f>(READING!X325*100/(24*30))</f>
        <v>10.444444444444445</v>
      </c>
      <c r="Y325" s="15">
        <f>(READING!Y325*100/(24*30))</f>
        <v>11.986111111111111</v>
      </c>
      <c r="Z325" s="15">
        <f>(READING!Z325*100/(24*30))</f>
        <v>15.111111111111111</v>
      </c>
      <c r="AA325" s="15">
        <f>(READING!AA325*100/(24*20))</f>
        <v>11.645833333333334</v>
      </c>
      <c r="AB325" s="15">
        <f>(READING!AB325*100/(24*20))</f>
        <v>14.228333333333333</v>
      </c>
      <c r="AC325" s="15">
        <f>(READING!AC325*100/(24*20))</f>
        <v>6.625</v>
      </c>
      <c r="AD325" s="15">
        <f>(READING!AD325*100/(24*20))</f>
        <v>9.2083333333333339</v>
      </c>
      <c r="AE325" s="15">
        <f>(READING!AE325*100/(24*50))</f>
        <v>10.736666666666666</v>
      </c>
      <c r="AF325" s="15">
        <f>(READING!AF325*100/(24*30))</f>
        <v>11.986111111111111</v>
      </c>
      <c r="AG325" s="15">
        <f>(READING!AG325*100/(24*15))</f>
        <v>16</v>
      </c>
      <c r="AH325" s="15">
        <f>(READING!AH325*100/(24*30))</f>
        <v>11.895555555555555</v>
      </c>
      <c r="AI325" s="15">
        <f>(READING!AI325*100/(24*50))</f>
        <v>15.725</v>
      </c>
      <c r="AJ325" s="15">
        <f>(READING!AJ325*100/(24*50))</f>
        <v>13.9</v>
      </c>
      <c r="AK325" s="15">
        <f>(READING!AK325*100/(24*50))</f>
        <v>12.458333333333334</v>
      </c>
      <c r="AL325" s="15">
        <f>(READING!AL325*100/(24*20))</f>
        <v>16.041666666666668</v>
      </c>
      <c r="AM325" s="15">
        <f>(READING!AM325*100/(24*80))</f>
        <v>5.28125</v>
      </c>
      <c r="AN325" s="15">
        <f>(READING!AN325*100/(24*125))</f>
        <v>9.2700000000000014</v>
      </c>
      <c r="AO325" s="15">
        <f>(READING!AO325*100/(24*100))</f>
        <v>14.375</v>
      </c>
      <c r="AP325" s="15">
        <f>(READING!AP325*100/(24*30))</f>
        <v>15.430555555555555</v>
      </c>
      <c r="AQ325" s="15">
        <f>(READING!AQ325*100/(24*20))</f>
        <v>12.166666666666666</v>
      </c>
      <c r="AR325" s="15">
        <f>(READING!AR325*100/(24*10))</f>
        <v>16.041666666666668</v>
      </c>
      <c r="AS325" s="15">
        <f>(READING!AS325*100/(24*70))</f>
        <v>12.345238095238095</v>
      </c>
      <c r="AT325" s="15">
        <f>(READING!AT325*100/(24*20))</f>
        <v>10.979166666666666</v>
      </c>
      <c r="AU325" s="15">
        <f>(READING!AU325*100/(24*70))</f>
        <v>13.758095238095237</v>
      </c>
      <c r="AV325" s="15">
        <f>(READING!AV325*100/(24*50))</f>
        <v>14.566666666666666</v>
      </c>
      <c r="AW325" s="15">
        <f>(READING!AY325*100/(24*50))</f>
        <v>14.758333333333333</v>
      </c>
      <c r="AX325" s="15">
        <f>(READING!AX325*100/(24*50))</f>
        <v>12.5</v>
      </c>
      <c r="AY325" s="15">
        <f>(READING!AY325*100/(24*50))</f>
        <v>14.758333333333333</v>
      </c>
      <c r="AZ325" s="15">
        <f>(READING!AZ325*100/(24*20))</f>
        <v>11.291666666666666</v>
      </c>
      <c r="BA325" s="15">
        <f>(READING!BA325*100/(24*50))</f>
        <v>15.893333333333333</v>
      </c>
      <c r="BB325" s="15">
        <f>(READING!BB325*100/(24*20))</f>
        <v>9.9166666666666661</v>
      </c>
      <c r="BC325" s="15">
        <f>(READING!BC325*100/(24*100))</f>
        <v>14.429166666666667</v>
      </c>
      <c r="BD325" s="15">
        <f>(READING!BD325*100/(24*100))</f>
        <v>12.173333333333336</v>
      </c>
      <c r="BE325" s="15">
        <f>(READING!BE325*100/(24*20))</f>
        <v>11.416666666666666</v>
      </c>
      <c r="BF325" s="15">
        <f>(READING!BF325*100/(24*50))</f>
        <v>15.025</v>
      </c>
      <c r="BG325" s="15">
        <f>(READING!BG325*100/(24*15))</f>
        <v>15.111111111111111</v>
      </c>
      <c r="BH325" s="15">
        <f>(READING!BH325*100/(24*80))</f>
        <v>16.901041666666668</v>
      </c>
      <c r="BI325" s="15">
        <f>(READING!BI325*100/(24*20))</f>
        <v>16.125000000000004</v>
      </c>
      <c r="BJ325" s="15">
        <f>(READING!BJ325*100/(24*50))</f>
        <v>12.8</v>
      </c>
      <c r="BK325" s="25">
        <f>(READING!BK325*100/(24*20))</f>
        <v>14.988333333333335</v>
      </c>
      <c r="BL325" s="25">
        <f>(READING!BL325*100/(24*20))</f>
        <v>15.812500000000002</v>
      </c>
      <c r="BM325" s="25">
        <f>(READING!BM325*100/(24*40))</f>
        <v>15.229166666666664</v>
      </c>
      <c r="BN325" s="3">
        <f t="shared" ref="BN325:BN368" si="10">COUNTIF(B325:BM325,0)</f>
        <v>0</v>
      </c>
      <c r="BO325" s="3">
        <f t="shared" ref="BO325:BO368" si="11">COUNTIF(C325:BM325,"&gt;20")</f>
        <v>1</v>
      </c>
    </row>
    <row r="326" spans="1:67" x14ac:dyDescent="0.35">
      <c r="A326" s="12">
        <v>45249</v>
      </c>
      <c r="B326" s="15">
        <f>(READING!B326*100/(24*50))</f>
        <v>14.475</v>
      </c>
      <c r="C326" s="15">
        <f>(READING!C326*100/(24*40))</f>
        <v>10.916666666666666</v>
      </c>
      <c r="D326" s="15">
        <f>(READING!D326*100/(24*20))</f>
        <v>19.25</v>
      </c>
      <c r="E326" s="15">
        <f>(READING!E326*100/(24*20))</f>
        <v>18.9375</v>
      </c>
      <c r="F326" s="15">
        <f>(READING!F326*100/(24*40))</f>
        <v>19.020833333333332</v>
      </c>
      <c r="G326" s="15">
        <f>(READING!G326*100/(24*40))</f>
        <v>19.302083333333332</v>
      </c>
      <c r="H326" s="15">
        <f>(READING!H326*100/(24*40))</f>
        <v>9.5625</v>
      </c>
      <c r="I326" s="15">
        <f>(READING!I326*100/(24*20))</f>
        <v>19.416666666666668</v>
      </c>
      <c r="J326" s="15">
        <f>(READING!J326*100/(24*20))</f>
        <v>18.854166666666668</v>
      </c>
      <c r="K326" s="15">
        <f>(READING!K326*100/(24*20))</f>
        <v>22.041666666666668</v>
      </c>
      <c r="L326" s="15">
        <f>(READING!L326*100/(24*40))</f>
        <v>18.854166666666668</v>
      </c>
      <c r="M326" s="15">
        <f>(READING!M326*100/(24*10))</f>
        <v>17.75</v>
      </c>
      <c r="N326" s="15">
        <f>(READING!N326*100/(24*10))</f>
        <v>19.625</v>
      </c>
      <c r="O326" s="15">
        <f>(READING!O326*100/(24*10))</f>
        <v>19.75</v>
      </c>
      <c r="P326" s="15">
        <f>(READING!P326*100/(24*20))</f>
        <v>17.354166666666668</v>
      </c>
      <c r="Q326" s="15">
        <f>(READING!Q326*100/(24*20))</f>
        <v>17.875</v>
      </c>
      <c r="R326" s="15">
        <f>(READING!R326*100/(24*30))</f>
        <v>17.417777777777776</v>
      </c>
      <c r="S326" s="15">
        <f>(READING!S326*100/(24*30))</f>
        <v>16.113333333333333</v>
      </c>
      <c r="T326" s="15">
        <f>(READING!T326*100/(24*30))</f>
        <v>14.555555555555555</v>
      </c>
      <c r="U326" s="15">
        <f>(READING!U326*100/(24*30))</f>
        <v>15.777777777777779</v>
      </c>
      <c r="V326" s="15">
        <f>(READING!V326*100/(24*30))</f>
        <v>17.902777777777779</v>
      </c>
      <c r="W326" s="15">
        <f>(READING!W326*100/(24*30))</f>
        <v>13.847222222222221</v>
      </c>
      <c r="X326" s="15">
        <f>(READING!X326*100/(24*30))</f>
        <v>10.972222222222221</v>
      </c>
      <c r="Y326" s="15">
        <f>(READING!Y326*100/(24*30))</f>
        <v>13.458333333333334</v>
      </c>
      <c r="Z326" s="15">
        <f>(READING!Z326*100/(24*30))</f>
        <v>16.944444444444443</v>
      </c>
      <c r="AA326" s="15">
        <f>(READING!AA326*100/(24*20))</f>
        <v>14.791666666666666</v>
      </c>
      <c r="AB326" s="15">
        <f>(READING!AB326*100/(24*20))</f>
        <v>16.216666666666665</v>
      </c>
      <c r="AC326" s="15">
        <f>(READING!AC326*100/(24*20))</f>
        <v>8.4166666666666661</v>
      </c>
      <c r="AD326" s="15">
        <f>(READING!AD326*100/(24*20))</f>
        <v>10.518333333333334</v>
      </c>
      <c r="AE326" s="15">
        <f>(READING!AE326*100/(24*50))</f>
        <v>12.210666666666668</v>
      </c>
      <c r="AF326" s="15">
        <f>(READING!AF326*100/(24*30))</f>
        <v>13.527777777777779</v>
      </c>
      <c r="AG326" s="15">
        <f>(READING!AG326*100/(24*15))</f>
        <v>17.75</v>
      </c>
      <c r="AH326" s="15">
        <f>(READING!AH326*100/(24*30))</f>
        <v>12.148888888888887</v>
      </c>
      <c r="AI326" s="15">
        <f>(READING!AI326*100/(24*50))</f>
        <v>17.725000000000001</v>
      </c>
      <c r="AJ326" s="15">
        <f>(READING!AJ326*100/(24*50))</f>
        <v>15.833333333333334</v>
      </c>
      <c r="AK326" s="15">
        <f>(READING!AK326*100/(24*50))</f>
        <v>14.366666666666667</v>
      </c>
      <c r="AL326" s="15">
        <f>(READING!AL326*100/(24*20))</f>
        <v>18.368333333333336</v>
      </c>
      <c r="AM326" s="15">
        <f>(READING!AM326*100/(24*80))</f>
        <v>6.041666666666667</v>
      </c>
      <c r="AN326" s="15">
        <f>(READING!AN326*100/(24*125))</f>
        <v>9.9466666666666654</v>
      </c>
      <c r="AO326" s="15">
        <f>(READING!AO326*100/(24*100))</f>
        <v>15.781333333333334</v>
      </c>
      <c r="AP326" s="15">
        <f>(READING!AP326*100/(24*30))</f>
        <v>17.541666666666668</v>
      </c>
      <c r="AQ326" s="15">
        <f>(READING!AQ326*100/(24*20))</f>
        <v>13.874999999999998</v>
      </c>
      <c r="AR326" s="15">
        <f>(READING!AR326*100/(24*10))</f>
        <v>17.958333333333332</v>
      </c>
      <c r="AS326" s="15">
        <f>(READING!AS326*100/(24*70))</f>
        <v>13.94047619047619</v>
      </c>
      <c r="AT326" s="15">
        <f>(READING!AT326*100/(24*20))</f>
        <v>12.333333333333334</v>
      </c>
      <c r="AU326" s="15">
        <f>(READING!AU326*100/(24*70))</f>
        <v>15.976190476190474</v>
      </c>
      <c r="AV326" s="15">
        <f>(READING!AV326*100/(24*50))</f>
        <v>16.858333333333334</v>
      </c>
      <c r="AW326" s="15">
        <f>(READING!AY326*100/(24*50))</f>
        <v>16.100000000000001</v>
      </c>
      <c r="AX326" s="15">
        <f>(READING!AX326*100/(24*50))</f>
        <v>14.125</v>
      </c>
      <c r="AY326" s="15">
        <f>(READING!AY326*100/(24*50))</f>
        <v>16.100000000000001</v>
      </c>
      <c r="AZ326" s="15">
        <f>(READING!AZ326*100/(24*20))</f>
        <v>11.9375</v>
      </c>
      <c r="BA326" s="15">
        <f>(READING!BA326*100/(24*50))</f>
        <v>18.312000000000001</v>
      </c>
      <c r="BB326" s="15">
        <f>(READING!BB326*100/(24*20))</f>
        <v>11.625</v>
      </c>
      <c r="BC326" s="15">
        <f>(READING!BC326*100/(24*100))</f>
        <v>15.574999999999999</v>
      </c>
      <c r="BD326" s="15">
        <f>(READING!BD326*100/(24*100))</f>
        <v>13.514666666666665</v>
      </c>
      <c r="BE326" s="15">
        <f>(READING!BE326*100/(24*20))</f>
        <v>12.25</v>
      </c>
      <c r="BF326" s="15">
        <f>(READING!BF326*100/(24*50))</f>
        <v>15.808333333333334</v>
      </c>
      <c r="BG326" s="15">
        <f>(READING!BG326*100/(24*15))</f>
        <v>15.611111111111111</v>
      </c>
      <c r="BH326" s="15">
        <f>(READING!BH326*100/(24*80))</f>
        <v>17.364583333333332</v>
      </c>
      <c r="BI326" s="15">
        <f>(READING!BI326*100/(24*20))</f>
        <v>16.770833333333332</v>
      </c>
      <c r="BJ326" s="15">
        <f>(READING!BJ326*100/(24*50))</f>
        <v>12.824999999999999</v>
      </c>
      <c r="BK326" s="25">
        <f>(READING!BK326*100/(24*20))</f>
        <v>15.335000000000001</v>
      </c>
      <c r="BL326" s="25">
        <f>(READING!BL326*100/(24*20))</f>
        <v>14.3125</v>
      </c>
      <c r="BM326" s="25">
        <f>(READING!BM326*100/(24*40))</f>
        <v>13.791666666666666</v>
      </c>
      <c r="BN326" s="3">
        <f t="shared" si="10"/>
        <v>0</v>
      </c>
      <c r="BO326" s="3">
        <f t="shared" si="11"/>
        <v>1</v>
      </c>
    </row>
    <row r="327" spans="1:67" x14ac:dyDescent="0.35">
      <c r="A327" s="12">
        <v>45250</v>
      </c>
      <c r="B327" s="15">
        <f>(READING!B327*100/(24*50))</f>
        <v>11.433333333333332</v>
      </c>
      <c r="C327" s="15">
        <f>(READING!C327*100/(24*40))</f>
        <v>9.0625</v>
      </c>
      <c r="D327" s="15">
        <f>(READING!D327*100/(24*20))</f>
        <v>16.354166666666668</v>
      </c>
      <c r="E327" s="15">
        <f>(READING!E327*100/(24*20))</f>
        <v>15.979166666666666</v>
      </c>
      <c r="F327" s="15">
        <f>(READING!F327*100/(24*40))</f>
        <v>16.072916666666668</v>
      </c>
      <c r="G327" s="15">
        <f>(READING!G327*100/(24*40))</f>
        <v>16.593750000000004</v>
      </c>
      <c r="H327" s="15">
        <f>(READING!H327*100/(24*40))</f>
        <v>8.1145833333333339</v>
      </c>
      <c r="I327" s="15">
        <f>(READING!I327*100/(24*20))</f>
        <v>16.395833333333332</v>
      </c>
      <c r="J327" s="15">
        <f>(READING!J327*100/(24*20))</f>
        <v>16.125000000000004</v>
      </c>
      <c r="K327" s="15">
        <f>(READING!K327*100/(24*20))</f>
        <v>11.333333333333334</v>
      </c>
      <c r="L327" s="15">
        <f>(READING!L327*100/(24*40))</f>
        <v>15.895833333333334</v>
      </c>
      <c r="M327" s="15">
        <f>(READING!M327*100/(24*10))</f>
        <v>15.083333333333336</v>
      </c>
      <c r="N327" s="15">
        <f>(READING!N327*100/(24*10))</f>
        <v>16.708333333333332</v>
      </c>
      <c r="O327" s="15">
        <f>(READING!O327*100/(24*10))</f>
        <v>16.791666666666664</v>
      </c>
      <c r="P327" s="15">
        <f>(READING!P327*100/(24*20))</f>
        <v>14.666666666666668</v>
      </c>
      <c r="Q327" s="15">
        <f>(READING!Q327*100/(24*20))</f>
        <v>15.041666666666666</v>
      </c>
      <c r="R327" s="15">
        <f>(READING!R327*100/(24*30))</f>
        <v>14.608888888888888</v>
      </c>
      <c r="S327" s="15">
        <f>(READING!S327*100/(24*30))</f>
        <v>14.371111111111109</v>
      </c>
      <c r="T327" s="15">
        <f>(READING!T327*100/(24*30))</f>
        <v>13.194444444444445</v>
      </c>
      <c r="U327" s="15">
        <f>(READING!U327*100/(24*30))</f>
        <v>13.388888888888889</v>
      </c>
      <c r="V327" s="15">
        <f>(READING!V327*100/(24*30))</f>
        <v>15.625</v>
      </c>
      <c r="W327" s="15">
        <f>(READING!W327*100/(24*30))</f>
        <v>11.069444444444445</v>
      </c>
      <c r="X327" s="15">
        <f>(READING!X327*100/(24*30))</f>
        <v>21.916666666666668</v>
      </c>
      <c r="Y327" s="15">
        <f>(READING!Y327*100/(24*30))</f>
        <v>11.763888888888889</v>
      </c>
      <c r="Z327" s="15">
        <f>(READING!Z327*100/(24*30))</f>
        <v>14.611111111111111</v>
      </c>
      <c r="AA327" s="15">
        <f>(READING!AA327*100/(24*20))</f>
        <v>11.958333333333334</v>
      </c>
      <c r="AB327" s="15">
        <f>(READING!AB327*100/(24*20))</f>
        <v>14.238333333333333</v>
      </c>
      <c r="AC327" s="15">
        <f>(READING!AC327*100/(24*20))</f>
        <v>7.2499999999999991</v>
      </c>
      <c r="AD327" s="15">
        <f>(READING!AD327*100/(24*20))</f>
        <v>8.8666666666666671</v>
      </c>
      <c r="AE327" s="15">
        <f>(READING!AE327*100/(24*50))</f>
        <v>10.379333333333333</v>
      </c>
      <c r="AF327" s="15">
        <f>(READING!AF327*100/(24*30))</f>
        <v>11.722222222222221</v>
      </c>
      <c r="AG327" s="15">
        <f>(READING!AG327*100/(24*15))</f>
        <v>15.388888888888889</v>
      </c>
      <c r="AH327" s="15">
        <f>(READING!AH327*100/(24*30))</f>
        <v>11.577777777777778</v>
      </c>
      <c r="AI327" s="15">
        <f>(READING!AI327*100/(24*50))</f>
        <v>15.258333333333333</v>
      </c>
      <c r="AJ327" s="15">
        <f>(READING!AJ327*100/(24*50))</f>
        <v>13.483333333333334</v>
      </c>
      <c r="AK327" s="15">
        <f>(READING!AK327*100/(24*50))</f>
        <v>11.791666666666666</v>
      </c>
      <c r="AL327" s="15">
        <f>(READING!AL327*100/(24*20))</f>
        <v>15.476666666666665</v>
      </c>
      <c r="AM327" s="15">
        <f>(READING!AM327*100/(24*80))</f>
        <v>5.104166666666667</v>
      </c>
      <c r="AN327" s="15">
        <f>(READING!AN327*100/(24*125))</f>
        <v>8.6533333333333342</v>
      </c>
      <c r="AO327" s="15">
        <f>(READING!AO327*100/(24*100))</f>
        <v>13.38</v>
      </c>
      <c r="AP327" s="15">
        <f>(READING!AP327*100/(24*30))</f>
        <v>15.027777777777779</v>
      </c>
      <c r="AQ327" s="15">
        <f>(READING!AQ327*100/(24*20))</f>
        <v>11.708333333333334</v>
      </c>
      <c r="AR327" s="15">
        <f>(READING!AR327*100/(24*10))</f>
        <v>16.166666666666664</v>
      </c>
      <c r="AS327" s="15">
        <f>(READING!AS327*100/(24*70))</f>
        <v>11.910714285714286</v>
      </c>
      <c r="AT327" s="15">
        <f>(READING!AT327*100/(24*20))</f>
        <v>10.5</v>
      </c>
      <c r="AU327" s="15">
        <f>(READING!AU327*100/(24*70))</f>
        <v>17.434761904761906</v>
      </c>
      <c r="AV327" s="15">
        <f>(READING!AV327*100/(24*50))</f>
        <v>14.116666666666667</v>
      </c>
      <c r="AW327" s="15">
        <f>(READING!AY327*100/(24*50))</f>
        <v>14.241666666666667</v>
      </c>
      <c r="AX327" s="15">
        <f>(READING!AX327*100/(24*50))</f>
        <v>12.141666666666666</v>
      </c>
      <c r="AY327" s="15">
        <f>(READING!AY327*100/(24*50))</f>
        <v>14.241666666666667</v>
      </c>
      <c r="AZ327" s="15">
        <f>(READING!AZ327*100/(24*20))</f>
        <v>9.3125</v>
      </c>
      <c r="BA327" s="15">
        <f>(READING!BA327*100/(24*50))</f>
        <v>15.322666666666667</v>
      </c>
      <c r="BB327" s="15">
        <f>(READING!BB327*100/(24*20))</f>
        <v>9.2708333333333339</v>
      </c>
      <c r="BC327" s="15">
        <f>(READING!BC327*100/(24*100))</f>
        <v>13.420833333333334</v>
      </c>
      <c r="BD327" s="15">
        <f>(READING!BD327*100/(24*100))</f>
        <v>11.49</v>
      </c>
      <c r="BE327" s="15">
        <f>(READING!BE327*100/(24*20))</f>
        <v>10.333333333333334</v>
      </c>
      <c r="BF327" s="15">
        <f>(READING!BF327*100/(24*50))</f>
        <v>14.05</v>
      </c>
      <c r="BG327" s="15">
        <f>(READING!BG327*100/(24*15))</f>
        <v>13.388888888888889</v>
      </c>
      <c r="BH327" s="15">
        <f>(READING!BH327*100/(24*80))</f>
        <v>18.932291666666668</v>
      </c>
      <c r="BI327" s="15">
        <f>(READING!BI327*100/(24*20))</f>
        <v>17.770833333333332</v>
      </c>
      <c r="BJ327" s="15">
        <f>(READING!BJ327*100/(24*50))</f>
        <v>12.150000000000002</v>
      </c>
      <c r="BK327" s="25">
        <f>(READING!BK327*100/(24*20))</f>
        <v>16.420000000000002</v>
      </c>
      <c r="BL327" s="25">
        <f>(READING!BL327*100/(24*20))</f>
        <v>9.4375</v>
      </c>
      <c r="BM327" s="25">
        <f>(READING!BM327*100/(24*40))</f>
        <v>9.1145833333333339</v>
      </c>
      <c r="BN327" s="3">
        <f t="shared" si="10"/>
        <v>0</v>
      </c>
      <c r="BO327" s="3">
        <f t="shared" si="11"/>
        <v>1</v>
      </c>
    </row>
    <row r="328" spans="1:67" x14ac:dyDescent="0.35">
      <c r="A328" s="12">
        <v>45251</v>
      </c>
      <c r="B328" s="15">
        <f>(READING!B328*100/(24*50))</f>
        <v>4.8083333333333336</v>
      </c>
      <c r="C328" s="15">
        <f>(READING!C328*100/(24*40))</f>
        <v>4.0937499999999991</v>
      </c>
      <c r="D328" s="15">
        <f>(READING!D328*100/(24*20))</f>
        <v>7.8749999999999991</v>
      </c>
      <c r="E328" s="15">
        <f>(READING!E328*100/(24*20))</f>
        <v>7.6875</v>
      </c>
      <c r="F328" s="15">
        <f>(READING!F328*100/(24*40))</f>
        <v>7.625</v>
      </c>
      <c r="G328" s="15">
        <f>(READING!G328*100/(24*40))</f>
        <v>7.9375</v>
      </c>
      <c r="H328" s="15">
        <f>(READING!H328*100/(24*40))</f>
        <v>3.8020833333333335</v>
      </c>
      <c r="I328" s="15">
        <f>(READING!I328*100/(24*20))</f>
        <v>7.6875</v>
      </c>
      <c r="J328" s="15">
        <f>(READING!J328*100/(24*20))</f>
        <v>7.520833333333333</v>
      </c>
      <c r="K328" s="15">
        <f>(READING!K328*100/(24*20))</f>
        <v>11.916666666666666</v>
      </c>
      <c r="L328" s="15">
        <f>(READING!L328*100/(24*40))</f>
        <v>7.635416666666667</v>
      </c>
      <c r="M328" s="15">
        <f>(READING!M328*100/(24*10))</f>
        <v>5.875</v>
      </c>
      <c r="N328" s="15">
        <f>(READING!N328*100/(24*10))</f>
        <v>7.083333333333333</v>
      </c>
      <c r="O328" s="15">
        <f>(READING!O328*100/(24*10))</f>
        <v>7.3333333333333339</v>
      </c>
      <c r="P328" s="15">
        <f>(READING!P328*100/(24*20))</f>
        <v>7.0416666666666661</v>
      </c>
      <c r="Q328" s="15">
        <f>(READING!Q328*100/(24*20))</f>
        <v>6.8333333333333321</v>
      </c>
      <c r="R328" s="15">
        <f>(READING!R328*100/(24*30))</f>
        <v>6.333333333333333</v>
      </c>
      <c r="S328" s="15">
        <f>(READING!S328*100/(24*30))</f>
        <v>7.2844444444444445</v>
      </c>
      <c r="T328" s="15">
        <f>(READING!T328*100/(24*30))</f>
        <v>6.125</v>
      </c>
      <c r="U328" s="15">
        <f>(READING!U328*100/(24*30))</f>
        <v>5.916666666666667</v>
      </c>
      <c r="V328" s="15">
        <f>(READING!V328*100/(24*30))</f>
        <v>6.3611111111111107</v>
      </c>
      <c r="W328" s="15">
        <f>(READING!W328*100/(24*30))</f>
        <v>4.1111111111111107</v>
      </c>
      <c r="X328" s="15">
        <f>(READING!X328*100/(24*30))</f>
        <v>4.3888888888888893</v>
      </c>
      <c r="Y328" s="15">
        <f>(READING!Y328*100/(24*30))</f>
        <v>4.9861111111111107</v>
      </c>
      <c r="Z328" s="15">
        <f>(READING!Z328*100/(24*30))</f>
        <v>6.4027777777777777</v>
      </c>
      <c r="AA328" s="15">
        <f>(READING!AA328*100/(24*20))</f>
        <v>4.2499999999999991</v>
      </c>
      <c r="AB328" s="15">
        <f>(READING!AB328*100/(24*20))</f>
        <v>5.7566666666666668</v>
      </c>
      <c r="AC328" s="15">
        <f>(READING!AC328*100/(24*20))</f>
        <v>2.7916666666666665</v>
      </c>
      <c r="AD328" s="15">
        <f>(READING!AD328*100/(24*20))</f>
        <v>4.2149999999999999</v>
      </c>
      <c r="AE328" s="15">
        <f>(READING!AE328*100/(24*50))</f>
        <v>4.613999999999999</v>
      </c>
      <c r="AF328" s="15">
        <f>(READING!AF328*100/(24*30))</f>
        <v>5.875</v>
      </c>
      <c r="AG328" s="15">
        <f>(READING!AG328*100/(24*15))</f>
        <v>6.083333333333333</v>
      </c>
      <c r="AH328" s="15">
        <f>(READING!AH328*100/(24*30))</f>
        <v>6.6222222222222218</v>
      </c>
      <c r="AI328" s="15">
        <f>(READING!AI328*100/(24*50))</f>
        <v>6.333333333333333</v>
      </c>
      <c r="AJ328" s="15">
        <f>(READING!AJ328*100/(24*50))</f>
        <v>5.7333333333333334</v>
      </c>
      <c r="AK328" s="15">
        <f>(READING!AK328*100/(24*50))</f>
        <v>5.3833333333333329</v>
      </c>
      <c r="AL328" s="15">
        <f>(READING!AL328*100/(24*20))</f>
        <v>7.0250000000000004</v>
      </c>
      <c r="AM328" s="15">
        <f>(READING!AM328*100/(24*80))</f>
        <v>2.3229166666666665</v>
      </c>
      <c r="AN328" s="15">
        <f>(READING!AN328*100/(24*125))</f>
        <v>4.2333333333333334</v>
      </c>
      <c r="AO328" s="15">
        <f>(READING!AO328*100/(24*100))</f>
        <v>6.4946666666666673</v>
      </c>
      <c r="AP328" s="15">
        <f>(READING!AP328*100/(24*30))</f>
        <v>6.791666666666667</v>
      </c>
      <c r="AQ328" s="15">
        <f>(READING!AQ328*100/(24*20))</f>
        <v>5.1875</v>
      </c>
      <c r="AR328" s="15">
        <f>(READING!AR328*100/(24*10))</f>
        <v>9.9583333333333339</v>
      </c>
      <c r="AS328" s="15">
        <f>(READING!AS328*100/(24*70))</f>
        <v>5.8392857142857144</v>
      </c>
      <c r="AT328" s="15">
        <f>(READING!AT328*100/(24*20))</f>
        <v>3.8541666666666665</v>
      </c>
      <c r="AU328" s="15">
        <f>(READING!AU328*100/(24*70))</f>
        <v>5.9395238095238101</v>
      </c>
      <c r="AV328" s="15">
        <f>(READING!AV328*100/(24*50))</f>
        <v>6.2166666666666659</v>
      </c>
      <c r="AW328" s="15">
        <f>(READING!AY328*100/(24*50))</f>
        <v>6.708333333333333</v>
      </c>
      <c r="AX328" s="15">
        <f>(READING!AX328*100/(24*50))</f>
        <v>5.9083333333333341</v>
      </c>
      <c r="AY328" s="15">
        <f>(READING!AY328*100/(24*50))</f>
        <v>6.708333333333333</v>
      </c>
      <c r="AZ328" s="15">
        <f>(READING!AZ328*100/(24*20))</f>
        <v>5.395833333333333</v>
      </c>
      <c r="BA328" s="15">
        <f>(READING!BA328*100/(24*50))</f>
        <v>6.52</v>
      </c>
      <c r="BB328" s="15">
        <f>(READING!BB328*100/(24*20))</f>
        <v>6.25</v>
      </c>
      <c r="BC328" s="15">
        <f>(READING!BC328*100/(24*100))</f>
        <v>6.1375000000000011</v>
      </c>
      <c r="BD328" s="15">
        <f>(READING!BD328*100/(24*100))</f>
        <v>5.5473333333333334</v>
      </c>
      <c r="BE328" s="15">
        <f>(READING!BE328*100/(24*20))</f>
        <v>4.9375</v>
      </c>
      <c r="BF328" s="15">
        <f>(READING!BF328*100/(24*50))</f>
        <v>7.1083333333333334</v>
      </c>
      <c r="BG328" s="15">
        <f>(READING!BG328*100/(24*15))</f>
        <v>7.2222222222222223</v>
      </c>
      <c r="BH328" s="15">
        <f>(READING!BH328*100/(24*80))</f>
        <v>12.276041666666666</v>
      </c>
      <c r="BI328" s="15">
        <f>(READING!BI328*100/(24*20))</f>
        <v>11.291666666666666</v>
      </c>
      <c r="BJ328" s="15">
        <f>(READING!BJ328*100/(24*50))</f>
        <v>10.016666666666667</v>
      </c>
      <c r="BK328" s="25">
        <f>(READING!BK328*100/(24*20))</f>
        <v>9.9533333333333349</v>
      </c>
      <c r="BL328" s="25">
        <f>(READING!BL328*100/(24*20))</f>
        <v>4.854166666666667</v>
      </c>
      <c r="BM328" s="25">
        <f>(READING!BM328*100/(24*40))</f>
        <v>4.697916666666667</v>
      </c>
      <c r="BN328" s="3">
        <f t="shared" si="10"/>
        <v>0</v>
      </c>
      <c r="BO328" s="3">
        <f t="shared" si="11"/>
        <v>0</v>
      </c>
    </row>
    <row r="329" spans="1:67" x14ac:dyDescent="0.35">
      <c r="A329" s="12">
        <v>45252</v>
      </c>
      <c r="B329" s="15">
        <f>(READING!B329*100/(24*50))</f>
        <v>8.875</v>
      </c>
      <c r="C329" s="15">
        <f>(READING!C329*100/(24*40))</f>
        <v>7.6979166666666679</v>
      </c>
      <c r="D329" s="15">
        <f>(READING!D329*100/(24*20))</f>
        <v>10.5</v>
      </c>
      <c r="E329" s="15">
        <f>(READING!E329*100/(24*20))</f>
        <v>10.333333333333334</v>
      </c>
      <c r="F329" s="15">
        <f>(READING!F329*100/(24*40))</f>
        <v>10.5</v>
      </c>
      <c r="G329" s="15">
        <f>(READING!G329*100/(24*40))</f>
        <v>10.947916666666666</v>
      </c>
      <c r="H329" s="15">
        <f>(READING!H329*100/(24*40))</f>
        <v>5.375</v>
      </c>
      <c r="I329" s="15">
        <f>(READING!I329*100/(24*20))</f>
        <v>10.770833333333334</v>
      </c>
      <c r="J329" s="15">
        <f>(READING!J329*100/(24*20))</f>
        <v>10.708333333333334</v>
      </c>
      <c r="K329" s="15">
        <f>(READING!K329*100/(24*20))</f>
        <v>9.75</v>
      </c>
      <c r="L329" s="15">
        <f>(READING!L329*100/(24*40))</f>
        <v>10.322916666666666</v>
      </c>
      <c r="M329" s="15">
        <f>(READING!M329*100/(24*10))</f>
        <v>6.333333333333333</v>
      </c>
      <c r="N329" s="15">
        <f>(READING!N329*100/(24*10))</f>
        <v>7.416666666666667</v>
      </c>
      <c r="O329" s="15">
        <f>(READING!O329*100/(24*10))</f>
        <v>8.4166666666666661</v>
      </c>
      <c r="P329" s="15">
        <f>(READING!P329*100/(24*20))</f>
        <v>9.6875</v>
      </c>
      <c r="Q329" s="15">
        <f>(READING!Q329*100/(24*20))</f>
        <v>9.8333333333333339</v>
      </c>
      <c r="R329" s="15">
        <f>(READING!R329*100/(24*30))</f>
        <v>9.9555555555555575</v>
      </c>
      <c r="S329" s="15">
        <f>(READING!S329*100/(24*30))</f>
        <v>8.8000000000000007</v>
      </c>
      <c r="T329" s="15">
        <f>(READING!T329*100/(24*30))</f>
        <v>8.2083333333333339</v>
      </c>
      <c r="U329" s="15">
        <f>(READING!U329*100/(24*30))</f>
        <v>9.1388888888888893</v>
      </c>
      <c r="V329" s="15">
        <f>(READING!V329*100/(24*30))</f>
        <v>6.833333333333333</v>
      </c>
      <c r="W329" s="15">
        <f>(READING!W329*100/(24*30))</f>
        <v>6.5</v>
      </c>
      <c r="X329" s="15">
        <f>(READING!X329*100/(24*30))</f>
        <v>5.4861111111111107</v>
      </c>
      <c r="Y329" s="15">
        <f>(READING!Y329*100/(24*30))</f>
        <v>5.291666666666667</v>
      </c>
      <c r="Z329" s="15">
        <f>(READING!Z329*100/(24*30))</f>
        <v>8.6805555555555554</v>
      </c>
      <c r="AA329" s="15">
        <f>(READING!AA329*100/(24*20))</f>
        <v>8.6458333333333339</v>
      </c>
      <c r="AB329" s="15">
        <f>(READING!AB329*100/(24*20))</f>
        <v>8.9933333333333341</v>
      </c>
      <c r="AC329" s="15">
        <f>(READING!AC329*100/(24*20))</f>
        <v>5.458333333333333</v>
      </c>
      <c r="AD329" s="15">
        <f>(READING!AD329*100/(24*20))</f>
        <v>7.3383333333333329</v>
      </c>
      <c r="AE329" s="15">
        <f>(READING!AE329*100/(24*50))</f>
        <v>6.7393333333333336</v>
      </c>
      <c r="AF329" s="15">
        <f>(READING!AF329*100/(24*30))</f>
        <v>8.7638888888888893</v>
      </c>
      <c r="AG329" s="15">
        <f>(READING!AG329*100/(24*15))</f>
        <v>9.7777777777777786</v>
      </c>
      <c r="AH329" s="15">
        <f>(READING!AH329*100/(24*30))</f>
        <v>8.655555555555555</v>
      </c>
      <c r="AI329" s="15">
        <f>(READING!AI329*100/(24*50))</f>
        <v>11.333333333333334</v>
      </c>
      <c r="AJ329" s="15">
        <f>(READING!AJ329*100/(24*50))</f>
        <v>9.875</v>
      </c>
      <c r="AK329" s="15">
        <f>(READING!AK329*100/(24*50))</f>
        <v>6.416666666666667</v>
      </c>
      <c r="AL329" s="15">
        <f>(READING!AL329*100/(24*20))</f>
        <v>10.343333333333334</v>
      </c>
      <c r="AM329" s="15">
        <f>(READING!AM329*100/(24*80))</f>
        <v>3.25</v>
      </c>
      <c r="AN329" s="15">
        <f>(READING!AN329*100/(24*125))</f>
        <v>5.9233333333333329</v>
      </c>
      <c r="AO329" s="15">
        <f>(READING!AO329*100/(24*100))</f>
        <v>9.1306666666666665</v>
      </c>
      <c r="AP329" s="15">
        <f>(READING!AP329*100/(24*30))</f>
        <v>8.7222222222222214</v>
      </c>
      <c r="AQ329" s="15">
        <f>(READING!AQ329*100/(24*20))</f>
        <v>7.3125</v>
      </c>
      <c r="AR329" s="15">
        <f>(READING!AR329*100/(24*10))</f>
        <v>9.7083333333333339</v>
      </c>
      <c r="AS329" s="15">
        <f>(READING!AS329*100/(24*70))</f>
        <v>7.7142857142857144</v>
      </c>
      <c r="AT329" s="15">
        <f>(READING!AT329*100/(24*20))</f>
        <v>4.145833333333333</v>
      </c>
      <c r="AU329" s="15">
        <f>(READING!AU329*100/(24*70))</f>
        <v>9.3909523809523812</v>
      </c>
      <c r="AV329" s="15">
        <f>(READING!AV329*100/(24*50))</f>
        <v>9.4250000000000007</v>
      </c>
      <c r="AW329" s="15">
        <f>(READING!AY329*100/(24*50))</f>
        <v>9.6916666666666664</v>
      </c>
      <c r="AX329" s="15">
        <f>(READING!AX329*100/(24*50))</f>
        <v>8.5833333333333339</v>
      </c>
      <c r="AY329" s="15">
        <f>(READING!AY329*100/(24*50))</f>
        <v>9.6916666666666664</v>
      </c>
      <c r="AZ329" s="15">
        <f>(READING!AZ329*100/(24*20))</f>
        <v>6.0625</v>
      </c>
      <c r="BA329" s="15">
        <f>(READING!BA329*100/(24*50))</f>
        <v>10.205333333333334</v>
      </c>
      <c r="BB329" s="15">
        <f>(READING!BB329*100/(24*20))</f>
        <v>6.270833333333333</v>
      </c>
      <c r="BC329" s="15">
        <f>(READING!BC329*100/(24*100))</f>
        <v>9.9875000000000007</v>
      </c>
      <c r="BD329" s="15">
        <f>(READING!BD329*100/(24*100))</f>
        <v>7.8753333333333329</v>
      </c>
      <c r="BE329" s="15">
        <f>(READING!BE329*100/(24*20))</f>
        <v>6.791666666666667</v>
      </c>
      <c r="BF329" s="15">
        <f>(READING!BF329*100/(24*50))</f>
        <v>9.4583333333333339</v>
      </c>
      <c r="BG329" s="15">
        <f>(READING!BG329*100/(24*15))</f>
        <v>9.2222222222222232</v>
      </c>
      <c r="BH329" s="15">
        <f>(READING!BH329*100/(24*80))</f>
        <v>7.3593750000000009</v>
      </c>
      <c r="BI329" s="15">
        <f>(READING!BI329*100/(24*20))</f>
        <v>7.4375000000000009</v>
      </c>
      <c r="BJ329" s="15">
        <f>(READING!BJ329*100/(24*50))</f>
        <v>6.2583333333333329</v>
      </c>
      <c r="BK329" s="25">
        <f>(READING!BK329*100/(24*20))</f>
        <v>6.458333333333333</v>
      </c>
      <c r="BL329" s="25">
        <f>(READING!BL329*100/(24*20))</f>
        <v>9.0625</v>
      </c>
      <c r="BM329" s="25">
        <f>(READING!BM329*100/(24*40))</f>
        <v>8.625</v>
      </c>
      <c r="BN329" s="3">
        <f t="shared" si="10"/>
        <v>0</v>
      </c>
      <c r="BO329" s="3">
        <f t="shared" si="11"/>
        <v>0</v>
      </c>
    </row>
    <row r="330" spans="1:67" x14ac:dyDescent="0.35">
      <c r="A330" s="12">
        <v>45253</v>
      </c>
      <c r="B330" s="15">
        <f>(READING!B330*100/(24*50))</f>
        <v>10.308333333333334</v>
      </c>
      <c r="C330" s="15">
        <f>(READING!C330*100/(24*40))</f>
        <v>8.78125</v>
      </c>
      <c r="D330" s="15">
        <f>(READING!D330*100/(24*20))</f>
        <v>13.0625</v>
      </c>
      <c r="E330" s="15">
        <f>(READING!E330*100/(24*20))</f>
        <v>12.833333333333334</v>
      </c>
      <c r="F330" s="15">
        <f>(READING!F330*100/(24*40))</f>
        <v>13.052083333333334</v>
      </c>
      <c r="G330" s="15">
        <f>(READING!G330*100/(24*40))</f>
        <v>13.572916666666668</v>
      </c>
      <c r="H330" s="15">
        <f>(READING!H330*100/(24*40))</f>
        <v>6.666666666666667</v>
      </c>
      <c r="I330" s="15">
        <f>(READING!I330*100/(24*20))</f>
        <v>11.770833333333334</v>
      </c>
      <c r="J330" s="15">
        <f>(READING!J330*100/(24*20))</f>
        <v>13.354166666666664</v>
      </c>
      <c r="K330" s="15">
        <f>(READING!K330*100/(24*20))</f>
        <v>12.645833333333334</v>
      </c>
      <c r="L330" s="15">
        <f>(READING!L330*100/(24*40))</f>
        <v>13.125</v>
      </c>
      <c r="M330" s="15">
        <f>(READING!M330*100/(24*10))</f>
        <v>10.916666666666666</v>
      </c>
      <c r="N330" s="15">
        <f>(READING!N330*100/(24*10))</f>
        <v>12.166666666666666</v>
      </c>
      <c r="O330" s="15">
        <f>(READING!O330*100/(24*10))</f>
        <v>12.5</v>
      </c>
      <c r="P330" s="15">
        <f>(READING!P330*100/(24*20))</f>
        <v>12.125</v>
      </c>
      <c r="Q330" s="15">
        <f>(READING!Q330*100/(24*20))</f>
        <v>12.229166666666666</v>
      </c>
      <c r="R330" s="15">
        <f>(READING!R330*100/(24*30))</f>
        <v>12.059999999999999</v>
      </c>
      <c r="S330" s="15">
        <f>(READING!S330*100/(24*30))</f>
        <v>11.177777777777777</v>
      </c>
      <c r="T330" s="15">
        <f>(READING!T330*100/(24*30))</f>
        <v>10.444444444444445</v>
      </c>
      <c r="U330" s="15">
        <f>(READING!U330*100/(24*30))</f>
        <v>10.916666666666666</v>
      </c>
      <c r="V330" s="15">
        <f>(READING!V330*100/(24*30))</f>
        <v>11.180555555555555</v>
      </c>
      <c r="W330" s="15">
        <f>(READING!W330*100/(24*30))</f>
        <v>8.6666666666666661</v>
      </c>
      <c r="X330" s="15">
        <f>(READING!X330*100/(24*30))</f>
        <v>8.0138888888888893</v>
      </c>
      <c r="Y330" s="15">
        <f>(READING!Y330*100/(24*30))</f>
        <v>8.7083333333333339</v>
      </c>
      <c r="Z330" s="15">
        <f>(READING!Z330*100/(24*30))</f>
        <v>10.763888888888889</v>
      </c>
      <c r="AA330" s="15">
        <f>(READING!AA330*100/(24*20))</f>
        <v>10.229166666666666</v>
      </c>
      <c r="AB330" s="15">
        <f>(READING!AB330*100/(24*20))</f>
        <v>11.371666666666668</v>
      </c>
      <c r="AC330" s="15">
        <f>(READING!AC330*100/(24*20))</f>
        <v>6.291666666666667</v>
      </c>
      <c r="AD330" s="15">
        <f>(READING!AD330*100/(24*20))</f>
        <v>8.3466666666666676</v>
      </c>
      <c r="AE330" s="15">
        <f>(READING!AE330*100/(24*50))</f>
        <v>8.4386666666666681</v>
      </c>
      <c r="AF330" s="15">
        <f>(READING!AF330*100/(24*30))</f>
        <v>10.277777777777779</v>
      </c>
      <c r="AG330" s="15">
        <f>(READING!AG330*100/(24*15))</f>
        <v>12</v>
      </c>
      <c r="AH330" s="15">
        <f>(READING!AH330*100/(24*30))</f>
        <v>10.555555555555555</v>
      </c>
      <c r="AI330" s="15">
        <f>(READING!AI330*100/(24*50))</f>
        <v>11.333333333333334</v>
      </c>
      <c r="AJ330" s="15">
        <f>(READING!AJ330*100/(24*50))</f>
        <v>11.05</v>
      </c>
      <c r="AK330" s="15">
        <f>(READING!AK330*100/(24*50))</f>
        <v>12.925000000000001</v>
      </c>
      <c r="AL330" s="15">
        <f>(READING!AL330*100/(24*20))</f>
        <v>12.456666666666667</v>
      </c>
      <c r="AM330" s="15">
        <f>(READING!AM330*100/(24*80))</f>
        <v>4.0416666666666661</v>
      </c>
      <c r="AN330" s="15">
        <f>(READING!AN330*100/(24*125))</f>
        <v>6.63</v>
      </c>
      <c r="AO330" s="15">
        <f>(READING!AO330*100/(24*100))</f>
        <v>10.68</v>
      </c>
      <c r="AP330" s="15">
        <f>(READING!AP330*100/(24*30))</f>
        <v>11.638888888888889</v>
      </c>
      <c r="AQ330" s="15">
        <f>(READING!AQ330*100/(24*20))</f>
        <v>9.375</v>
      </c>
      <c r="AR330" s="15">
        <f>(READING!AR330*100/(24*10))</f>
        <v>11.208333333333334</v>
      </c>
      <c r="AS330" s="15">
        <f>(READING!AS330*100/(24*70))</f>
        <v>9.3154761904761898</v>
      </c>
      <c r="AT330" s="15">
        <f>(READING!AT330*100/(24*20))</f>
        <v>7.5624999999999991</v>
      </c>
      <c r="AU330" s="15">
        <f>(READING!AU330*100/(24*70))</f>
        <v>11.158571428571429</v>
      </c>
      <c r="AV330" s="15">
        <f>(READING!AV330*100/(24*50))</f>
        <v>11.55</v>
      </c>
      <c r="AW330" s="15">
        <f>(READING!AY330*100/(24*50))</f>
        <v>11.974999999999998</v>
      </c>
      <c r="AX330" s="15">
        <f>(READING!AX330*100/(24*50))</f>
        <v>10.491666666666667</v>
      </c>
      <c r="AY330" s="15">
        <f>(READING!AY330*100/(24*50))</f>
        <v>11.974999999999998</v>
      </c>
      <c r="AZ330" s="15">
        <f>(READING!AZ330*100/(24*20))</f>
        <v>8.0208333333333339</v>
      </c>
      <c r="BA330" s="15">
        <f>(READING!BA330*100/(24*50))</f>
        <v>12.658666666666667</v>
      </c>
      <c r="BB330" s="15">
        <f>(READING!BB330*100/(24*20))</f>
        <v>7.6666666666666661</v>
      </c>
      <c r="BC330" s="15">
        <f>(READING!BC330*100/(24*100))</f>
        <v>10.733333333333334</v>
      </c>
      <c r="BD330" s="15">
        <f>(READING!BD330*100/(24*100))</f>
        <v>6.9066666666666663</v>
      </c>
      <c r="BE330" s="15">
        <f>(READING!BE330*100/(24*20))</f>
        <v>7.916666666666667</v>
      </c>
      <c r="BF330" s="15">
        <f>(READING!BF330*100/(24*50))</f>
        <v>10.75</v>
      </c>
      <c r="BG330" s="15">
        <f>(READING!BG330*100/(24*15))</f>
        <v>10.333333333333334</v>
      </c>
      <c r="BH330" s="15">
        <f>(READING!BH330*100/(24*80))</f>
        <v>10.005208333333334</v>
      </c>
      <c r="BI330" s="15">
        <f>(READING!BI330*100/(24*20))</f>
        <v>9.6666666666666661</v>
      </c>
      <c r="BJ330" s="15">
        <f>(READING!BJ330*100/(24*50))</f>
        <v>8.3416666666666668</v>
      </c>
      <c r="BK330" s="25">
        <f>(READING!BK330*100/(24*20))</f>
        <v>8.75</v>
      </c>
      <c r="BL330" s="25">
        <f>(READING!BL330*100/(24*20))</f>
        <v>8.8958333333333339</v>
      </c>
      <c r="BM330" s="25">
        <f>(READING!BM330*100/(24*40))</f>
        <v>8.4479166666666661</v>
      </c>
      <c r="BN330" s="3">
        <f t="shared" si="10"/>
        <v>0</v>
      </c>
      <c r="BO330" s="3">
        <f t="shared" si="11"/>
        <v>0</v>
      </c>
    </row>
    <row r="331" spans="1:67" x14ac:dyDescent="0.35">
      <c r="A331" s="12">
        <v>45254</v>
      </c>
      <c r="B331" s="15">
        <f>(READING!B331*100/(24*50))</f>
        <v>7.958333333333333</v>
      </c>
      <c r="C331" s="15">
        <f>(READING!C331*100/(24*40))</f>
        <v>6.854166666666667</v>
      </c>
      <c r="D331" s="15">
        <f>(READING!D331*100/(24*20))</f>
        <v>9.75</v>
      </c>
      <c r="E331" s="15">
        <f>(READING!E331*100/(24*20))</f>
        <v>9.5625</v>
      </c>
      <c r="F331" s="15">
        <f>(READING!F331*100/(24*40))</f>
        <v>9.7916666666666661</v>
      </c>
      <c r="G331" s="15">
        <f>(READING!G331*100/(24*40))</f>
        <v>10.104166666666666</v>
      </c>
      <c r="H331" s="15">
        <f>(READING!H331*100/(24*40))</f>
        <v>4.989583333333333</v>
      </c>
      <c r="I331" s="15">
        <f>(READING!I331*100/(24*20))</f>
        <v>9.9791666666666661</v>
      </c>
      <c r="J331" s="15">
        <f>(READING!J331*100/(24*20))</f>
        <v>9.8125</v>
      </c>
      <c r="K331" s="15">
        <f>(READING!K331*100/(24*20))</f>
        <v>8.9583333333333339</v>
      </c>
      <c r="L331" s="15">
        <f>(READING!L331*100/(24*40))</f>
        <v>9.4479166666666661</v>
      </c>
      <c r="M331" s="15">
        <f>(READING!M331*100/(24*10))</f>
        <v>3.6249999999999996</v>
      </c>
      <c r="N331" s="15">
        <f>(READING!N331*100/(24*10))</f>
        <v>9.5</v>
      </c>
      <c r="O331" s="15">
        <f>(READING!O331*100/(24*10))</f>
        <v>9.7083333333333339</v>
      </c>
      <c r="P331" s="15">
        <f>(READING!P331*100/(24*20))</f>
        <v>8.8125</v>
      </c>
      <c r="Q331" s="15">
        <f>(READING!Q331*100/(24*20))</f>
        <v>9.0625</v>
      </c>
      <c r="R331" s="15">
        <f>(READING!R331*100/(24*30))</f>
        <v>9.2644444444444431</v>
      </c>
      <c r="S331" s="15">
        <f>(READING!S331*100/(24*30))</f>
        <v>8.2688888888888901</v>
      </c>
      <c r="T331" s="15">
        <f>(READING!T331*100/(24*30))</f>
        <v>7.541666666666667</v>
      </c>
      <c r="U331" s="15">
        <f>(READING!U331*100/(24*30))</f>
        <v>8.5416666666666661</v>
      </c>
      <c r="V331" s="15">
        <f>(READING!V331*100/(24*30))</f>
        <v>8.8611111111111107</v>
      </c>
      <c r="W331" s="15">
        <f>(READING!W331*100/(24*30))</f>
        <v>7.208333333333333</v>
      </c>
      <c r="X331" s="15">
        <f>(READING!X331*100/(24*30))</f>
        <v>6.2222222222222223</v>
      </c>
      <c r="Y331" s="15">
        <f>(READING!Y331*100/(24*30))</f>
        <v>6.8472222222222223</v>
      </c>
      <c r="Z331" s="15">
        <f>(READING!Z331*100/(24*30))</f>
        <v>8.5694444444444446</v>
      </c>
      <c r="AA331" s="15">
        <f>(READING!AA331*100/(24*20))</f>
        <v>8.125</v>
      </c>
      <c r="AB331" s="15">
        <f>(READING!AB331*100/(24*20))</f>
        <v>8.6233333333333348</v>
      </c>
      <c r="AC331" s="15">
        <f>(READING!AC331*100/(24*20))</f>
        <v>4.875</v>
      </c>
      <c r="AD331" s="15">
        <f>(READING!AD331*100/(24*20))</f>
        <v>6.4266666666666659</v>
      </c>
      <c r="AE331" s="15">
        <f>(READING!AE331*100/(24*50))</f>
        <v>6.1773333333333333</v>
      </c>
      <c r="AF331" s="15">
        <f>(READING!AF331*100/(24*30))</f>
        <v>7.8194444444444446</v>
      </c>
      <c r="AG331" s="15">
        <f>(READING!AG331*100/(24*15))</f>
        <v>9</v>
      </c>
      <c r="AH331" s="15">
        <f>(READING!AH331*100/(24*30))</f>
        <v>7.7777777777777777</v>
      </c>
      <c r="AI331" s="15">
        <f>(READING!AI331*100/(24*50))</f>
        <v>11.333333333333334</v>
      </c>
      <c r="AJ331" s="15">
        <f>(READING!AJ331*100/(24*50))</f>
        <v>8.2833333333333332</v>
      </c>
      <c r="AK331" s="15">
        <f>(READING!AK331*100/(24*50))</f>
        <v>8.1</v>
      </c>
      <c r="AL331" s="15">
        <f>(READING!AL331*100/(24*20))</f>
        <v>9.5500000000000007</v>
      </c>
      <c r="AM331" s="15">
        <f>(READING!AM331*100/(24*80))</f>
        <v>2.9947916666666665</v>
      </c>
      <c r="AN331" s="15">
        <f>(READING!AN331*100/(24*125))</f>
        <v>5.6133333333333333</v>
      </c>
      <c r="AO331" s="15">
        <f>(READING!AO331*100/(24*100))</f>
        <v>8.5559999999999992</v>
      </c>
      <c r="AP331" s="15">
        <f>(READING!AP331*100/(24*30))</f>
        <v>8.3888888888888893</v>
      </c>
      <c r="AQ331" s="15">
        <f>(READING!AQ331*100/(24*20))</f>
        <v>6.791666666666667</v>
      </c>
      <c r="AR331" s="15">
        <f>(READING!AR331*100/(24*10))</f>
        <v>8.2916666666666661</v>
      </c>
      <c r="AS331" s="15">
        <f>(READING!AS331*100/(24*70))</f>
        <v>7.1071428571428568</v>
      </c>
      <c r="AT331" s="15">
        <f>(READING!AT331*100/(24*20))</f>
        <v>5.708333333333333</v>
      </c>
      <c r="AU331" s="15">
        <f>(READING!AU331*100/(24*70))</f>
        <v>8.4919047619047614</v>
      </c>
      <c r="AV331" s="15">
        <f>(READING!AV331*100/(24*50))</f>
        <v>8.6916666666666664</v>
      </c>
      <c r="AW331" s="15">
        <f>(READING!AY331*100/(24*50))</f>
        <v>8.8833333333333329</v>
      </c>
      <c r="AX331" s="15">
        <f>(READING!AX331*100/(24*50))</f>
        <v>7.8083333333333336</v>
      </c>
      <c r="AY331" s="15">
        <f>(READING!AY331*100/(24*50))</f>
        <v>8.8833333333333329</v>
      </c>
      <c r="AZ331" s="15">
        <f>(READING!AZ331*100/(24*20))</f>
        <v>6.416666666666667</v>
      </c>
      <c r="BA331" s="15">
        <f>(READING!BA331*100/(24*50))</f>
        <v>9.4480000000000004</v>
      </c>
      <c r="BB331" s="15">
        <f>(READING!BB331*100/(24*20))</f>
        <v>6.7291666666666661</v>
      </c>
      <c r="BC331" s="15">
        <f>(READING!BC331*100/(24*100))</f>
        <v>8.7083333333333339</v>
      </c>
      <c r="BD331" s="15">
        <f>(READING!BD331*100/(24*100))</f>
        <v>9.2839999999999989</v>
      </c>
      <c r="BE331" s="15">
        <f>(READING!BE331*100/(24*20))</f>
        <v>6.3125</v>
      </c>
      <c r="BF331" s="15">
        <f>(READING!BF331*100/(24*50))</f>
        <v>8.4416666666666664</v>
      </c>
      <c r="BG331" s="15">
        <f>(READING!BG331*100/(24*15))</f>
        <v>8.2777777777777786</v>
      </c>
      <c r="BH331" s="15">
        <f>(READING!BH331*100/(24*80))</f>
        <v>9.4791666666666661</v>
      </c>
      <c r="BI331" s="15">
        <f>(READING!BI331*100/(24*20))</f>
        <v>9.375</v>
      </c>
      <c r="BJ331" s="15">
        <f>(READING!BJ331*100/(24*50))</f>
        <v>7.3416666666666668</v>
      </c>
      <c r="BK331" s="25">
        <f>(READING!BK331*100/(24*20))</f>
        <v>8.3333333333333339</v>
      </c>
      <c r="BL331" s="25">
        <f>(READING!BL331*100/(24*20))</f>
        <v>11.375</v>
      </c>
      <c r="BM331" s="25">
        <f>(READING!BM331*100/(24*40))</f>
        <v>10.677083333333334</v>
      </c>
      <c r="BN331" s="3">
        <f t="shared" si="10"/>
        <v>0</v>
      </c>
      <c r="BO331" s="3">
        <f t="shared" si="11"/>
        <v>0</v>
      </c>
    </row>
    <row r="332" spans="1:67" x14ac:dyDescent="0.35">
      <c r="A332" s="12">
        <v>45255</v>
      </c>
      <c r="B332" s="15">
        <f>(READING!B332*100/(24*50))</f>
        <v>10.525</v>
      </c>
      <c r="C332" s="15">
        <f>(READING!C332*100/(24*40))</f>
        <v>8.2291666666666661</v>
      </c>
      <c r="D332" s="15">
        <f>(READING!D332*100/(24*20))</f>
        <v>13.625000000000002</v>
      </c>
      <c r="E332" s="15">
        <f>(READING!E332*100/(24*20))</f>
        <v>12.854166666666666</v>
      </c>
      <c r="F332" s="15">
        <f>(READING!F332*100/(24*40))</f>
        <v>13.458333333333332</v>
      </c>
      <c r="G332" s="15">
        <f>(READING!G332*100/(24*40))</f>
        <v>13.6875</v>
      </c>
      <c r="H332" s="15">
        <f>(READING!H332*100/(24*40))</f>
        <v>6.6770833333333321</v>
      </c>
      <c r="I332" s="15">
        <f>(READING!I332*100/(24*20))</f>
        <v>13.604166666666666</v>
      </c>
      <c r="J332" s="15">
        <f>(READING!J332*100/(24*20))</f>
        <v>11.145833333333334</v>
      </c>
      <c r="K332" s="15">
        <f>(READING!K332*100/(24*20))</f>
        <v>12.604166666666666</v>
      </c>
      <c r="L332" s="15">
        <f>(READING!L332*100/(24*40))</f>
        <v>12.854166666666666</v>
      </c>
      <c r="M332" s="15">
        <f>(READING!M332*100/(24*10))</f>
        <v>16.416666666666668</v>
      </c>
      <c r="N332" s="15">
        <f>(READING!N332*100/(24*10))</f>
        <v>12.75</v>
      </c>
      <c r="O332" s="15">
        <f>(READING!O332*100/(24*10))</f>
        <v>13</v>
      </c>
      <c r="P332" s="15">
        <f>(READING!P332*100/(24*20))</f>
        <v>12.145833333333334</v>
      </c>
      <c r="Q332" s="15">
        <f>(READING!Q332*100/(24*20))</f>
        <v>12.458333333333334</v>
      </c>
      <c r="R332" s="15">
        <f>(READING!R332*100/(24*30))</f>
        <v>12.591111111111111</v>
      </c>
      <c r="S332" s="15">
        <f>(READING!S332*100/(24*30))</f>
        <v>10.224444444444446</v>
      </c>
      <c r="T332" s="15">
        <f>(READING!T332*100/(24*30))</f>
        <v>9.0138888888888893</v>
      </c>
      <c r="U332" s="15">
        <f>(READING!U332*100/(24*30))</f>
        <v>10.958333333333334</v>
      </c>
      <c r="V332" s="15">
        <f>(READING!V332*100/(24*30))</f>
        <v>11.291666666666666</v>
      </c>
      <c r="W332" s="15">
        <f>(READING!W332*100/(24*30))</f>
        <v>9.75</v>
      </c>
      <c r="X332" s="15">
        <f>(READING!X332*100/(24*30))</f>
        <v>7.1527777777777777</v>
      </c>
      <c r="Y332" s="15">
        <f>(READING!Y332*100/(24*30))</f>
        <v>8.7361111111111107</v>
      </c>
      <c r="Z332" s="15">
        <f>(READING!Z332*100/(24*30))</f>
        <v>10.944444444444445</v>
      </c>
      <c r="AA332" s="15">
        <f>(READING!AA332*100/(24*20))</f>
        <v>11.125</v>
      </c>
      <c r="AB332" s="15">
        <f>(READING!AB332*100/(24*20))</f>
        <v>10.811666666666667</v>
      </c>
      <c r="AC332" s="15">
        <f>(READING!AC332*100/(24*20))</f>
        <v>5.604166666666667</v>
      </c>
      <c r="AD332" s="15">
        <f>(READING!AD332*100/(24*20))</f>
        <v>8.0633333333333344</v>
      </c>
      <c r="AE332" s="15">
        <f>(READING!AE332*100/(24*50))</f>
        <v>8.1419999999999995</v>
      </c>
      <c r="AF332" s="15">
        <f>(READING!AF332*100/(24*30))</f>
        <v>9.7222222222222214</v>
      </c>
      <c r="AG332" s="15">
        <f>(READING!AG332*100/(24*15))</f>
        <v>12</v>
      </c>
      <c r="AH332" s="15">
        <f>(READING!AH332*100/(24*30))</f>
        <v>9.5955555555555545</v>
      </c>
      <c r="AI332" s="15">
        <f>(READING!AI332*100/(24*50))</f>
        <v>12.666666666666666</v>
      </c>
      <c r="AJ332" s="15">
        <f>(READING!AJ332*100/(24*50))</f>
        <v>11.099999999999998</v>
      </c>
      <c r="AK332" s="15">
        <f>(READING!AK332*100/(24*50))</f>
        <v>10.425000000000001</v>
      </c>
      <c r="AL332" s="15">
        <f>(READING!AL332*100/(24*20))</f>
        <v>13.113333333333335</v>
      </c>
      <c r="AM332" s="15">
        <f>(READING!AM332*100/(24*80))</f>
        <v>4.1979166666666661</v>
      </c>
      <c r="AN332" s="15">
        <f>(READING!AN332*100/(24*125))</f>
        <v>6.916666666666667</v>
      </c>
      <c r="AO332" s="15">
        <f>(READING!AO332*100/(24*100))</f>
        <v>10.868</v>
      </c>
      <c r="AP332" s="15">
        <f>(READING!AP332*100/(24*30))</f>
        <v>11.236111111111112</v>
      </c>
      <c r="AQ332" s="15">
        <f>(READING!AQ332*100/(24*20))</f>
        <v>9.3333333333333339</v>
      </c>
      <c r="AR332" s="15">
        <f>(READING!AR332*100/(24*10))</f>
        <v>10.833333333333334</v>
      </c>
      <c r="AS332" s="15">
        <f>(READING!AS332*100/(24*70))</f>
        <v>9.9047619047619051</v>
      </c>
      <c r="AT332" s="15">
        <f>(READING!AT332*100/(24*20))</f>
        <v>7.6458333333333339</v>
      </c>
      <c r="AU332" s="15">
        <f>(READING!AU332*100/(24*70))</f>
        <v>11.373809523809523</v>
      </c>
      <c r="AV332" s="15">
        <f>(READING!AV332*100/(24*50))</f>
        <v>11.224999999999998</v>
      </c>
      <c r="AW332" s="15">
        <f>(READING!AY332*100/(24*50))</f>
        <v>11.525000000000002</v>
      </c>
      <c r="AX332" s="15">
        <f>(READING!AX332*100/(24*50))</f>
        <v>9.9749999999999996</v>
      </c>
      <c r="AY332" s="15">
        <f>(READING!AY332*100/(24*50))</f>
        <v>11.525000000000002</v>
      </c>
      <c r="AZ332" s="15">
        <f>(READING!AZ332*100/(24*20))</f>
        <v>7.479166666666667</v>
      </c>
      <c r="BA332" s="15">
        <f>(READING!BA332*100/(24*50))</f>
        <v>12.197333333333333</v>
      </c>
      <c r="BB332" s="15">
        <f>(READING!BB332*100/(24*20))</f>
        <v>6.6875</v>
      </c>
      <c r="BC332" s="15">
        <f>(READING!BC332*100/(24*100))</f>
        <v>10.829166666666666</v>
      </c>
      <c r="BD332" s="15">
        <f>(READING!BD332*100/(24*100))</f>
        <v>8.7373333333333321</v>
      </c>
      <c r="BE332" s="15">
        <f>(READING!BE332*100/(24*20))</f>
        <v>8.1041666666666661</v>
      </c>
      <c r="BF332" s="15">
        <f>(READING!BF332*100/(24*50))</f>
        <v>10.574999999999999</v>
      </c>
      <c r="BG332" s="15">
        <f>(READING!BG332*100/(24*15))</f>
        <v>10.277777777777779</v>
      </c>
      <c r="BH332" s="15">
        <f>(READING!BH332*100/(24*80))</f>
        <v>13.546875000000002</v>
      </c>
      <c r="BI332" s="15">
        <f>(READING!BI332*100/(24*20))</f>
        <v>13.4375</v>
      </c>
      <c r="BJ332" s="15">
        <f>(READING!BJ332*100/(24*50))</f>
        <v>10.583333333333334</v>
      </c>
      <c r="BK332" s="25">
        <f>(READING!BK332*100/(24*20))</f>
        <v>12.291666666666666</v>
      </c>
      <c r="BL332" s="25">
        <f>(READING!BL332*100/(24*20))</f>
        <v>12.479166666666666</v>
      </c>
      <c r="BM332" s="25">
        <f>(READING!BM332*100/(24*40))</f>
        <v>11.760416666666666</v>
      </c>
      <c r="BN332" s="3">
        <f t="shared" si="10"/>
        <v>0</v>
      </c>
      <c r="BO332" s="3">
        <f t="shared" si="11"/>
        <v>0</v>
      </c>
    </row>
    <row r="333" spans="1:67" x14ac:dyDescent="0.35">
      <c r="A333" s="12">
        <v>45256</v>
      </c>
      <c r="B333" s="15">
        <f>(READING!B333*100/(24*50))</f>
        <v>8.875</v>
      </c>
      <c r="C333" s="15">
        <f>(READING!C333*100/(24*40))</f>
        <v>7.4895833333333339</v>
      </c>
      <c r="D333" s="15">
        <f>(READING!D333*100/(24*20))</f>
        <v>11.166666666666666</v>
      </c>
      <c r="E333" s="15">
        <f>(READING!E333*100/(24*20))</f>
        <v>10.8125</v>
      </c>
      <c r="F333" s="15">
        <f>(READING!F333*100/(24*40))</f>
        <v>11.041666666666666</v>
      </c>
      <c r="G333" s="15">
        <f>(READING!G333*100/(24*40))</f>
        <v>11.34375</v>
      </c>
      <c r="H333" s="15">
        <f>(READING!H333*100/(24*40))</f>
        <v>5.520833333333333</v>
      </c>
      <c r="I333" s="15">
        <f>(READING!I333*100/(24*20))</f>
        <v>11.25</v>
      </c>
      <c r="J333" s="15">
        <f>(READING!J333*100/(24*20))</f>
        <v>11.083333333333334</v>
      </c>
      <c r="K333" s="15">
        <f>(READING!K333*100/(24*20))</f>
        <v>10.6875</v>
      </c>
      <c r="L333" s="15">
        <f>(READING!L333*100/(24*40))</f>
        <v>10.854166666666666</v>
      </c>
      <c r="M333" s="15">
        <f>(READING!M333*100/(24*10))</f>
        <v>9</v>
      </c>
      <c r="N333" s="15">
        <f>(READING!N333*100/(24*10))</f>
        <v>10.125</v>
      </c>
      <c r="O333" s="15">
        <f>(READING!O333*100/(24*10))</f>
        <v>10.458333333333334</v>
      </c>
      <c r="P333" s="15">
        <f>(READING!P333*100/(24*20))</f>
        <v>10.1875</v>
      </c>
      <c r="Q333" s="15">
        <f>(READING!Q333*100/(24*20))</f>
        <v>10.25</v>
      </c>
      <c r="R333" s="15">
        <f>(READING!R333*100/(24*30))</f>
        <v>10.348888888888888</v>
      </c>
      <c r="S333" s="15">
        <f>(READING!S333*100/(24*30))</f>
        <v>9.8666666666666671</v>
      </c>
      <c r="T333" s="15">
        <f>(READING!T333*100/(24*30))</f>
        <v>8.9305555555555554</v>
      </c>
      <c r="U333" s="15">
        <f>(READING!U333*100/(24*30))</f>
        <v>9.3888888888888875</v>
      </c>
      <c r="V333" s="15">
        <f>(READING!V333*100/(24*30))</f>
        <v>9.4027777777777786</v>
      </c>
      <c r="W333" s="15">
        <f>(READING!W333*100/(24*30))</f>
        <v>6.958333333333333</v>
      </c>
      <c r="X333" s="15">
        <f>(READING!X333*100/(24*30))</f>
        <v>6.5555555555555554</v>
      </c>
      <c r="Y333" s="15">
        <f>(READING!Y333*100/(24*30))</f>
        <v>7.333333333333333</v>
      </c>
      <c r="Z333" s="15">
        <f>(READING!Z333*100/(24*30))</f>
        <v>8.8888888888888893</v>
      </c>
      <c r="AA333" s="15">
        <f>(READING!AA333*100/(24*20))</f>
        <v>8.7708333333333339</v>
      </c>
      <c r="AB333" s="15">
        <f>(READING!AB333*100/(24*20))</f>
        <v>10.1</v>
      </c>
      <c r="AC333" s="15">
        <f>(READING!AC333*100/(24*20))</f>
        <v>5.333333333333333</v>
      </c>
      <c r="AD333" s="15">
        <f>(READING!AD333*100/(24*20))</f>
        <v>6.8199999999999994</v>
      </c>
      <c r="AE333" s="15">
        <f>(READING!AE333*100/(24*50))</f>
        <v>7.0783333333333331</v>
      </c>
      <c r="AF333" s="15">
        <f>(READING!AF333*100/(24*30))</f>
        <v>8.7083333333333339</v>
      </c>
      <c r="AG333" s="15">
        <f>(READING!AG333*100/(24*15))</f>
        <v>10.694444444444445</v>
      </c>
      <c r="AH333" s="15">
        <f>(READING!AH333*100/(24*30))</f>
        <v>9.0933333333333337</v>
      </c>
      <c r="AI333" s="15">
        <f>(READING!AI333*100/(24*50))</f>
        <v>10.483333333333333</v>
      </c>
      <c r="AJ333" s="15">
        <f>(READING!AJ333*100/(24*50))</f>
        <v>9.3916666666666675</v>
      </c>
      <c r="AK333" s="15">
        <f>(READING!AK333*100/(24*50))</f>
        <v>8.7083333333333339</v>
      </c>
      <c r="AL333" s="15">
        <f>(READING!AL333*100/(24*20))</f>
        <v>10.728333333333333</v>
      </c>
      <c r="AM333" s="15">
        <f>(READING!AM333*100/(24*80))</f>
        <v>3.4583333333333339</v>
      </c>
      <c r="AN333" s="15">
        <f>(READING!AN333*100/(24*125))</f>
        <v>6.6366666666666667</v>
      </c>
      <c r="AO333" s="15">
        <f>(READING!AO333*100/(24*100))</f>
        <v>10.513333333333334</v>
      </c>
      <c r="AP333" s="15">
        <f>(READING!AP333*100/(24*30))</f>
        <v>10.138888888888889</v>
      </c>
      <c r="AQ333" s="15">
        <f>(READING!AQ333*100/(24*20))</f>
        <v>8</v>
      </c>
      <c r="AR333" s="15">
        <f>(READING!AR333*100/(24*10))</f>
        <v>13.75</v>
      </c>
      <c r="AS333" s="15">
        <f>(READING!AS333*100/(24*70))</f>
        <v>8.2202380952380949</v>
      </c>
      <c r="AT333" s="15">
        <f>(READING!AT333*100/(24*20))</f>
        <v>6.208333333333333</v>
      </c>
      <c r="AU333" s="15">
        <f>(READING!AU333*100/(24*70))</f>
        <v>9.2866666666666653</v>
      </c>
      <c r="AV333" s="15">
        <f>(READING!AV333*100/(24*50))</f>
        <v>9.6166666666666671</v>
      </c>
      <c r="AW333" s="15">
        <f>(READING!AY333*100/(24*50))</f>
        <v>10.016666666666667</v>
      </c>
      <c r="AX333" s="15">
        <f>(READING!AX333*100/(24*50))</f>
        <v>8.9250000000000007</v>
      </c>
      <c r="AY333" s="15">
        <f>(READING!AY333*100/(24*50))</f>
        <v>10.016666666666667</v>
      </c>
      <c r="AZ333" s="15">
        <f>(READING!AZ333*100/(24*20))</f>
        <v>9.3333333333333339</v>
      </c>
      <c r="BA333" s="15">
        <f>(READING!BA333*100/(24*50))</f>
        <v>10.669333333333334</v>
      </c>
      <c r="BB333" s="15">
        <f>(READING!BB333*100/(24*20))</f>
        <v>8.9791666666666661</v>
      </c>
      <c r="BC333" s="15">
        <f>(READING!BC333*100/(24*100))</f>
        <v>10.295833333333333</v>
      </c>
      <c r="BD333" s="15">
        <f>(READING!BD333*100/(24*100))</f>
        <v>8.5026666666666664</v>
      </c>
      <c r="BE333" s="15">
        <f>(READING!BE333*100/(24*20))</f>
        <v>7.604166666666667</v>
      </c>
      <c r="BF333" s="15">
        <f>(READING!BF333*100/(24*50))</f>
        <v>10.266666666666667</v>
      </c>
      <c r="BG333" s="15">
        <f>(READING!BG333*100/(24*15))</f>
        <v>10.083333333333332</v>
      </c>
      <c r="BH333" s="15">
        <f>(READING!BH333*100/(24*80))</f>
        <v>11.546875</v>
      </c>
      <c r="BI333" s="15">
        <f>(READING!BI333*100/(24*20))</f>
        <v>11.395833333333334</v>
      </c>
      <c r="BJ333" s="15">
        <f>(READING!BJ333*100/(24*50))</f>
        <v>9.5833333333333339</v>
      </c>
      <c r="BK333" s="25">
        <f>(READING!BK333*100/(24*20))</f>
        <v>6.875</v>
      </c>
      <c r="BL333" s="25">
        <f>(READING!BL333*100/(24*20))</f>
        <v>13.166666666666666</v>
      </c>
      <c r="BM333" s="25">
        <f>(READING!BM333*100/(24*40))</f>
        <v>12.395833333333334</v>
      </c>
      <c r="BN333" s="3">
        <f t="shared" si="10"/>
        <v>0</v>
      </c>
      <c r="BO333" s="3">
        <f t="shared" si="11"/>
        <v>0</v>
      </c>
    </row>
    <row r="334" spans="1:67" x14ac:dyDescent="0.35">
      <c r="A334" s="12">
        <v>45257</v>
      </c>
      <c r="B334" s="15">
        <f>(READING!B334*100/(24*50))</f>
        <v>6.2000000000000011</v>
      </c>
      <c r="C334" s="15">
        <f>(READING!C334*100/(24*40))</f>
        <v>5.041666666666667</v>
      </c>
      <c r="D334" s="15">
        <f>(READING!D334*100/(24*20))</f>
        <v>7.479166666666667</v>
      </c>
      <c r="E334" s="15">
        <f>(READING!E334*100/(24*20))</f>
        <v>7.3541666666666661</v>
      </c>
      <c r="F334" s="15">
        <f>(READING!F334*100/(24*40))</f>
        <v>7.427083333333333</v>
      </c>
      <c r="G334" s="15">
        <f>(READING!G334*100/(24*40))</f>
        <v>7.5937500000000009</v>
      </c>
      <c r="H334" s="15">
        <f>(READING!H334*100/(24*40))</f>
        <v>3.7291666666666661</v>
      </c>
      <c r="I334" s="15">
        <f>(READING!I334*100/(24*20))</f>
        <v>7.583333333333333</v>
      </c>
      <c r="J334" s="15">
        <f>(READING!J334*100/(24*20))</f>
        <v>6.25</v>
      </c>
      <c r="K334" s="15">
        <f>(READING!K334*100/(24*20))</f>
        <v>6.8333333333333321</v>
      </c>
      <c r="L334" s="15">
        <f>(READING!L334*100/(24*40))</f>
        <v>9.8958333333333339</v>
      </c>
      <c r="M334" s="15">
        <f>(READING!M334*100/(24*10))</f>
        <v>5.333333333333333</v>
      </c>
      <c r="N334" s="15">
        <f>(READING!N334*100/(24*10))</f>
        <v>6.041666666666667</v>
      </c>
      <c r="O334" s="15">
        <f>(READING!O334*100/(24*10))</f>
        <v>6.5</v>
      </c>
      <c r="P334" s="15">
        <f>(READING!P334*100/(24*20))</f>
        <v>6.645833333333333</v>
      </c>
      <c r="Q334" s="15">
        <f>(READING!Q334*100/(24*20))</f>
        <v>6.791666666666667</v>
      </c>
      <c r="R334" s="15">
        <f>(READING!R334*100/(24*30))</f>
        <v>6.9155555555555557</v>
      </c>
      <c r="S334" s="15">
        <f>(READING!S334*100/(24*30))</f>
        <v>5.4733333333333336</v>
      </c>
      <c r="T334" s="15">
        <f>(READING!T334*100/(24*30))</f>
        <v>5.1944444444444446</v>
      </c>
      <c r="U334" s="15">
        <f>(READING!U334*100/(24*30))</f>
        <v>5.958333333333333</v>
      </c>
      <c r="V334" s="15">
        <f>(READING!V334*100/(24*30))</f>
        <v>4.8888888888888893</v>
      </c>
      <c r="W334" s="15">
        <f>(READING!W334*100/(24*30))</f>
        <v>5.1111111111111107</v>
      </c>
      <c r="X334" s="15">
        <f>(READING!X334*100/(24*30))</f>
        <v>4.2638888888888893</v>
      </c>
      <c r="Y334" s="15">
        <f>(READING!Y334*100/(24*30))</f>
        <v>4.1944444444444446</v>
      </c>
      <c r="Z334" s="15">
        <f>(READING!Z334*100/(24*30))</f>
        <v>5.7638888888888893</v>
      </c>
      <c r="AA334" s="15">
        <f>(READING!AA334*100/(24*20))</f>
        <v>6.270833333333333</v>
      </c>
      <c r="AB334" s="15">
        <f>(READING!AB334*100/(24*20))</f>
        <v>5.5166666666666666</v>
      </c>
      <c r="AC334" s="15">
        <f>(READING!AC334*100/(24*20))</f>
        <v>3.4583333333333339</v>
      </c>
      <c r="AD334" s="15">
        <f>(READING!AD334*100/(24*20))</f>
        <v>4.9933333333333341</v>
      </c>
      <c r="AE334" s="15">
        <f>(READING!AE334*100/(24*50))</f>
        <v>4.6583333333333341</v>
      </c>
      <c r="AF334" s="15">
        <f>(READING!AF334*100/(24*30))</f>
        <v>5.791666666666667</v>
      </c>
      <c r="AG334" s="15">
        <f>(READING!AG334*100/(24*15))</f>
        <v>6.1944444444444446</v>
      </c>
      <c r="AH334" s="15">
        <f>(READING!AH334*100/(24*30))</f>
        <v>6.08</v>
      </c>
      <c r="AI334" s="15">
        <f>(READING!AI334*100/(24*50))</f>
        <v>7.0750000000000002</v>
      </c>
      <c r="AJ334" s="15">
        <f>(READING!AJ334*100/(24*50))</f>
        <v>6.208333333333333</v>
      </c>
      <c r="AK334" s="15">
        <f>(READING!AK334*100/(24*50))</f>
        <v>6.2249999999999996</v>
      </c>
      <c r="AL334" s="15">
        <f>(READING!AL334*100/(24*20))</f>
        <v>6.625</v>
      </c>
      <c r="AM334" s="15">
        <f>(READING!AM334*100/(24*80))</f>
        <v>2.3177083333333335</v>
      </c>
      <c r="AN334" s="15">
        <f>(READING!AN334*100/(24*125))</f>
        <v>4.2933333333333339</v>
      </c>
      <c r="AO334" s="15">
        <f>(READING!AO334*100/(24*100))</f>
        <v>6.5813333333333333</v>
      </c>
      <c r="AP334" s="15">
        <f>(READING!AP334*100/(24*30))</f>
        <v>6.0694444444444446</v>
      </c>
      <c r="AQ334" s="15">
        <f>(READING!AQ334*100/(24*20))</f>
        <v>5.208333333333333</v>
      </c>
      <c r="AR334" s="15">
        <f>(READING!AR334*100/(24*10))</f>
        <v>8.0833333333333321</v>
      </c>
      <c r="AS334" s="15">
        <f>(READING!AS334*100/(24*70))</f>
        <v>5.5714285714285712</v>
      </c>
      <c r="AT334" s="15">
        <f>(READING!AT334*100/(24*20))</f>
        <v>3</v>
      </c>
      <c r="AU334" s="15">
        <f>(READING!AU334*100/(24*70))</f>
        <v>6.5214285714285714</v>
      </c>
      <c r="AV334" s="15">
        <f>(READING!AV334*100/(24*50))</f>
        <v>6.583333333333333</v>
      </c>
      <c r="AW334" s="15">
        <f>(READING!AY334*100/(24*50))</f>
        <v>6.4833333333333334</v>
      </c>
      <c r="AX334" s="15">
        <f>(READING!AX334*100/(24*50))</f>
        <v>5.8083333333333336</v>
      </c>
      <c r="AY334" s="15">
        <f>(READING!AY334*100/(24*50))</f>
        <v>6.4833333333333334</v>
      </c>
      <c r="AZ334" s="15">
        <f>(READING!AZ334*100/(24*20))</f>
        <v>4.416666666666667</v>
      </c>
      <c r="BA334" s="15">
        <f>(READING!BA334*100/(24*50))</f>
        <v>7.3413333333333339</v>
      </c>
      <c r="BB334" s="15">
        <f>(READING!BB334*100/(24*20))</f>
        <v>4.854166666666667</v>
      </c>
      <c r="BC334" s="15">
        <f>(READING!BC334*100/(24*100))</f>
        <v>6.7125000000000004</v>
      </c>
      <c r="BD334" s="15">
        <f>(READING!BD334*100/(24*100))</f>
        <v>5.5773333333333328</v>
      </c>
      <c r="BE334" s="15">
        <f>(READING!BE334*100/(24*20))</f>
        <v>4.666666666666667</v>
      </c>
      <c r="BF334" s="15">
        <f>(READING!BF334*100/(24*50))</f>
        <v>6.4333333333333336</v>
      </c>
      <c r="BG334" s="15">
        <f>(READING!BG334*100/(24*15))</f>
        <v>6.1111111111111107</v>
      </c>
      <c r="BH334" s="15">
        <f>(READING!BH334*100/(24*80))</f>
        <v>6.848958333333333</v>
      </c>
      <c r="BI334" s="15">
        <f>(READING!BI334*100/(24*20))</f>
        <v>6.979166666666667</v>
      </c>
      <c r="BJ334" s="15">
        <f>(READING!BJ334*100/(24*50))</f>
        <v>5.8583333333333334</v>
      </c>
      <c r="BK334" s="25">
        <f>(READING!BK334*100/(24*20))</f>
        <v>6.041666666666667</v>
      </c>
      <c r="BL334" s="25">
        <f>(READING!BL334*100/(24*20))</f>
        <v>13.458333333333332</v>
      </c>
      <c r="BM334" s="25">
        <f>(READING!BM334*100/(24*40))</f>
        <v>12.708333333333334</v>
      </c>
      <c r="BN334" s="3">
        <f t="shared" si="10"/>
        <v>0</v>
      </c>
      <c r="BO334" s="3">
        <f t="shared" si="11"/>
        <v>0</v>
      </c>
    </row>
    <row r="335" spans="1:67" x14ac:dyDescent="0.35">
      <c r="A335" s="12">
        <v>45258</v>
      </c>
      <c r="B335" s="15">
        <f>(READING!B335*100/(24*50))</f>
        <v>12.733333333333334</v>
      </c>
      <c r="C335" s="15">
        <f>(READING!C335*100/(24*40))</f>
        <v>9.1458333333333339</v>
      </c>
      <c r="D335" s="15">
        <f>(READING!D335*100/(24*20))</f>
        <v>18.0625</v>
      </c>
      <c r="E335" s="15">
        <f>(READING!E335*100/(24*20))</f>
        <v>17.708333333333332</v>
      </c>
      <c r="F335" s="15">
        <f>(READING!F335*100/(24*40))</f>
        <v>17.604166666666668</v>
      </c>
      <c r="G335" s="15">
        <f>(READING!G335*100/(24*40))</f>
        <v>17.885416666666668</v>
      </c>
      <c r="H335" s="15">
        <f>(READING!H335*100/(24*40))</f>
        <v>8.59375</v>
      </c>
      <c r="I335" s="15">
        <f>(READING!I335*100/(24*20))</f>
        <v>17.708333333333332</v>
      </c>
      <c r="J335" s="15">
        <f>(READING!J335*100/(24*20))</f>
        <v>1.6875</v>
      </c>
      <c r="K335" s="15">
        <f>(READING!K335*100/(24*20))</f>
        <v>12.520833333333334</v>
      </c>
      <c r="L335" s="15">
        <f>(READING!L335*100/(24*40))</f>
        <v>16.802083333333336</v>
      </c>
      <c r="M335" s="15">
        <f>(READING!M335*100/(24*10))</f>
        <v>14.875000000000002</v>
      </c>
      <c r="N335" s="15">
        <f>(READING!N335*100/(24*10))</f>
        <v>16.833333333333332</v>
      </c>
      <c r="O335" s="15">
        <f>(READING!O335*100/(24*10))</f>
        <v>17.416666666666668</v>
      </c>
      <c r="P335" s="15">
        <f>(READING!P335*100/(24*20))</f>
        <v>15.729166666666666</v>
      </c>
      <c r="Q335" s="15">
        <f>(READING!Q335*100/(24*20))</f>
        <v>15.916666666666668</v>
      </c>
      <c r="R335" s="15">
        <f>(READING!R335*100/(24*30))</f>
        <v>15.468888888888889</v>
      </c>
      <c r="S335" s="15">
        <f>(READING!S335*100/(24*30))</f>
        <v>13.462222222222222</v>
      </c>
      <c r="T335" s="15">
        <f>(READING!T335*100/(24*30))</f>
        <v>11.513888888888889</v>
      </c>
      <c r="U335" s="15">
        <f>(READING!U335*100/(24*30))</f>
        <v>13.25</v>
      </c>
      <c r="V335" s="15">
        <f>(READING!V335*100/(24*30))</f>
        <v>15.069444444444445</v>
      </c>
      <c r="W335" s="15">
        <f>(READING!W335*100/(24*30))</f>
        <v>11.930555555555555</v>
      </c>
      <c r="X335" s="15">
        <f>(READING!X335*100/(24*30))</f>
        <v>10.125000000000002</v>
      </c>
      <c r="Y335" s="15">
        <f>(READING!Y335*100/(24*30))</f>
        <v>11.402777777777779</v>
      </c>
      <c r="Z335" s="15">
        <f>(READING!Z335*100/(24*30))</f>
        <v>14.444444444444445</v>
      </c>
      <c r="AA335" s="15">
        <f>(READING!AA335*100/(24*20))</f>
        <v>13.5</v>
      </c>
      <c r="AB335" s="15">
        <f>(READING!AB335*100/(24*20))</f>
        <v>13.865000000000002</v>
      </c>
      <c r="AC335" s="15">
        <f>(READING!AC335*100/(24*20))</f>
        <v>6.041666666666667</v>
      </c>
      <c r="AD335" s="15">
        <f>(READING!AD335*100/(24*20))</f>
        <v>9.0350000000000001</v>
      </c>
      <c r="AE335" s="15">
        <f>(READING!AE335*100/(24*50))</f>
        <v>10.220333333333334</v>
      </c>
      <c r="AF335" s="15">
        <f>(READING!AF335*100/(24*30))</f>
        <v>11.236111111111112</v>
      </c>
      <c r="AG335" s="15">
        <f>(READING!AG335*100/(24*15))</f>
        <v>15.055555555555555</v>
      </c>
      <c r="AH335" s="15">
        <f>(READING!AH335*100/(24*30))</f>
        <v>11.62</v>
      </c>
      <c r="AI335" s="15">
        <f>(READING!AI335*100/(24*50))</f>
        <v>16.333333333333332</v>
      </c>
      <c r="AJ335" s="15">
        <f>(READING!AJ335*100/(24*50))</f>
        <v>14.05</v>
      </c>
      <c r="AK335" s="15">
        <f>(READING!AK335*100/(24*50))</f>
        <v>12.258333333333333</v>
      </c>
      <c r="AL335" s="15">
        <f>(READING!AL335*100/(24*20))</f>
        <v>16.48</v>
      </c>
      <c r="AM335" s="15">
        <f>(READING!AM335*100/(24*80))</f>
        <v>5.458333333333333</v>
      </c>
      <c r="AN335" s="15">
        <f>(READING!AN335*100/(24*125))</f>
        <v>8.4666666666666668</v>
      </c>
      <c r="AO335" s="15">
        <f>(READING!AO335*100/(24*100))</f>
        <v>13.538666666666666</v>
      </c>
      <c r="AP335" s="15">
        <f>(READING!AP335*100/(24*30))</f>
        <v>15.180555555555555</v>
      </c>
      <c r="AQ335" s="15">
        <f>(READING!AQ335*100/(24*20))</f>
        <v>12.166666666666666</v>
      </c>
      <c r="AR335" s="15">
        <f>(READING!AR335*100/(24*10))</f>
        <v>16.916666666666668</v>
      </c>
      <c r="AS335" s="15">
        <f>(READING!AS335*100/(24*70))</f>
        <v>12.886904761904763</v>
      </c>
      <c r="AT335" s="15">
        <f>(READING!AT335*100/(24*20))</f>
        <v>10.375</v>
      </c>
      <c r="AU335" s="15">
        <f>(READING!AU335*100/(24*70))</f>
        <v>13.715714285714286</v>
      </c>
      <c r="AV335" s="15">
        <f>(READING!AV335*100/(24*50))</f>
        <v>14.166666666666666</v>
      </c>
      <c r="AW335" s="15">
        <f>(READING!AY335*100/(24*50))</f>
        <v>14.391666666666667</v>
      </c>
      <c r="AX335" s="15">
        <f>(READING!AX335*100/(24*50))</f>
        <v>12.241666666666667</v>
      </c>
      <c r="AY335" s="15">
        <f>(READING!AY335*100/(24*50))</f>
        <v>14.391666666666667</v>
      </c>
      <c r="AZ335" s="15">
        <f>(READING!AZ335*100/(24*20))</f>
        <v>9.5833333333333339</v>
      </c>
      <c r="BA335" s="15">
        <f>(READING!BA335*100/(24*50))</f>
        <v>15.6</v>
      </c>
      <c r="BB335" s="15">
        <f>(READING!BB335*100/(24*20))</f>
        <v>10.166666666666666</v>
      </c>
      <c r="BC335" s="15">
        <f>(READING!BC335*100/(24*100))</f>
        <v>13.266666666666666</v>
      </c>
      <c r="BD335" s="15">
        <f>(READING!BD335*100/(24*100))</f>
        <v>11.258666666666668</v>
      </c>
      <c r="BE335" s="15">
        <f>(READING!BE335*100/(24*20))</f>
        <v>10.541666666666666</v>
      </c>
      <c r="BF335" s="15">
        <f>(READING!BF335*100/(24*50))</f>
        <v>13.583333333333334</v>
      </c>
      <c r="BG335" s="15">
        <f>(READING!BG335*100/(24*15))</f>
        <v>13.638888888888889</v>
      </c>
      <c r="BH335" s="15">
        <f>(READING!BH335*100/(24*80))</f>
        <v>13.890625</v>
      </c>
      <c r="BI335" s="15">
        <f>(READING!BI335*100/(24*20))</f>
        <v>12.708333333333334</v>
      </c>
      <c r="BJ335" s="15">
        <f>(READING!BJ335*100/(24*50))</f>
        <v>10.833333333333334</v>
      </c>
      <c r="BK335" s="25">
        <f>(READING!BK335*100/(24*20))</f>
        <v>11.666666666666666</v>
      </c>
      <c r="BL335" s="25">
        <f>(READING!BL335*100/(24*20))</f>
        <v>13.770833333333332</v>
      </c>
      <c r="BM335" s="25">
        <f>(READING!BM335*100/(24*40))</f>
        <v>13.125</v>
      </c>
      <c r="BN335" s="3">
        <f t="shared" si="10"/>
        <v>0</v>
      </c>
      <c r="BO335" s="3">
        <f t="shared" si="11"/>
        <v>0</v>
      </c>
    </row>
    <row r="336" spans="1:67" x14ac:dyDescent="0.35">
      <c r="A336" s="12">
        <v>45259</v>
      </c>
      <c r="B336" s="15">
        <f>(READING!B336*100/(24*50))</f>
        <v>11.45</v>
      </c>
      <c r="C336" s="15">
        <f>(READING!C336*100/(24*40))</f>
        <v>9.1145833333333339</v>
      </c>
      <c r="D336" s="15">
        <f>(READING!D336*100/(24*20))</f>
        <v>14.729166666666666</v>
      </c>
      <c r="E336" s="15">
        <f>(READING!E336*100/(24*20))</f>
        <v>14.395833333333332</v>
      </c>
      <c r="F336" s="15">
        <f>(READING!F336*100/(24*40))</f>
        <v>14.458333333333336</v>
      </c>
      <c r="G336" s="15">
        <f>(READING!G336*100/(24*40))</f>
        <v>14.802083333333334</v>
      </c>
      <c r="H336" s="15">
        <f>(READING!H336*100/(24*40))</f>
        <v>7.2499999999999991</v>
      </c>
      <c r="I336" s="15">
        <f>(READING!I336*100/(24*20))</f>
        <v>14.791666666666666</v>
      </c>
      <c r="J336" s="15">
        <f>(READING!J336*100/(24*20))</f>
        <v>14.562500000000002</v>
      </c>
      <c r="K336" s="15">
        <f>(READING!K336*100/(24*20))</f>
        <v>18.8125</v>
      </c>
      <c r="L336" s="15">
        <f>(READING!L336*100/(24*40))</f>
        <v>14.302083333333336</v>
      </c>
      <c r="M336" s="15">
        <f>(READING!M336*100/(24*10))</f>
        <v>13.166666666666666</v>
      </c>
      <c r="N336" s="15">
        <f>(READING!N336*100/(24*10))</f>
        <v>14.541666666666666</v>
      </c>
      <c r="O336" s="15">
        <f>(READING!O336*100/(24*10))</f>
        <v>14.333333333333334</v>
      </c>
      <c r="P336" s="15">
        <f>(READING!P336*100/(24*20))</f>
        <v>13.375</v>
      </c>
      <c r="Q336" s="15">
        <f>(READING!Q336*100/(24*20))</f>
        <v>13.541666666666666</v>
      </c>
      <c r="R336" s="15">
        <f>(READING!R336*100/(24*30))</f>
        <v>13.773333333333335</v>
      </c>
      <c r="S336" s="15">
        <f>(READING!S336*100/(24*30))</f>
        <v>12.793333333333331</v>
      </c>
      <c r="T336" s="15">
        <f>(READING!T336*100/(24*30))</f>
        <v>11.430555555555555</v>
      </c>
      <c r="U336" s="15">
        <f>(READING!U336*100/(24*30))</f>
        <v>12.263888888888889</v>
      </c>
      <c r="V336" s="15">
        <f>(READING!V336*100/(24*30))</f>
        <v>13.347222222222221</v>
      </c>
      <c r="W336" s="15">
        <f>(READING!W336*100/(24*30))</f>
        <v>10.152777777777777</v>
      </c>
      <c r="X336" s="15">
        <f>(READING!X336*100/(24*30))</f>
        <v>5.541666666666667</v>
      </c>
      <c r="Y336" s="15">
        <f>(READING!Y336*100/(24*30))</f>
        <v>6.2222222222222223</v>
      </c>
      <c r="Z336" s="15">
        <f>(READING!Z336*100/(24*30))</f>
        <v>7.708333333333333</v>
      </c>
      <c r="AA336" s="15">
        <f>(READING!AA336*100/(24*20))</f>
        <v>11.6875</v>
      </c>
      <c r="AB336" s="15">
        <f>(READING!AB336*100/(24*20))</f>
        <v>12.833333333333334</v>
      </c>
      <c r="AC336" s="15">
        <f>(READING!AC336*100/(24*20))</f>
        <v>6.333333333333333</v>
      </c>
      <c r="AD336" s="15">
        <f>(READING!AD336*100/(24*20))</f>
        <v>8.6166666666666671</v>
      </c>
      <c r="AE336" s="15">
        <f>(READING!AE336*100/(24*50))</f>
        <v>9.3243333333333318</v>
      </c>
      <c r="AF336" s="15">
        <f>(READING!AF336*100/(24*30))</f>
        <v>10.652777777777779</v>
      </c>
      <c r="AG336" s="15">
        <f>(READING!AG336*100/(24*15))</f>
        <v>13.972222222222221</v>
      </c>
      <c r="AH336" s="15">
        <f>(READING!AH336*100/(24*30))</f>
        <v>10.993333333333332</v>
      </c>
      <c r="AI336" s="15">
        <f>(READING!AI336*100/(24*50))</f>
        <v>13.8</v>
      </c>
      <c r="AJ336" s="15">
        <f>(READING!AJ336*100/(24*50))</f>
        <v>12.216666666666667</v>
      </c>
      <c r="AK336" s="15">
        <f>(READING!AK336*100/(24*50))</f>
        <v>11.433333333333332</v>
      </c>
      <c r="AL336" s="15">
        <f>(READING!AL336*100/(24*20))</f>
        <v>14.303333333333335</v>
      </c>
      <c r="AM336" s="15">
        <f>(READING!AM336*100/(24*80))</f>
        <v>4.614583333333333</v>
      </c>
      <c r="AN336" s="15">
        <f>(READING!AN336*100/(24*125))</f>
        <v>0.23</v>
      </c>
      <c r="AO336" s="15">
        <f>(READING!AO336*100/(24*100))</f>
        <v>13.363999999999999</v>
      </c>
      <c r="AP336" s="15">
        <f>(READING!AP336*100/(24*30))</f>
        <v>13.486111111111111</v>
      </c>
      <c r="AQ336" s="15">
        <f>(READING!AQ336*100/(24*20))</f>
        <v>10.666666666666666</v>
      </c>
      <c r="AR336" s="15">
        <f>(READING!AR336*100/(24*10))</f>
        <v>15.625</v>
      </c>
      <c r="AS336" s="15">
        <f>(READING!AS336*100/(24*70))</f>
        <v>10.904761904761905</v>
      </c>
      <c r="AT336" s="15">
        <f>(READING!AT336*100/(24*20))</f>
        <v>8.75</v>
      </c>
      <c r="AU336" s="15">
        <f>(READING!AU336*100/(24*70))</f>
        <v>12.204285714285716</v>
      </c>
      <c r="AV336" s="15">
        <f>(READING!AV336*100/(24*50))</f>
        <v>12.8</v>
      </c>
      <c r="AW336" s="15">
        <f>(READING!AY336*100/(24*50))</f>
        <v>12.966666666666667</v>
      </c>
      <c r="AX336" s="15">
        <f>(READING!AX336*100/(24*50))</f>
        <v>11.3</v>
      </c>
      <c r="AY336" s="15">
        <f>(READING!AY336*100/(24*50))</f>
        <v>12.966666666666667</v>
      </c>
      <c r="AZ336" s="15">
        <f>(READING!AZ336*100/(24*20))</f>
        <v>10</v>
      </c>
      <c r="BA336" s="15">
        <f>(READING!BA336*100/(24*50))</f>
        <v>14.346666666666666</v>
      </c>
      <c r="BB336" s="15">
        <f>(READING!BB336*100/(24*20))</f>
        <v>9.6041666666666661</v>
      </c>
      <c r="BC336" s="15">
        <f>(READING!BC336*100/(24*100))</f>
        <v>11.458333333333334</v>
      </c>
      <c r="BD336" s="15">
        <f>(READING!BD336*100/(24*100))</f>
        <v>11.252666666666668</v>
      </c>
      <c r="BE336" s="15">
        <f>(READING!BE336*100/(24*20))</f>
        <v>10.5</v>
      </c>
      <c r="BF336" s="15">
        <f>(READING!BF336*100/(24*50))</f>
        <v>13.766666666666667</v>
      </c>
      <c r="BG336" s="15">
        <f>(READING!BG336*100/(24*15))</f>
        <v>13.472222222222221</v>
      </c>
      <c r="BH336" s="15">
        <f>(READING!BH336*100/(24*80))</f>
        <v>15.270833333333334</v>
      </c>
      <c r="BI336" s="15">
        <f>(READING!BI336*100/(24*20))</f>
        <v>14.3125</v>
      </c>
      <c r="BJ336" s="15">
        <f>(READING!BJ336*100/(24*50))</f>
        <v>11.708333333333334</v>
      </c>
      <c r="BK336" s="25">
        <f>(READING!BK336*100/(24*20))</f>
        <v>12.916666666666666</v>
      </c>
      <c r="BL336" s="25">
        <f>(READING!BL336*100/(24*20))</f>
        <v>16.25</v>
      </c>
      <c r="BM336" s="25">
        <f>(READING!BM336*100/(24*40))</f>
        <v>15.416666666666666</v>
      </c>
      <c r="BN336" s="3">
        <f t="shared" si="10"/>
        <v>0</v>
      </c>
      <c r="BO336" s="3">
        <f t="shared" si="11"/>
        <v>0</v>
      </c>
    </row>
    <row r="337" spans="1:67" x14ac:dyDescent="0.35">
      <c r="A337" s="12">
        <v>45260</v>
      </c>
      <c r="B337" s="15">
        <f>(READING!B337*100/(24*50))</f>
        <v>11.599999999999998</v>
      </c>
      <c r="C337" s="15">
        <f>(READING!C337*100/(24*40))</f>
        <v>9.2708333333333339</v>
      </c>
      <c r="D337" s="15">
        <f>(READING!D337*100/(24*20))</f>
        <v>16.333333333333336</v>
      </c>
      <c r="E337" s="15">
        <f>(READING!E337*100/(24*20))</f>
        <v>16.145833333333332</v>
      </c>
      <c r="F337" s="15">
        <f>(READING!F337*100/(24*40))</f>
        <v>15.979166666666666</v>
      </c>
      <c r="G337" s="15">
        <f>(READING!G337*100/(24*40))</f>
        <v>16.458333333333332</v>
      </c>
      <c r="H337" s="15">
        <f>(READING!H337*100/(24*40))</f>
        <v>7.6666666666666661</v>
      </c>
      <c r="I337" s="15">
        <f>(READING!I337*100/(24*20))</f>
        <v>15.729166666666666</v>
      </c>
      <c r="J337" s="15">
        <f>(READING!J337*100/(24*20))</f>
        <v>15.625</v>
      </c>
      <c r="K337" s="15">
        <f>(READING!K337*100/(24*20))</f>
        <v>15.583333333333334</v>
      </c>
      <c r="L337" s="15">
        <f>(READING!L337*100/(24*40))</f>
        <v>15.489583333333332</v>
      </c>
      <c r="M337" s="15">
        <f>(READING!M337*100/(24*10))</f>
        <v>14.625</v>
      </c>
      <c r="N337" s="15">
        <f>(READING!N337*100/(24*10))</f>
        <v>16.333333333333336</v>
      </c>
      <c r="O337" s="15">
        <f>(READING!O337*100/(24*10))</f>
        <v>16.458333333333332</v>
      </c>
      <c r="P337" s="15">
        <f>(READING!P337*100/(24*20))</f>
        <v>13.958333333333334</v>
      </c>
      <c r="Q337" s="15">
        <f>(READING!Q337*100/(24*20))</f>
        <v>14.583333333333334</v>
      </c>
      <c r="R337" s="15">
        <f>(READING!R337*100/(24*30))</f>
        <v>14.453333333333333</v>
      </c>
      <c r="S337" s="15">
        <f>(READING!S337*100/(24*30))</f>
        <v>14.21111111111111</v>
      </c>
      <c r="T337" s="15">
        <f>(READING!T337*100/(24*30))</f>
        <v>12.347222222222221</v>
      </c>
      <c r="U337" s="15">
        <f>(READING!U337*100/(24*30))</f>
        <v>12.861111111111111</v>
      </c>
      <c r="V337" s="15">
        <f>(READING!V337*100/(24*30))</f>
        <v>15.388888888888889</v>
      </c>
      <c r="W337" s="15">
        <f>(READING!W337*100/(24*30))</f>
        <v>10.152777777777777</v>
      </c>
      <c r="X337" s="15">
        <f>(READING!X337*100/(24*30))</f>
        <v>9.8888888888888893</v>
      </c>
      <c r="Y337" s="15">
        <f>(READING!Y337*100/(24*30))</f>
        <v>11.458333333333334</v>
      </c>
      <c r="Z337" s="15">
        <f>(READING!Z337*100/(24*30))</f>
        <v>14.208333333333334</v>
      </c>
      <c r="AA337" s="15">
        <f>(READING!AA337*100/(24*20))</f>
        <v>11.666666666666666</v>
      </c>
      <c r="AB337" s="15">
        <f>(READING!AB337*100/(24*20))</f>
        <v>14.108333333333333</v>
      </c>
      <c r="AC337" s="15">
        <f>(READING!AC337*100/(24*20))</f>
        <v>6.458333333333333</v>
      </c>
      <c r="AD337" s="15">
        <f>(READING!AD337*100/(24*20))</f>
        <v>8.4999999999999982</v>
      </c>
      <c r="AE337" s="15">
        <f>(READING!AE337*100/(24*50))</f>
        <v>9.7326666666666668</v>
      </c>
      <c r="AF337" s="15">
        <f>(READING!AF337*100/(24*30))</f>
        <v>11</v>
      </c>
      <c r="AG337" s="15">
        <f>(READING!AG337*100/(24*15))</f>
        <v>14.888888888888889</v>
      </c>
      <c r="AH337" s="15">
        <f>(READING!AH337*100/(24*30))</f>
        <v>11.637777777777778</v>
      </c>
      <c r="AI337" s="15">
        <f>(READING!AI337*100/(24*50))</f>
        <v>15</v>
      </c>
      <c r="AJ337" s="15">
        <f>(READING!AJ337*100/(24*50))</f>
        <v>13.099999999999998</v>
      </c>
      <c r="AK337" s="15">
        <f>(READING!AK337*100/(24*50))</f>
        <v>10.983333333333334</v>
      </c>
      <c r="AL337" s="15">
        <f>(READING!AL337*100/(24*20))</f>
        <v>15.181666666666667</v>
      </c>
      <c r="AM337" s="15">
        <f>(READING!AM337*100/(24*80))</f>
        <v>4.984375</v>
      </c>
      <c r="AN337" s="15">
        <f>(READING!AN337*100/(24*125))</f>
        <v>16.736666666666668</v>
      </c>
      <c r="AO337" s="15">
        <f>(READING!AO337*100/(24*100))</f>
        <v>0</v>
      </c>
      <c r="AP337" s="15">
        <f>(READING!AP337*100/(24*30))</f>
        <v>14.472222222222221</v>
      </c>
      <c r="AQ337" s="15">
        <f>(READING!AQ337*100/(24*20))</f>
        <v>11.1875</v>
      </c>
      <c r="AR337" s="15">
        <f>(READING!AR337*100/(24*10))</f>
        <v>15.041666666666666</v>
      </c>
      <c r="AS337" s="15">
        <f>(READING!AS337*100/(24*70))</f>
        <v>11.863095238095237</v>
      </c>
      <c r="AT337" s="15">
        <f>(READING!AT337*100/(24*20))</f>
        <v>10.083333333333334</v>
      </c>
      <c r="AU337" s="15">
        <f>(READING!AU337*100/(24*70))</f>
        <v>12.498095238095237</v>
      </c>
      <c r="AV337" s="15">
        <f>(READING!AV337*100/(24*50))</f>
        <v>13.091666666666667</v>
      </c>
      <c r="AW337" s="15">
        <f>(READING!AY337*100/(24*50))</f>
        <v>13.741666666666667</v>
      </c>
      <c r="AX337" s="15">
        <f>(READING!AX337*100/(24*50))</f>
        <v>11.658333333333333</v>
      </c>
      <c r="AY337" s="15">
        <f>(READING!AY337*100/(24*50))</f>
        <v>13.741666666666667</v>
      </c>
      <c r="AZ337" s="15">
        <f>(READING!AZ337*100/(24*20))</f>
        <v>8.8958333333333339</v>
      </c>
      <c r="BA337" s="15">
        <f>(READING!BA337*100/(24*50))</f>
        <v>14.383999999999999</v>
      </c>
      <c r="BB337" s="15">
        <f>(READING!BB337*100/(24*20))</f>
        <v>8.7291666666666661</v>
      </c>
      <c r="BC337" s="15">
        <f>(READING!BC337*100/(24*100))</f>
        <v>15.141666666666667</v>
      </c>
      <c r="BD337" s="15">
        <f>(READING!BD337*100/(24*100))</f>
        <v>11.002666666666668</v>
      </c>
      <c r="BE337" s="15">
        <f>(READING!BE337*100/(24*20))</f>
        <v>10.020833333333334</v>
      </c>
      <c r="BF337" s="15">
        <f>(READING!BF337*100/(24*50))</f>
        <v>13.466666666666667</v>
      </c>
      <c r="BG337" s="15">
        <f>(READING!BG337*100/(24*15))</f>
        <v>13.166666666666666</v>
      </c>
      <c r="BH337" s="15">
        <f>(READING!BH337*100/(24*80))</f>
        <v>14.671875</v>
      </c>
      <c r="BI337" s="15">
        <f>(READING!BI337*100/(24*20))</f>
        <v>13.895833333333334</v>
      </c>
      <c r="BJ337" s="15">
        <f>(READING!BJ337*100/(24*50))</f>
        <v>10.441666666666666</v>
      </c>
      <c r="BK337" s="25">
        <f>(READING!BK337*100/(24*20))</f>
        <v>12.5</v>
      </c>
      <c r="BL337" s="25">
        <f>(READING!BL337*100/(24*20))</f>
        <v>14.3125</v>
      </c>
      <c r="BM337" s="25">
        <f>(READING!BM337*100/(24*40))</f>
        <v>13.645833333333334</v>
      </c>
      <c r="BN337" s="3">
        <f t="shared" si="10"/>
        <v>1</v>
      </c>
      <c r="BO337" s="3">
        <f t="shared" si="11"/>
        <v>0</v>
      </c>
    </row>
    <row r="338" spans="1:67" x14ac:dyDescent="0.35">
      <c r="A338" s="13">
        <v>45261</v>
      </c>
      <c r="B338" s="33">
        <f>(READING!B338*100/(24*50))</f>
        <v>0</v>
      </c>
      <c r="C338" s="15">
        <f>(READING!C338*100/(24*40))</f>
        <v>5.697916666666667</v>
      </c>
      <c r="D338" s="15">
        <f>(READING!D338*100/(24*20))</f>
        <v>11.395833333333334</v>
      </c>
      <c r="E338" s="15">
        <f>(READING!E338*100/(24*20))</f>
        <v>8.2916666666666661</v>
      </c>
      <c r="F338" s="15">
        <f>(READING!F338*100/(24*40))</f>
        <v>8.3958333333333321</v>
      </c>
      <c r="G338" s="15">
        <f>(READING!G338*100/(24*40))</f>
        <v>8.6666666666666661</v>
      </c>
      <c r="H338" s="15">
        <f>(READING!H338*100/(24*40))</f>
        <v>8.3958333333333321</v>
      </c>
      <c r="I338" s="15">
        <f>(READING!I338*100/(24*20))</f>
        <v>8.875</v>
      </c>
      <c r="J338" s="15">
        <f>(READING!J338*100/(24*20))</f>
        <v>8.4166666666666661</v>
      </c>
      <c r="K338" s="15">
        <f>(READING!K338*100/(24*20))</f>
        <v>4.583333333333333</v>
      </c>
      <c r="L338" s="15">
        <f>(READING!L338*100/(24*40))</f>
        <v>8.0104166666666679</v>
      </c>
      <c r="M338" s="15">
        <f>(READING!M338*100/(24*10))</f>
        <v>7.8749999999999991</v>
      </c>
      <c r="N338" s="15">
        <f>(READING!N338*100/(24*10))</f>
        <v>8.7916666666666661</v>
      </c>
      <c r="O338" s="15">
        <f>(READING!O338*100/(24*10))</f>
        <v>8.625</v>
      </c>
      <c r="P338" s="15">
        <f>(READING!P338*100/(24*20))</f>
        <v>7.5624999999999991</v>
      </c>
      <c r="Q338" s="15">
        <f>(READING!Q338*100/(24*20))</f>
        <v>7.625</v>
      </c>
      <c r="R338" s="15">
        <f>(READING!R338*100/(24*30))</f>
        <v>7.7361111111111107</v>
      </c>
      <c r="S338" s="15">
        <f>(READING!S338*100/(24*30))</f>
        <v>6.4722222222222223</v>
      </c>
      <c r="T338" s="15">
        <f>(READING!T338*100/(24*30))</f>
        <v>6.083333333333333</v>
      </c>
      <c r="U338" s="15">
        <f>(READING!U338*100/(24*30))</f>
        <v>6.833333333333333</v>
      </c>
      <c r="V338" s="15">
        <f>(READING!V338*100/(24*30))</f>
        <v>7.9444444444444446</v>
      </c>
      <c r="W338" s="15">
        <f>(READING!W338*100/(24*30))</f>
        <v>6.4305555555555554</v>
      </c>
      <c r="X338" s="15">
        <f>(READING!X338*100/(24*30))</f>
        <v>0</v>
      </c>
      <c r="Y338" s="15">
        <f>(READING!Y338*100/(24*30))</f>
        <v>6.291666666666667</v>
      </c>
      <c r="Z338" s="15">
        <f>(READING!Z338*100/(24*30))</f>
        <v>7.708333333333333</v>
      </c>
      <c r="AA338" s="15">
        <f>(READING!AA338*100/(24*20))</f>
        <v>6.770833333333333</v>
      </c>
      <c r="AB338" s="15">
        <f>(READING!AB338*100/(24*20))</f>
        <v>6.8333333333333321</v>
      </c>
      <c r="AC338" s="15">
        <f>(READING!AC338*100/(24*20))</f>
        <v>3.9583333333333335</v>
      </c>
      <c r="AD338" s="15">
        <f>(READING!AD338*100/(24*20))</f>
        <v>5.5</v>
      </c>
      <c r="AE338" s="15">
        <f>(READING!AE338*100/(24*50))</f>
        <v>3.7833333333333332</v>
      </c>
      <c r="AF338" s="15">
        <f>(READING!AF338*100/(24*30))</f>
        <v>6.7222222222222223</v>
      </c>
      <c r="AG338" s="15">
        <f>(READING!AG338*100/(24*15))</f>
        <v>7.4722222222222223</v>
      </c>
      <c r="AH338" s="15">
        <f>(READING!AH338*100/(24*30))</f>
        <v>6.916666666666667</v>
      </c>
      <c r="AI338" s="15">
        <f>(READING!AI338*100/(24*50))</f>
        <v>7.8583333333333334</v>
      </c>
      <c r="AJ338" s="15">
        <f>(READING!AJ338*100/(24*50))</f>
        <v>6.9416666666666664</v>
      </c>
      <c r="AK338" s="15">
        <f>(READING!AK338*100/(24*50))</f>
        <v>6.8250000000000011</v>
      </c>
      <c r="AL338" s="15">
        <f>(READING!AL338*100/(24*20))</f>
        <v>0</v>
      </c>
      <c r="AM338" s="15">
        <f>(READING!AM338*100/(24*80))</f>
        <v>2.5729166666666665</v>
      </c>
      <c r="AN338" s="15">
        <f>(READING!AN338*100/(24*130))</f>
        <v>4.6826923076923075</v>
      </c>
      <c r="AO338" s="15">
        <f>(READING!AO338*100/(24*100))</f>
        <v>0</v>
      </c>
      <c r="AP338" s="15">
        <f>(READING!AP338*100/(24*30))</f>
        <v>7.1944444444444446</v>
      </c>
      <c r="AQ338" s="15">
        <f>(READING!AQ338*100/(24*20))</f>
        <v>5.8125</v>
      </c>
      <c r="AR338" s="15">
        <f>(READING!AR338*100/(24*10))</f>
        <v>8.0833333333333321</v>
      </c>
      <c r="AS338" s="15">
        <f>(READING!AS338*100/(24*70))</f>
        <v>6.1130952380952381</v>
      </c>
      <c r="AT338" s="15">
        <f>(READING!AT338*100/(24*20))</f>
        <v>4.916666666666667</v>
      </c>
      <c r="AU338" s="15">
        <f>(READING!AU338*100/(24*70))</f>
        <v>7.1904761904761907</v>
      </c>
      <c r="AV338" s="15">
        <f>(READING!AV338*100/(24*50))</f>
        <v>7.3416666666666668</v>
      </c>
      <c r="AW338" s="15">
        <f>(READING!AY338*100/(24*50))</f>
        <v>7.4249999999999998</v>
      </c>
      <c r="AX338" s="15">
        <f>(READING!AX338*100/(24*50))</f>
        <v>6.6</v>
      </c>
      <c r="AY338" s="15">
        <f>(READING!AY338*100/(24*50))</f>
        <v>7.4249999999999998</v>
      </c>
      <c r="AZ338" s="15">
        <f>(READING!AZ338*100/(24*20))</f>
        <v>5.25</v>
      </c>
      <c r="BA338" s="15">
        <f>(READING!BA338*100/(24*50))</f>
        <v>8.2333333333333325</v>
      </c>
      <c r="BB338" s="15">
        <f>(READING!BB338*100/(24*20))</f>
        <v>5.3125</v>
      </c>
      <c r="BC338" s="15">
        <f>(READING!BC338*100/(24*100))</f>
        <v>7.6375000000000002</v>
      </c>
      <c r="BD338" s="15">
        <f>(READING!BD338*100/(24*100))</f>
        <v>6.3291666666666666</v>
      </c>
      <c r="BE338" s="15">
        <f>(READING!BE338*100/(24*20))</f>
        <v>5.416666666666667</v>
      </c>
      <c r="BF338" s="15">
        <f>(READING!BF338*100/(24*50))</f>
        <v>7.4666666666666668</v>
      </c>
      <c r="BG338" s="15">
        <f>(READING!BG338*100/(24*15))</f>
        <v>7.1388888888888893</v>
      </c>
      <c r="BH338" s="15">
        <f>(READING!BH338*100/(24*80))</f>
        <v>9.8854166666666661</v>
      </c>
      <c r="BI338" s="15">
        <f>(READING!BI338*100/(24*20))</f>
        <v>9.4583333333333339</v>
      </c>
      <c r="BJ338" s="15">
        <f>(READING!BJ338*100/(24*50))</f>
        <v>8.1999999999999993</v>
      </c>
      <c r="BK338" s="25">
        <f>(READING!BK338*100/(24*20))</f>
        <v>0</v>
      </c>
      <c r="BL338" s="25">
        <f>(READING!BL338*100/(24*20))</f>
        <v>14.3125</v>
      </c>
      <c r="BM338" s="25">
        <f>(READING!BM338*100/(24*40))</f>
        <v>13.645833333333334</v>
      </c>
      <c r="BN338" s="3">
        <f t="shared" si="10"/>
        <v>5</v>
      </c>
      <c r="BO338" s="3">
        <f t="shared" si="11"/>
        <v>0</v>
      </c>
    </row>
    <row r="339" spans="1:67" x14ac:dyDescent="0.35">
      <c r="A339" s="12">
        <v>45262</v>
      </c>
      <c r="B339" s="33">
        <f>(READING!B339*100/(24*50))</f>
        <v>0</v>
      </c>
      <c r="C339" s="15">
        <f>(READING!C339*100/(24*40))</f>
        <v>8.8854166666666661</v>
      </c>
      <c r="D339" s="15">
        <f>(READING!D339*100/(24*20))</f>
        <v>17.770833333333332</v>
      </c>
      <c r="E339" s="15">
        <f>(READING!E339*100/(24*20))</f>
        <v>13.666666666666664</v>
      </c>
      <c r="F339" s="15">
        <f>(READING!F339*100/(24*40))</f>
        <v>13.625000000000002</v>
      </c>
      <c r="G339" s="15">
        <f>(READING!G339*100/(24*40))</f>
        <v>14.093750000000002</v>
      </c>
      <c r="H339" s="15">
        <f>(READING!H339*100/(24*40))</f>
        <v>13.979166666666664</v>
      </c>
      <c r="I339" s="15">
        <f>(READING!I339*100/(24*20))</f>
        <v>13.958333333333334</v>
      </c>
      <c r="J339" s="15">
        <f>(READING!J339*100/(24*20))</f>
        <v>13.770833333333332</v>
      </c>
      <c r="K339" s="15">
        <f>(READING!K339*100/(24*20))</f>
        <v>16.291666666666668</v>
      </c>
      <c r="L339" s="15">
        <f>(READING!L339*100/(24*40))</f>
        <v>13.458333333333332</v>
      </c>
      <c r="M339" s="15">
        <f>(READING!M339*100/(24*10))</f>
        <v>13.166666666666666</v>
      </c>
      <c r="N339" s="15">
        <f>(READING!N339*100/(24*10))</f>
        <v>14.416666666666666</v>
      </c>
      <c r="O339" s="15">
        <f>(READING!O339*100/(24*10))</f>
        <v>14.291666666666664</v>
      </c>
      <c r="P339" s="15">
        <f>(READING!P339*100/(24*20))</f>
        <v>12.3125</v>
      </c>
      <c r="Q339" s="15">
        <f>(READING!Q339*100/(24*20))</f>
        <v>12.833333333333334</v>
      </c>
      <c r="R339" s="15">
        <f>(READING!R339*100/(24*30))</f>
        <v>12.958333333333334</v>
      </c>
      <c r="S339" s="15">
        <f>(READING!S339*100/(24*30))</f>
        <v>12.5</v>
      </c>
      <c r="T339" s="15">
        <f>(READING!T339*100/(24*30))</f>
        <v>11.236111111111112</v>
      </c>
      <c r="U339" s="15">
        <f>(READING!U339*100/(24*30))</f>
        <v>11.847222222222221</v>
      </c>
      <c r="V339" s="15">
        <f>(READING!V339*100/(24*30))</f>
        <v>13.597222222222221</v>
      </c>
      <c r="W339" s="15">
        <f>(READING!W339*100/(24*30))</f>
        <v>9.8194444444444446</v>
      </c>
      <c r="X339" s="15">
        <f>(READING!X339*100/(24*30))</f>
        <v>8.8888888888888893</v>
      </c>
      <c r="Y339" s="15">
        <f>(READING!Y339*100/(24*30))</f>
        <v>10.236111111111111</v>
      </c>
      <c r="Z339" s="15">
        <f>(READING!Z339*100/(24*30))</f>
        <v>12.222222222222221</v>
      </c>
      <c r="AA339" s="15">
        <f>(READING!AA339*100/(24*20))</f>
        <v>11.0625</v>
      </c>
      <c r="AB339" s="15">
        <f>(READING!AB339*100/(24*20))</f>
        <v>12.666666666666666</v>
      </c>
      <c r="AC339" s="15">
        <f>(READING!AC339*100/(24*20))</f>
        <v>6.333333333333333</v>
      </c>
      <c r="AD339" s="15">
        <f>(READING!AD339*100/(24*20))</f>
        <v>8.3125</v>
      </c>
      <c r="AE339" s="15">
        <f>(READING!AE339*100/(24*50))</f>
        <v>5.8583333333333334</v>
      </c>
      <c r="AF339" s="15">
        <f>(READING!AF339*100/(24*30))</f>
        <v>10.347222222222221</v>
      </c>
      <c r="AG339" s="15">
        <f>(READING!AG339*100/(24*15))</f>
        <v>13</v>
      </c>
      <c r="AH339" s="15">
        <f>(READING!AH339*100/(24*30))</f>
        <v>10.583333333333334</v>
      </c>
      <c r="AI339" s="15">
        <f>(READING!AI339*100/(24*50))</f>
        <v>12.908333333333333</v>
      </c>
      <c r="AJ339" s="15">
        <f>(READING!AJ339*100/(24*50))</f>
        <v>11.541666666666666</v>
      </c>
      <c r="AK339" s="15">
        <f>(READING!AK339*100/(24*50))</f>
        <v>10.691666666666668</v>
      </c>
      <c r="AL339" s="15">
        <f>(READING!AL339*100/(24*20))</f>
        <v>0</v>
      </c>
      <c r="AM339" s="15">
        <f>(READING!AM339*100/(24*80))</f>
        <v>4.28125</v>
      </c>
      <c r="AN339" s="15">
        <f>(READING!AN339*100/(24*130))</f>
        <v>7.3814102564102564</v>
      </c>
      <c r="AO339" s="15">
        <f>(READING!AO339*100/(24*100))</f>
        <v>32.295833333333334</v>
      </c>
      <c r="AP339" s="15">
        <f>(READING!AP339*100/(24*30))</f>
        <v>12.527777777777779</v>
      </c>
      <c r="AQ339" s="15">
        <f>(READING!AQ339*100/(24*20))</f>
        <v>9.7708333333333339</v>
      </c>
      <c r="AR339" s="15">
        <f>(READING!AR339*100/(24*10))</f>
        <v>13.666666666666664</v>
      </c>
      <c r="AS339" s="15">
        <f>(READING!AS339*100/(24*70))</f>
        <v>10.023809523809524</v>
      </c>
      <c r="AT339" s="15">
        <f>(READING!AT339*100/(24*20))</f>
        <v>9.0416666666666661</v>
      </c>
      <c r="AU339" s="15">
        <f>(READING!AU339*100/(24*70))</f>
        <v>11.535714285714286</v>
      </c>
      <c r="AV339" s="15">
        <f>(READING!AV339*100/(24*50))</f>
        <v>12.008333333333333</v>
      </c>
      <c r="AW339" s="15">
        <f>(READING!AY339*100/(24*50))</f>
        <v>12.316666666666668</v>
      </c>
      <c r="AX339" s="15">
        <f>(READING!AX339*100/(24*50))</f>
        <v>10.675000000000001</v>
      </c>
      <c r="AY339" s="15">
        <f>(READING!AY339*100/(24*50))</f>
        <v>12.316666666666668</v>
      </c>
      <c r="AZ339" s="15">
        <f>(READING!AZ339*100/(24*20))</f>
        <v>9.2083333333333339</v>
      </c>
      <c r="BA339" s="15">
        <f>(READING!BA339*100/(24*50))</f>
        <v>13.208333333333334</v>
      </c>
      <c r="BB339" s="15">
        <f>(READING!BB339*100/(24*20))</f>
        <v>8.125</v>
      </c>
      <c r="BC339" s="15">
        <f>(READING!BC339*100/(24*100))</f>
        <v>10.758333333333333</v>
      </c>
      <c r="BD339" s="15">
        <f>(READING!BD339*100/(24*100))</f>
        <v>9.9749999999999996</v>
      </c>
      <c r="BE339" s="15">
        <f>(READING!BE339*100/(24*20))</f>
        <v>8.9791666666666661</v>
      </c>
      <c r="BF339" s="15">
        <f>(READING!BF339*100/(24*50))</f>
        <v>11.908333333333333</v>
      </c>
      <c r="BG339" s="15">
        <f>(READING!BG339*100/(24*15))</f>
        <v>11.666666666666666</v>
      </c>
      <c r="BH339" s="15">
        <f>(READING!BH339*100/(24*80))</f>
        <v>14.072916666666666</v>
      </c>
      <c r="BI339" s="15">
        <f>(READING!BI339*100/(24*20))</f>
        <v>13.583333333333334</v>
      </c>
      <c r="BJ339" s="15">
        <f>(READING!BJ339*100/(24*50))</f>
        <v>10.608333333333333</v>
      </c>
      <c r="BK339" s="25">
        <f>(READING!BK339*100/(24*20))</f>
        <v>0</v>
      </c>
      <c r="BL339" s="25">
        <f>(READING!BL339*100/(24*20))</f>
        <v>11.875</v>
      </c>
      <c r="BM339" s="25">
        <f>(READING!BM339*100/(24*40))</f>
        <v>11.041666666666666</v>
      </c>
      <c r="BN339" s="3">
        <f t="shared" si="10"/>
        <v>3</v>
      </c>
      <c r="BO339" s="3">
        <f t="shared" si="11"/>
        <v>1</v>
      </c>
    </row>
    <row r="340" spans="1:67" x14ac:dyDescent="0.35">
      <c r="A340" s="12">
        <v>45263</v>
      </c>
      <c r="B340" s="33">
        <f>(READING!B340*100/(24*50))</f>
        <v>0</v>
      </c>
      <c r="C340" s="15">
        <f>(READING!C340*100/(24*40))</f>
        <v>4.114583333333333</v>
      </c>
      <c r="D340" s="15">
        <f>(READING!D340*100/(24*20))</f>
        <v>8.2291666666666661</v>
      </c>
      <c r="E340" s="15">
        <f>(READING!E340*100/(24*20))</f>
        <v>5.291666666666667</v>
      </c>
      <c r="F340" s="15">
        <f>(READING!F340*100/(24*40))</f>
        <v>7.916666666666667</v>
      </c>
      <c r="G340" s="15">
        <f>(READING!G340*100/(24*40))</f>
        <v>5.614583333333333</v>
      </c>
      <c r="H340" s="15">
        <f>(READING!H340*100/(24*40))</f>
        <v>5.5625</v>
      </c>
      <c r="I340" s="15">
        <f>(READING!I340*100/(24*20))</f>
        <v>5.479166666666667</v>
      </c>
      <c r="J340" s="15">
        <f>(READING!J340*100/(24*20))</f>
        <v>5.520833333333333</v>
      </c>
      <c r="K340" s="15">
        <f>(READING!K340*100/(24*20))</f>
        <v>4.708333333333333</v>
      </c>
      <c r="L340" s="15">
        <f>(READING!L340*100/(24*40))</f>
        <v>7.572916666666667</v>
      </c>
      <c r="M340" s="15">
        <f>(READING!M340*100/(24*10))</f>
        <v>5.25</v>
      </c>
      <c r="N340" s="15">
        <f>(READING!N340*100/(24*10))</f>
        <v>5.75</v>
      </c>
      <c r="O340" s="15">
        <f>(READING!O340*100/(24*10))</f>
        <v>5.583333333333333</v>
      </c>
      <c r="P340" s="15">
        <f>(READING!P340*100/(24*20))</f>
        <v>4.875</v>
      </c>
      <c r="Q340" s="15">
        <f>(READING!Q340*100/(24*20))</f>
        <v>4.958333333333333</v>
      </c>
      <c r="R340" s="15">
        <f>(READING!R340*100/(24*30))</f>
        <v>5.0972222222222232</v>
      </c>
      <c r="S340" s="15">
        <f>(READING!S340*100/(24*30))</f>
        <v>4.5555555555555554</v>
      </c>
      <c r="T340" s="15">
        <f>(READING!T340*100/(24*30))</f>
        <v>4.2638888888888893</v>
      </c>
      <c r="U340" s="15">
        <f>(READING!U340*100/(24*30))</f>
        <v>4.7638888888888884</v>
      </c>
      <c r="V340" s="15">
        <f>(READING!V340*100/(24*30))</f>
        <v>5.2777777777777777</v>
      </c>
      <c r="W340" s="15">
        <f>(READING!W340*100/(24*30))</f>
        <v>4.2777777777777777</v>
      </c>
      <c r="X340" s="15">
        <f>(READING!X340*100/(24*30))</f>
        <v>2.6388888888888888</v>
      </c>
      <c r="Y340" s="15">
        <f>(READING!Y340*100/(24*30))</f>
        <v>4.333333333333333</v>
      </c>
      <c r="Z340" s="15">
        <f>(READING!Z340*100/(24*30))</f>
        <v>5.125</v>
      </c>
      <c r="AA340" s="15">
        <f>(READING!AA340*100/(24*20))</f>
        <v>4.479166666666667</v>
      </c>
      <c r="AB340" s="15">
        <f>(READING!AB340*100/(24*20))</f>
        <v>4.708333333333333</v>
      </c>
      <c r="AC340" s="15">
        <f>(READING!AC340*100/(24*20))</f>
        <v>2.8541666666666665</v>
      </c>
      <c r="AD340" s="15">
        <f>(READING!AD340*100/(24*20))</f>
        <v>3.8541666666666665</v>
      </c>
      <c r="AE340" s="15">
        <f>(READING!AE340*100/(24*50))</f>
        <v>2.6833333333333336</v>
      </c>
      <c r="AF340" s="15">
        <f>(READING!AF340*100/(24*30))</f>
        <v>4.6805555555555562</v>
      </c>
      <c r="AG340" s="15">
        <f>(READING!AG340*100/(24*15))</f>
        <v>4.7222222222222223</v>
      </c>
      <c r="AH340" s="15">
        <f>(READING!AH340*100/(24*30))</f>
        <v>4.8611111111111107</v>
      </c>
      <c r="AI340" s="15">
        <f>(READING!AI340*100/(24*50))</f>
        <v>5.1166666666666663</v>
      </c>
      <c r="AJ340" s="15">
        <f>(READING!AJ340*100/(24*50))</f>
        <v>4.6333333333333337</v>
      </c>
      <c r="AK340" s="15">
        <f>(READING!AK340*100/(24*50))</f>
        <v>4.6583333333333332</v>
      </c>
      <c r="AL340" s="15">
        <f>(READING!AL340*100/(24*20))</f>
        <v>0</v>
      </c>
      <c r="AM340" s="15">
        <f>(READING!AM340*100/(24*80))</f>
        <v>1.6302083333333333</v>
      </c>
      <c r="AN340" s="15">
        <f>(READING!AN340*100/(24*130))</f>
        <v>2.9935897435897436</v>
      </c>
      <c r="AO340" s="15">
        <f>(READING!AO340*100/(24*100))</f>
        <v>4.770833333333333</v>
      </c>
      <c r="AP340" s="15">
        <f>(READING!AP340*100/(24*30))</f>
        <v>4.5277777777777777</v>
      </c>
      <c r="AQ340" s="15">
        <f>(READING!AQ340*100/(24*20))</f>
        <v>3.6249999999999996</v>
      </c>
      <c r="AR340" s="15">
        <f>(READING!AR340*100/(24*10))</f>
        <v>6.958333333333333</v>
      </c>
      <c r="AS340" s="15">
        <f>(READING!AS340*100/(24*70))</f>
        <v>3.8869047619047619</v>
      </c>
      <c r="AT340" s="15">
        <f>(READING!AT340*100/(24*20))</f>
        <v>3.2291666666666665</v>
      </c>
      <c r="AU340" s="15">
        <f>(READING!AU340*100/(24*70))</f>
        <v>4.8452380952380958</v>
      </c>
      <c r="AV340" s="15">
        <f>(READING!AV340*100/(24*50))</f>
        <v>4.958333333333333</v>
      </c>
      <c r="AW340" s="15">
        <f>(READING!AY340*100/(24*50))</f>
        <v>5.041666666666667</v>
      </c>
      <c r="AX340" s="15">
        <f>(READING!AX340*100/(24*50))</f>
        <v>4.5750000000000002</v>
      </c>
      <c r="AY340" s="15">
        <f>(READING!AY340*100/(24*50))</f>
        <v>5.041666666666667</v>
      </c>
      <c r="AZ340" s="15">
        <f>(READING!AZ340*100/(24*20))</f>
        <v>3.5416666666666665</v>
      </c>
      <c r="BA340" s="15">
        <f>(READING!BA340*100/(24*50))</f>
        <v>5.3416666666666659</v>
      </c>
      <c r="BB340" s="15">
        <f>(READING!BB340*100/(24*20))</f>
        <v>4.4375</v>
      </c>
      <c r="BC340" s="15">
        <f>(READING!BC340*100/(24*100))</f>
        <v>6.2583333333333329</v>
      </c>
      <c r="BD340" s="15">
        <f>(READING!BD340*100/(24*100))</f>
        <v>4.0750000000000002</v>
      </c>
      <c r="BE340" s="15">
        <f>(READING!BE340*100/(24*20))</f>
        <v>3.2083333333333335</v>
      </c>
      <c r="BF340" s="15">
        <f>(READING!BF340*100/(24*50))</f>
        <v>4.6416666666666666</v>
      </c>
      <c r="BG340" s="15">
        <f>(READING!BG340*100/(24*15))</f>
        <v>4.5277777777777777</v>
      </c>
      <c r="BH340" s="15">
        <f>(READING!BH340*100/(24*80))</f>
        <v>8.1302083333333339</v>
      </c>
      <c r="BI340" s="15">
        <f>(READING!BI340*100/(24*20))</f>
        <v>8.1874999999999982</v>
      </c>
      <c r="BJ340" s="15">
        <f>(READING!BJ340*100/(24*50))</f>
        <v>6.375</v>
      </c>
      <c r="BK340" s="25">
        <f>(READING!BK340*100/(24*20))</f>
        <v>0</v>
      </c>
      <c r="BL340" s="25">
        <f>(READING!BL340*100/(24*20))</f>
        <v>5.854166666666667</v>
      </c>
      <c r="BM340" s="25">
        <f>(READING!BM340*100/(24*40))</f>
        <v>5.208333333333333</v>
      </c>
      <c r="BN340" s="3">
        <f t="shared" si="10"/>
        <v>3</v>
      </c>
      <c r="BO340" s="3">
        <f t="shared" si="11"/>
        <v>0</v>
      </c>
    </row>
    <row r="341" spans="1:67" x14ac:dyDescent="0.35">
      <c r="A341" s="12">
        <v>45264</v>
      </c>
      <c r="B341" s="33">
        <f>(READING!B341*100/(24*50))</f>
        <v>0</v>
      </c>
      <c r="C341" s="15">
        <f>(READING!C341*100/(24*40))</f>
        <v>1.8020833333333333</v>
      </c>
      <c r="D341" s="15">
        <f>(READING!D341*100/(24*20))</f>
        <v>3.6041666666666665</v>
      </c>
      <c r="E341" s="15">
        <f>(READING!E341*100/(24*20))</f>
        <v>2.1249999999999996</v>
      </c>
      <c r="F341" s="15">
        <f>(READING!F341*100/(24*40))</f>
        <v>2.1458333333333335</v>
      </c>
      <c r="G341" s="15">
        <f>(READING!G341*100/(24*40))</f>
        <v>2.21875</v>
      </c>
      <c r="H341" s="15">
        <f>(READING!H341*100/(24*40))</f>
        <v>2.2083333333333335</v>
      </c>
      <c r="I341" s="15">
        <f>(READING!I341*100/(24*20))</f>
        <v>2.1666666666666665</v>
      </c>
      <c r="J341" s="15">
        <f>(READING!J341*100/(24*20))</f>
        <v>2.2083333333333335</v>
      </c>
      <c r="K341" s="15">
        <f>(READING!K341*100/(24*20))</f>
        <v>1.3333333333333333</v>
      </c>
      <c r="L341" s="15">
        <f>(READING!L341*100/(24*40))</f>
        <v>1.9375000000000002</v>
      </c>
      <c r="M341" s="15">
        <f>(READING!M341*100/(24*10))</f>
        <v>2.2083333333333335</v>
      </c>
      <c r="N341" s="15">
        <f>(READING!N341*100/(24*10))</f>
        <v>2.4166666666666665</v>
      </c>
      <c r="O341" s="15">
        <f>(READING!O341*100/(24*10))</f>
        <v>2.375</v>
      </c>
      <c r="P341" s="15">
        <f>(READING!P341*100/(24*20))</f>
        <v>1.9583333333333333</v>
      </c>
      <c r="Q341" s="15">
        <f>(READING!Q341*100/(24*20))</f>
        <v>1.9791666666666667</v>
      </c>
      <c r="R341" s="15">
        <f>(READING!R341*100/(24*30))</f>
        <v>2.0972222222222223</v>
      </c>
      <c r="S341" s="15">
        <f>(READING!S341*100/(24*30))</f>
        <v>1.8888888888888888</v>
      </c>
      <c r="T341" s="15">
        <f>(READING!T341*100/(24*30))</f>
        <v>1.7361111111111112</v>
      </c>
      <c r="U341" s="15">
        <f>(READING!U341*100/(24*30))</f>
        <v>1.9444444444444444</v>
      </c>
      <c r="V341" s="15">
        <f>(READING!V341*100/(24*30))</f>
        <v>2.1388888888888888</v>
      </c>
      <c r="W341" s="15">
        <f>(READING!W341*100/(24*30))</f>
        <v>1.7638888888888888</v>
      </c>
      <c r="X341" s="15">
        <f>(READING!X341*100/(24*30))</f>
        <v>5.2777777777777777</v>
      </c>
      <c r="Y341" s="15">
        <f>(READING!Y341*100/(24*30))</f>
        <v>1.8055555555555556</v>
      </c>
      <c r="Z341" s="15">
        <f>(READING!Z341*100/(24*30))</f>
        <v>2.1111111111111112</v>
      </c>
      <c r="AA341" s="15">
        <f>(READING!AA341*100/(24*20))</f>
        <v>1.8124999999999998</v>
      </c>
      <c r="AB341" s="15">
        <f>(READING!AB341*100/(24*20))</f>
        <v>1.9375000000000002</v>
      </c>
      <c r="AC341" s="15">
        <f>(READING!AC341*100/(24*20))</f>
        <v>0</v>
      </c>
      <c r="AD341" s="15">
        <f>(READING!AD341*100/(24*20))</f>
        <v>1.5833333333333333</v>
      </c>
      <c r="AE341" s="15">
        <f>(READING!AE341*100/(24*50))</f>
        <v>0.6333333333333333</v>
      </c>
      <c r="AF341" s="15">
        <f>(READING!AF341*100/(24*30))</f>
        <v>1.9722222222222223</v>
      </c>
      <c r="AG341" s="15">
        <f>(READING!AG341*100/(24*15))</f>
        <v>1.9166666666666667</v>
      </c>
      <c r="AH341" s="15">
        <f>(READING!AH341*100/(24*30))</f>
        <v>2.0138888888888888</v>
      </c>
      <c r="AI341" s="15">
        <f>(READING!AI341*100/(24*50))</f>
        <v>2.1333333333333333</v>
      </c>
      <c r="AJ341" s="15">
        <f>(READING!AJ341*100/(24*50))</f>
        <v>1.2916666666666667</v>
      </c>
      <c r="AK341" s="15">
        <f>(READING!AK341*100/(24*50))</f>
        <v>1.9583333333333333</v>
      </c>
      <c r="AL341" s="15">
        <f>(READING!AL341*100/(24*20))</f>
        <v>2.0833333333333335</v>
      </c>
      <c r="AM341" s="15">
        <f>(READING!AM341*100/(24*80))</f>
        <v>0.63020833333333337</v>
      </c>
      <c r="AN341" s="15">
        <f>(READING!AN341*100/(24*130))</f>
        <v>1.3429487179487178</v>
      </c>
      <c r="AO341" s="15">
        <f>(READING!AO341*100/(24*100))</f>
        <v>2.1625000000000001</v>
      </c>
      <c r="AP341" s="15">
        <f>(READING!AP341*100/(24*30))</f>
        <v>1.8333333333333333</v>
      </c>
      <c r="AQ341" s="15">
        <f>(READING!AQ341*100/(24*20))</f>
        <v>1.3541666666666667</v>
      </c>
      <c r="AR341" s="15">
        <f>(READING!AR341*100/(24*10))</f>
        <v>2.5833333333333335</v>
      </c>
      <c r="AS341" s="15">
        <f>(READING!AS341*100/(24*70))</f>
        <v>1.6607142857142858</v>
      </c>
      <c r="AT341" s="15">
        <f>(READING!AT341*100/(24*20))</f>
        <v>1.1875</v>
      </c>
      <c r="AU341" s="15">
        <f>(READING!AU341*100/(24*70))</f>
        <v>1.9880952380952381</v>
      </c>
      <c r="AV341" s="15">
        <f>(READING!AV341*100/(24*50))</f>
        <v>2.0499999999999998</v>
      </c>
      <c r="AW341" s="15">
        <f>(READING!AY341*100/(24*50))</f>
        <v>2.0833333333333335</v>
      </c>
      <c r="AX341" s="15">
        <f>(READING!AX341*100/(24*50))</f>
        <v>1.9333333333333333</v>
      </c>
      <c r="AY341" s="15">
        <f>(READING!AY341*100/(24*50))</f>
        <v>2.0833333333333335</v>
      </c>
      <c r="AZ341" s="15">
        <f>(READING!AZ341*100/(24*20))</f>
        <v>1.5208333333333333</v>
      </c>
      <c r="BA341" s="15">
        <f>(READING!BA341*100/(24*50))</f>
        <v>2.2166666666666668</v>
      </c>
      <c r="BB341" s="15">
        <f>(READING!BB341*100/(24*20))</f>
        <v>1.4791666666666667</v>
      </c>
      <c r="BC341" s="15">
        <f>(READING!BC341*100/(24*100))</f>
        <v>2.2583333333333333</v>
      </c>
      <c r="BD341" s="15">
        <f>(READING!BD341*100/(24*100))</f>
        <v>1.8458333333333334</v>
      </c>
      <c r="BE341" s="15">
        <f>(READING!BE341*100/(24*20))</f>
        <v>1.3333333333333333</v>
      </c>
      <c r="BF341" s="15">
        <f>(READING!BF341*100/(24*50))</f>
        <v>2.1166666666666667</v>
      </c>
      <c r="BG341" s="15">
        <f>(READING!BG341*100/(24*15))</f>
        <v>1.9444444444444444</v>
      </c>
      <c r="BH341" s="15">
        <f>(READING!BH341*100/(24*80))</f>
        <v>4.78125</v>
      </c>
      <c r="BI341" s="15">
        <f>(READING!BI341*100/(24*20))</f>
        <v>4.8125</v>
      </c>
      <c r="BJ341" s="15">
        <f>(READING!BJ341*100/(24*50))</f>
        <v>4.125</v>
      </c>
      <c r="BK341" s="25">
        <f>(READING!BK341*100/(24*20))</f>
        <v>0</v>
      </c>
      <c r="BL341" s="25">
        <f>(READING!BL341*100/(24*20))</f>
        <v>2.0625</v>
      </c>
      <c r="BM341" s="25">
        <f>(READING!BM341*100/(24*40))</f>
        <v>1.875</v>
      </c>
      <c r="BN341" s="3">
        <f t="shared" si="10"/>
        <v>3</v>
      </c>
      <c r="BO341" s="3">
        <f t="shared" si="11"/>
        <v>0</v>
      </c>
    </row>
    <row r="342" spans="1:67" x14ac:dyDescent="0.35">
      <c r="A342" s="12">
        <v>45265</v>
      </c>
      <c r="B342" s="33">
        <f>(READING!B342*100/(24*50))</f>
        <v>0</v>
      </c>
      <c r="C342" s="15">
        <f>(READING!C342*100/(24*40))</f>
        <v>2.9270833333333335</v>
      </c>
      <c r="D342" s="15">
        <f>(READING!D342*100/(24*20))</f>
        <v>5.854166666666667</v>
      </c>
      <c r="E342" s="15">
        <f>(READING!E342*100/(24*20))</f>
        <v>3.666666666666667</v>
      </c>
      <c r="F342" s="15">
        <f>(READING!F342*100/(24*40))</f>
        <v>3.7187500000000004</v>
      </c>
      <c r="G342" s="15">
        <f>(READING!G342*100/(24*40))</f>
        <v>3.8645833333333335</v>
      </c>
      <c r="H342" s="15">
        <f>(READING!H342*100/(24*40))</f>
        <v>3.822916666666667</v>
      </c>
      <c r="I342" s="15">
        <f>(READING!I342*100/(24*20))</f>
        <v>3.8125</v>
      </c>
      <c r="J342" s="15">
        <f>(READING!J342*100/(24*20))</f>
        <v>3.8125</v>
      </c>
      <c r="K342" s="15">
        <f>(READING!K342*100/(24*20))</f>
        <v>3.25</v>
      </c>
      <c r="L342" s="15">
        <f>(READING!L342*100/(24*40))</f>
        <v>4.1979166666666661</v>
      </c>
      <c r="M342" s="15">
        <f>(READING!M342*100/(24*10))</f>
        <v>3.75</v>
      </c>
      <c r="N342" s="15">
        <f>(READING!N342*100/(24*10))</f>
        <v>4.0833333333333339</v>
      </c>
      <c r="O342" s="15">
        <f>(READING!O342*100/(24*10))</f>
        <v>3.9166666666666665</v>
      </c>
      <c r="P342" s="15">
        <f>(READING!P342*100/(24*20))</f>
        <v>3.354166666666667</v>
      </c>
      <c r="Q342" s="15">
        <f>(READING!Q342*100/(24*20))</f>
        <v>3.4166666666666661</v>
      </c>
      <c r="R342" s="15">
        <f>(READING!R342*100/(24*30))</f>
        <v>3.5416666666666665</v>
      </c>
      <c r="S342" s="15">
        <f>(READING!S342*100/(24*30))</f>
        <v>3.1527777777777777</v>
      </c>
      <c r="T342" s="15">
        <f>(READING!T342*100/(24*30))</f>
        <v>2.9166666666666665</v>
      </c>
      <c r="U342" s="15">
        <f>(READING!U342*100/(24*30))</f>
        <v>3.3194444444444446</v>
      </c>
      <c r="V342" s="15">
        <f>(READING!V342*100/(24*30))</f>
        <v>3.7083333333333335</v>
      </c>
      <c r="W342" s="15">
        <f>(READING!W342*100/(24*30))</f>
        <v>3.0555555555555554</v>
      </c>
      <c r="X342" s="15">
        <f>(READING!X342*100/(24*30))</f>
        <v>2.6527777777777781</v>
      </c>
      <c r="Y342" s="15">
        <f>(READING!Y342*100/(24*30))</f>
        <v>3.0694444444444446</v>
      </c>
      <c r="Z342" s="15">
        <f>(READING!Z342*100/(24*30))</f>
        <v>3.5833333333333335</v>
      </c>
      <c r="AA342" s="15">
        <f>(READING!AA342*100/(24*20))</f>
        <v>3.1458333333333335</v>
      </c>
      <c r="AB342" s="15">
        <f>(READING!AB342*100/(24*20))</f>
        <v>3.2916666666666665</v>
      </c>
      <c r="AC342" s="15">
        <f>(READING!AC342*100/(24*20))</f>
        <v>3.1458333333333335</v>
      </c>
      <c r="AD342" s="15">
        <f>(READING!AD342*100/(24*20))</f>
        <v>2.6875</v>
      </c>
      <c r="AE342" s="15">
        <f>(READING!AE342*100/(24*50))</f>
        <v>2.3333333333333335</v>
      </c>
      <c r="AF342" s="15">
        <f>(READING!AF342*100/(24*30))</f>
        <v>3.3333333333333335</v>
      </c>
      <c r="AG342" s="15">
        <f>(READING!AG342*100/(24*15))</f>
        <v>3.2777777777777777</v>
      </c>
      <c r="AH342" s="15">
        <f>(READING!AH342*100/(24*30))</f>
        <v>3.4027777777777777</v>
      </c>
      <c r="AI342" s="15">
        <f>(READING!AI342*100/(24*50))</f>
        <v>3.5833333333333335</v>
      </c>
      <c r="AJ342" s="15">
        <f>(READING!AJ342*100/(24*50))</f>
        <v>3.85</v>
      </c>
      <c r="AK342" s="15">
        <f>(READING!AK342*100/(24*50))</f>
        <v>3.375</v>
      </c>
      <c r="AL342" s="15">
        <f>(READING!AL342*100/(24*20))</f>
        <v>3.5416666666666665</v>
      </c>
      <c r="AM342" s="15">
        <f>(READING!AM342*100/(24*80))</f>
        <v>1.1145833333333333</v>
      </c>
      <c r="AN342" s="15">
        <f>(READING!AN342*100/(24*130))</f>
        <v>2.1442307692307696</v>
      </c>
      <c r="AO342" s="15">
        <f>(READING!AO342*100/(24*100))</f>
        <v>3.5</v>
      </c>
      <c r="AP342" s="15">
        <f>(READING!AP342*100/(24*30))</f>
        <v>3.1805555555555554</v>
      </c>
      <c r="AQ342" s="15">
        <f>(READING!AQ342*100/(24*20))</f>
        <v>2.5208333333333335</v>
      </c>
      <c r="AR342" s="15">
        <f>(READING!AR342*100/(24*10))</f>
        <v>4.666666666666667</v>
      </c>
      <c r="AS342" s="15">
        <f>(READING!AS342*100/(24*70))</f>
        <v>2.7142857142857144</v>
      </c>
      <c r="AT342" s="15">
        <f>(READING!AT342*100/(24*20))</f>
        <v>2.1875</v>
      </c>
      <c r="AU342" s="15">
        <f>(READING!AU342*100/(24*70))</f>
        <v>3.4166666666666665</v>
      </c>
      <c r="AV342" s="15">
        <f>(READING!AV342*100/(24*50))</f>
        <v>3.5083333333333333</v>
      </c>
      <c r="AW342" s="15">
        <f>(READING!AY342*100/(24*50))</f>
        <v>3.55</v>
      </c>
      <c r="AX342" s="15">
        <f>(READING!AX342*100/(24*50))</f>
        <v>3.2749999999999995</v>
      </c>
      <c r="AY342" s="15">
        <f>(READING!AY342*100/(24*50))</f>
        <v>3.55</v>
      </c>
      <c r="AZ342" s="15">
        <f>(READING!AZ342*100/(24*20))</f>
        <v>2.6666666666666665</v>
      </c>
      <c r="BA342" s="15">
        <f>(READING!BA342*100/(24*50))</f>
        <v>3.8333333333333335</v>
      </c>
      <c r="BB342" s="15">
        <f>(READING!BB342*100/(24*20))</f>
        <v>2.875</v>
      </c>
      <c r="BC342" s="15">
        <f>(READING!BC342*100/(24*100))</f>
        <v>3.6166666666666667</v>
      </c>
      <c r="BD342" s="15">
        <f>(READING!BD342*100/(24*100))</f>
        <v>2.9708333333333332</v>
      </c>
      <c r="BE342" s="15">
        <f>(READING!BE342*100/(24*20))</f>
        <v>2.3125</v>
      </c>
      <c r="BF342" s="15">
        <f>(READING!BF342*100/(24*50))</f>
        <v>3.4666666666666668</v>
      </c>
      <c r="BG342" s="15">
        <f>(READING!BG342*100/(24*15))</f>
        <v>3.3611111111111112</v>
      </c>
      <c r="BH342" s="15">
        <f>(READING!BH342*100/(24*80))</f>
        <v>9.1666666666666661</v>
      </c>
      <c r="BI342" s="15">
        <f>(READING!BI342*100/(24*20))</f>
        <v>9.0833333333333339</v>
      </c>
      <c r="BJ342" s="15">
        <f>(READING!BJ342*100/(24*50))</f>
        <v>6.958333333333333</v>
      </c>
      <c r="BK342" s="25">
        <f>(READING!BK342*100/(24*20))</f>
        <v>0</v>
      </c>
      <c r="BL342" s="25">
        <f>(READING!BL342*100/(24*20))</f>
        <v>0.58333333333333337</v>
      </c>
      <c r="BM342" s="25">
        <f>(READING!BM342*100/(24*40))</f>
        <v>1.1458333333333333</v>
      </c>
      <c r="BN342" s="3">
        <f t="shared" si="10"/>
        <v>2</v>
      </c>
      <c r="BO342" s="3">
        <f t="shared" si="11"/>
        <v>0</v>
      </c>
    </row>
    <row r="343" spans="1:67" x14ac:dyDescent="0.35">
      <c r="A343" s="12">
        <v>45266</v>
      </c>
      <c r="B343" s="33">
        <f>(READING!B343*100/(24*50))</f>
        <v>0</v>
      </c>
      <c r="C343" s="15">
        <f>(READING!C343*100/(24*40))</f>
        <v>9.625</v>
      </c>
      <c r="D343" s="15">
        <f>(READING!D343*100/(24*20))</f>
        <v>19.25</v>
      </c>
      <c r="E343" s="15">
        <f>(READING!E343*100/(24*20))</f>
        <v>18.25</v>
      </c>
      <c r="F343" s="15">
        <f>(READING!F343*100/(24*40))</f>
        <v>19.854166666666668</v>
      </c>
      <c r="G343" s="15">
        <f>(READING!G343*100/(24*40))</f>
        <v>18.520833333333332</v>
      </c>
      <c r="H343" s="15">
        <f>(READING!H343*100/(24*40))</f>
        <v>17.979166666666668</v>
      </c>
      <c r="I343" s="15">
        <f>(READING!I343*100/(24*20))</f>
        <v>18.333333333333332</v>
      </c>
      <c r="J343" s="15">
        <f>(READING!J343*100/(24*20))</f>
        <v>17.916666666666668</v>
      </c>
      <c r="K343" s="15">
        <f>(READING!K343*100/(24*20))</f>
        <v>17.75</v>
      </c>
      <c r="L343" s="15">
        <f>(READING!L343*100/(24*40))</f>
        <v>17.541666666666668</v>
      </c>
      <c r="M343" s="15">
        <f>(READING!M343*100/(24*10))</f>
        <v>16.333333333333336</v>
      </c>
      <c r="N343" s="15">
        <f>(READING!N343*100/(24*10))</f>
        <v>18.583333333333332</v>
      </c>
      <c r="O343" s="15">
        <f>(READING!O343*100/(24*10))</f>
        <v>18.541666666666668</v>
      </c>
      <c r="P343" s="15">
        <f>(READING!P343*100/(24*20))</f>
        <v>16.354166666666668</v>
      </c>
      <c r="Q343" s="15">
        <f>(READING!Q343*100/(24*20))</f>
        <v>16.666666666666668</v>
      </c>
      <c r="R343" s="15">
        <f>(READING!R343*100/(24*30))</f>
        <v>16.569444444444443</v>
      </c>
      <c r="S343" s="15">
        <f>(READING!S343*100/(24*30))</f>
        <v>15.069444444444445</v>
      </c>
      <c r="T343" s="15">
        <f>(READING!T343*100/(24*30))</f>
        <v>13.597222222222221</v>
      </c>
      <c r="U343" s="15">
        <f>(READING!U343*100/(24*30))</f>
        <v>14.388888888888889</v>
      </c>
      <c r="V343" s="15">
        <f>(READING!V343*100/(24*30))</f>
        <v>17.194444444444443</v>
      </c>
      <c r="W343" s="15">
        <f>(READING!W343*100/(24*30))</f>
        <v>13.055555555555555</v>
      </c>
      <c r="X343" s="15">
        <f>(READING!X343*100/(24*30))</f>
        <v>10.861111111111111</v>
      </c>
      <c r="Y343" s="15">
        <f>(READING!Y343*100/(24*30))</f>
        <v>12.625</v>
      </c>
      <c r="Z343" s="15">
        <f>(READING!Z343*100/(24*30))</f>
        <v>15.541666666666666</v>
      </c>
      <c r="AA343" s="15">
        <f>(READING!AA343*100/(24*20))</f>
        <v>13.854166666666666</v>
      </c>
      <c r="AB343" s="15">
        <f>(READING!AB343*100/(24*20))</f>
        <v>15.333333333333332</v>
      </c>
      <c r="AC343" s="15">
        <f>(READING!AC343*100/(24*20))</f>
        <v>6.583333333333333</v>
      </c>
      <c r="AD343" s="15">
        <f>(READING!AD343*100/(24*20))</f>
        <v>9.3958333333333339</v>
      </c>
      <c r="AE343" s="15">
        <f>(READING!AE343*100/(24*50))</f>
        <v>6.3916666666666666</v>
      </c>
      <c r="AF343" s="15">
        <f>(READING!AF343*100/(24*30))</f>
        <v>12.027777777777779</v>
      </c>
      <c r="AG343" s="15">
        <f>(READING!AG343*100/(24*15))</f>
        <v>16.416666666666668</v>
      </c>
      <c r="AH343" s="15">
        <f>(READING!AH343*100/(24*30))</f>
        <v>11.875</v>
      </c>
      <c r="AI343" s="15">
        <f>(READING!AI343*100/(24*50))</f>
        <v>16.75</v>
      </c>
      <c r="AJ343" s="15">
        <f>(READING!AJ343*100/(24*50))</f>
        <v>14.658333333333333</v>
      </c>
      <c r="AK343" s="15">
        <f>(READING!AK343*100/(24*50))</f>
        <v>13.074999999999999</v>
      </c>
      <c r="AL343" s="15">
        <f>(READING!AL343*100/(24*20))</f>
        <v>17.083333333333332</v>
      </c>
      <c r="AM343" s="15">
        <f>(READING!AM343*100/(24*80))</f>
        <v>5.677083333333333</v>
      </c>
      <c r="AN343" s="15">
        <f>(READING!AN343*100/(24*130))</f>
        <v>8.4294871794871788</v>
      </c>
      <c r="AO343" s="15">
        <f>(READING!AO343*100/(24*100))</f>
        <v>13.099999999999998</v>
      </c>
      <c r="AP343" s="15">
        <f>(READING!AP343*100/(24*30))</f>
        <v>16.402777777777779</v>
      </c>
      <c r="AQ343" s="15">
        <f>(READING!AQ343*100/(24*20))</f>
        <v>12.729166666666666</v>
      </c>
      <c r="AR343" s="15">
        <f>(READING!AR343*100/(24*10))</f>
        <v>14.416666666666666</v>
      </c>
      <c r="AS343" s="15">
        <f>(READING!AS343*100/(24*70))</f>
        <v>13.029761904761905</v>
      </c>
      <c r="AT343" s="15">
        <f>(READING!AT343*100/(24*20))</f>
        <v>11.708333333333334</v>
      </c>
      <c r="AU343" s="15">
        <f>(READING!AU343*100/(24*70))</f>
        <v>14.583333333333334</v>
      </c>
      <c r="AV343" s="15">
        <f>(READING!AV343*100/(24*50))</f>
        <v>15.233333333333333</v>
      </c>
      <c r="AW343" s="15">
        <f>(READING!AY343*100/(24*50))</f>
        <v>15.458333333333334</v>
      </c>
      <c r="AX343" s="15">
        <f>(READING!AX343*100/(24*50))</f>
        <v>12.816666666666668</v>
      </c>
      <c r="AY343" s="15">
        <f>(READING!AY343*100/(24*50))</f>
        <v>15.458333333333334</v>
      </c>
      <c r="AZ343" s="15">
        <f>(READING!AZ343*100/(24*20))</f>
        <v>10.125</v>
      </c>
      <c r="BA343" s="15">
        <f>(READING!BA343*100/(24*50))</f>
        <v>16.558333333333334</v>
      </c>
      <c r="BB343" s="15">
        <f>(READING!BB343*100/(24*20))</f>
        <v>10.4375</v>
      </c>
      <c r="BC343" s="15">
        <f>(READING!BC343*100/(24*100))</f>
        <v>14.183333333333334</v>
      </c>
      <c r="BD343" s="15">
        <f>(READING!BD343*100/(24*100))</f>
        <v>11.875</v>
      </c>
      <c r="BE343" s="15">
        <f>(READING!BE343*100/(24*20))</f>
        <v>11.375</v>
      </c>
      <c r="BF343" s="15">
        <f>(READING!BF343*100/(24*50))</f>
        <v>14.925000000000001</v>
      </c>
      <c r="BG343" s="15">
        <f>(READING!BG343*100/(24*15))</f>
        <v>14.944444444444445</v>
      </c>
      <c r="BH343" s="15">
        <f>(READING!BH343*100/(24*80))</f>
        <v>14.911458333333334</v>
      </c>
      <c r="BI343" s="15">
        <f>(READING!BI343*100/(24*20))</f>
        <v>14</v>
      </c>
      <c r="BJ343" s="15">
        <f>(READING!BJ343*100/(24*50))</f>
        <v>11.566666666666668</v>
      </c>
      <c r="BK343" s="25">
        <f>(READING!BK343*100/(24*20))</f>
        <v>12.916666666666666</v>
      </c>
      <c r="BL343" s="25">
        <f>(READING!BL343*100/(24*20))</f>
        <v>6</v>
      </c>
      <c r="BM343" s="25">
        <f>(READING!BM343*100/(24*40))</f>
        <v>5.416666666666667</v>
      </c>
      <c r="BN343" s="3">
        <f t="shared" si="10"/>
        <v>1</v>
      </c>
      <c r="BO343" s="3">
        <f t="shared" si="11"/>
        <v>0</v>
      </c>
    </row>
    <row r="344" spans="1:67" x14ac:dyDescent="0.35">
      <c r="A344" s="12">
        <v>45267</v>
      </c>
      <c r="B344" s="33">
        <f>(READING!B344*100/(24*50))</f>
        <v>0</v>
      </c>
      <c r="C344" s="15">
        <f>(READING!C344*100/(24*40))</f>
        <v>9.1145833333333339</v>
      </c>
      <c r="D344" s="15">
        <f>(READING!D344*100/(24*20))</f>
        <v>18.229166666666668</v>
      </c>
      <c r="E344" s="15">
        <f>(READING!E344*100/(24*20))</f>
        <v>15.229166666666664</v>
      </c>
      <c r="F344" s="15">
        <f>(READING!F344*100/(24*40))</f>
        <v>15.187500000000002</v>
      </c>
      <c r="G344" s="15">
        <f>(READING!G344*100/(24*40))</f>
        <v>15.604166666666668</v>
      </c>
      <c r="H344" s="15">
        <f>(READING!H344*100/(24*40))</f>
        <v>15.343750000000002</v>
      </c>
      <c r="I344" s="15">
        <f>(READING!I344*100/(24*20))</f>
        <v>15.187500000000002</v>
      </c>
      <c r="J344" s="15">
        <f>(READING!J344*100/(24*20))</f>
        <v>15.187500000000002</v>
      </c>
      <c r="K344" s="15">
        <f>(READING!K344*100/(24*20))</f>
        <v>14.604166666666664</v>
      </c>
      <c r="L344" s="15">
        <f>(READING!L344*100/(24*40))</f>
        <v>14.541666666666666</v>
      </c>
      <c r="M344" s="15">
        <f>(READING!M344*100/(24*10))</f>
        <v>13.416666666666668</v>
      </c>
      <c r="N344" s="15">
        <f>(READING!N344*100/(24*10))</f>
        <v>15.291666666666668</v>
      </c>
      <c r="O344" s="15">
        <f>(READING!O344*100/(24*10))</f>
        <v>15.458333333333334</v>
      </c>
      <c r="P344" s="15">
        <f>(READING!P344*100/(24*20))</f>
        <v>13.104166666666666</v>
      </c>
      <c r="Q344" s="15">
        <f>(READING!Q344*100/(24*20))</f>
        <v>13.979166666666664</v>
      </c>
      <c r="R344" s="15">
        <f>(READING!R344*100/(24*30))</f>
        <v>14.180555555555555</v>
      </c>
      <c r="S344" s="15">
        <f>(READING!S344*100/(24*30))</f>
        <v>12.972222222222221</v>
      </c>
      <c r="T344" s="15">
        <f>(READING!T344*100/(24*30))</f>
        <v>11.916666666666666</v>
      </c>
      <c r="U344" s="15">
        <f>(READING!U344*100/(24*30))</f>
        <v>12.388888888888889</v>
      </c>
      <c r="V344" s="15">
        <f>(READING!V344*100/(24*30))</f>
        <v>14.513888888888889</v>
      </c>
      <c r="W344" s="15">
        <f>(READING!W344*100/(24*30))</f>
        <v>10.680555555555557</v>
      </c>
      <c r="X344" s="15">
        <f>(READING!X344*100/(24*30))</f>
        <v>9.3472222222222214</v>
      </c>
      <c r="Y344" s="15">
        <f>(READING!Y344*100/(24*30))</f>
        <v>10.666666666666666</v>
      </c>
      <c r="Z344" s="15">
        <f>(READING!Z344*100/(24*30))</f>
        <v>13.111111111111111</v>
      </c>
      <c r="AA344" s="15">
        <f>(READING!AA344*100/(24*20))</f>
        <v>11.666666666666666</v>
      </c>
      <c r="AB344" s="15">
        <f>(READING!AB344*100/(24*20))</f>
        <v>13.020833333333334</v>
      </c>
      <c r="AC344" s="15">
        <f>(READING!AC344*100/(24*20))</f>
        <v>6.208333333333333</v>
      </c>
      <c r="AD344" s="15">
        <f>(READING!AD344*100/(24*20))</f>
        <v>8.3958333333333321</v>
      </c>
      <c r="AE344" s="15">
        <f>(READING!AE344*100/(24*50))</f>
        <v>5.8416666666666659</v>
      </c>
      <c r="AF344" s="15">
        <f>(READING!AF344*100/(24*30))</f>
        <v>10.430555555555554</v>
      </c>
      <c r="AG344" s="15">
        <f>(READING!AG344*100/(24*15))</f>
        <v>14.138888888888889</v>
      </c>
      <c r="AH344" s="15">
        <f>(READING!AH344*100/(24*30))</f>
        <v>11.166666666666668</v>
      </c>
      <c r="AI344" s="15">
        <f>(READING!AI344*100/(24*50))</f>
        <v>13.991666666666667</v>
      </c>
      <c r="AJ344" s="15">
        <f>(READING!AJ344*100/(24*50))</f>
        <v>12.316666666666668</v>
      </c>
      <c r="AK344" s="15">
        <f>(READING!AK344*100/(24*50))</f>
        <v>11.116666666666667</v>
      </c>
      <c r="AL344" s="15">
        <f>(READING!AL344*100/(24*20))</f>
        <v>14.583333333333334</v>
      </c>
      <c r="AM344" s="15">
        <f>(READING!AM344*100/(24*80))</f>
        <v>4.6875</v>
      </c>
      <c r="AN344" s="15">
        <f>(READING!AN344*100/(24*130))</f>
        <v>7.0897435897435894</v>
      </c>
      <c r="AO344" s="15">
        <f>(READING!AO344*100/(24*100))</f>
        <v>12.779166666666667</v>
      </c>
      <c r="AP344" s="15">
        <f>(READING!AP344*100/(24*30))</f>
        <v>13.194444444444445</v>
      </c>
      <c r="AQ344" s="15">
        <f>(READING!AQ344*100/(24*20))</f>
        <v>10.25</v>
      </c>
      <c r="AR344" s="15">
        <f>(READING!AR344*100/(24*10))</f>
        <v>14.583333333333334</v>
      </c>
      <c r="AS344" s="15">
        <f>(READING!AS344*100/(24*70))</f>
        <v>11.083333333333334</v>
      </c>
      <c r="AT344" s="15">
        <f>(READING!AT344*100/(24*20))</f>
        <v>9.6458333333333339</v>
      </c>
      <c r="AU344" s="15">
        <f>(READING!AU344*100/(24*70))</f>
        <v>12.273809523809524</v>
      </c>
      <c r="AV344" s="15">
        <f>(READING!AV344*100/(24*50))</f>
        <v>12.716666666666667</v>
      </c>
      <c r="AW344" s="15">
        <f>(READING!AY344*100/(24*50))</f>
        <v>12.991666666666667</v>
      </c>
      <c r="AX344" s="15">
        <f>(READING!AX344*100/(24*50))</f>
        <v>10.875</v>
      </c>
      <c r="AY344" s="15">
        <f>(READING!AY344*100/(24*50))</f>
        <v>12.991666666666667</v>
      </c>
      <c r="AZ344" s="15">
        <f>(READING!AZ344*100/(24*20))</f>
        <v>8.5625</v>
      </c>
      <c r="BA344" s="15">
        <f>(READING!BA344*100/(24*50))</f>
        <v>13.625</v>
      </c>
      <c r="BB344" s="15">
        <f>(READING!BB344*100/(24*20))</f>
        <v>9.4375</v>
      </c>
      <c r="BC344" s="15">
        <f>(READING!BC344*100/(24*100))</f>
        <v>12.133333333333333</v>
      </c>
      <c r="BD344" s="15">
        <f>(READING!BD344*100/(24*100))</f>
        <v>9.9541666666666675</v>
      </c>
      <c r="BE344" s="15">
        <f>(READING!BE344*100/(24*20))</f>
        <v>9.2708333333333339</v>
      </c>
      <c r="BF344" s="15">
        <f>(READING!BF344*100/(24*50))</f>
        <v>12.458333333333334</v>
      </c>
      <c r="BG344" s="15">
        <f>(READING!BG344*100/(24*15))</f>
        <v>12.111111111111111</v>
      </c>
      <c r="BH344" s="15">
        <f>(READING!BH344*100/(24*80))</f>
        <v>14.911458333333334</v>
      </c>
      <c r="BI344" s="15">
        <f>(READING!BI344*100/(24*20))</f>
        <v>14.333333333333334</v>
      </c>
      <c r="BJ344" s="15">
        <f>(READING!BJ344*100/(24*50))</f>
        <v>11.708333333333334</v>
      </c>
      <c r="BK344" s="25">
        <f>(READING!BK344*100/(24*20))</f>
        <v>13.125</v>
      </c>
      <c r="BL344" s="25">
        <f>(READING!BL344*100/(24*20))</f>
        <v>12.833333333333334</v>
      </c>
      <c r="BM344" s="25">
        <f>(READING!BM344*100/(24*40))</f>
        <v>12.083333333333334</v>
      </c>
      <c r="BN344" s="3">
        <f t="shared" si="10"/>
        <v>1</v>
      </c>
      <c r="BO344" s="3">
        <f t="shared" si="11"/>
        <v>0</v>
      </c>
    </row>
    <row r="345" spans="1:67" x14ac:dyDescent="0.35">
      <c r="A345" s="12">
        <v>45268</v>
      </c>
      <c r="B345" s="15">
        <f>(READING!B345*100/(24*50))</f>
        <v>7</v>
      </c>
      <c r="C345" s="15">
        <f>(READING!C345*100/(24*40))</f>
        <v>6.15625</v>
      </c>
      <c r="D345" s="15">
        <f>(READING!D345*100/(24*20))</f>
        <v>12.3125</v>
      </c>
      <c r="E345" s="15">
        <f>(READING!E345*100/(24*20))</f>
        <v>8.4166666666666661</v>
      </c>
      <c r="F345" s="15">
        <f>(READING!F345*100/(24*40))</f>
        <v>8.4895833333333339</v>
      </c>
      <c r="G345" s="15">
        <f>(READING!G345*100/(24*40))</f>
        <v>8.8125</v>
      </c>
      <c r="H345" s="15">
        <f>(READING!H345*100/(24*40))</f>
        <v>8.71875</v>
      </c>
      <c r="I345" s="15">
        <f>(READING!I345*100/(24*20))</f>
        <v>8.5833333333333339</v>
      </c>
      <c r="J345" s="15">
        <f>(READING!J345*100/(24*20))</f>
        <v>8.6041666666666661</v>
      </c>
      <c r="K345" s="15">
        <f>(READING!K345*100/(24*20))</f>
        <v>7.708333333333333</v>
      </c>
      <c r="L345" s="15">
        <f>(READING!L345*100/(24*40))</f>
        <v>8.2083333333333339</v>
      </c>
      <c r="M345" s="15">
        <f>(READING!M345*100/(24*10))</f>
        <v>7.916666666666667</v>
      </c>
      <c r="N345" s="15">
        <f>(READING!N345*100/(24*10))</f>
        <v>8.9166666666666661</v>
      </c>
      <c r="O345" s="15">
        <f>(READING!O345*100/(24*10))</f>
        <v>8.7916666666666661</v>
      </c>
      <c r="P345" s="15">
        <f>(READING!P345*100/(24*20))</f>
        <v>7.7500000000000009</v>
      </c>
      <c r="Q345" s="15">
        <f>(READING!Q345*100/(24*20))</f>
        <v>7.916666666666667</v>
      </c>
      <c r="R345" s="15">
        <f>(READING!R345*100/(24*30))</f>
        <v>8.0138888888888893</v>
      </c>
      <c r="S345" s="15">
        <f>(READING!S345*100/(24*30))</f>
        <v>7.2638888888888893</v>
      </c>
      <c r="T345" s="15">
        <f>(READING!T345*100/(24*30))</f>
        <v>6.708333333333333</v>
      </c>
      <c r="U345" s="15">
        <f>(READING!U345*100/(24*30))</f>
        <v>7.3888888888888893</v>
      </c>
      <c r="V345" s="15">
        <f>(READING!V345*100/(24*30))</f>
        <v>8.3333333333333339</v>
      </c>
      <c r="W345" s="15">
        <f>(READING!W345*100/(24*30))</f>
        <v>6.6111111111111107</v>
      </c>
      <c r="X345" s="15">
        <f>(READING!X345*100/(24*30))</f>
        <v>5.833333333333333</v>
      </c>
      <c r="Y345" s="15">
        <f>(READING!Y345*100/(24*30))</f>
        <v>6.7361111111111107</v>
      </c>
      <c r="Z345" s="15">
        <f>(READING!Z345*100/(24*30))</f>
        <v>7.9027777777777777</v>
      </c>
      <c r="AA345" s="15">
        <f>(READING!AA345*100/(24*20))</f>
        <v>7.0416666666666661</v>
      </c>
      <c r="AB345" s="15">
        <f>(READING!AB345*100/(24*20))</f>
        <v>7.4375000000000009</v>
      </c>
      <c r="AC345" s="15">
        <f>(READING!AC345*100/(24*20))</f>
        <v>4.395833333333333</v>
      </c>
      <c r="AD345" s="15">
        <f>(READING!AD345*100/(24*20))</f>
        <v>5.8125</v>
      </c>
      <c r="AE345" s="15">
        <f>(READING!AE345*100/(24*50))</f>
        <v>4.083333333333333</v>
      </c>
      <c r="AF345" s="15">
        <f>(READING!AF345*100/(24*30))</f>
        <v>7.166666666666667</v>
      </c>
      <c r="AG345" s="15">
        <f>(READING!AG345*100/(24*15))</f>
        <v>7.6944444444444446</v>
      </c>
      <c r="AH345" s="15">
        <f>(READING!AH345*100/(24*30))</f>
        <v>7.375</v>
      </c>
      <c r="AI345" s="15">
        <f>(READING!AI345*100/(24*50))</f>
        <v>8.0333333333333332</v>
      </c>
      <c r="AJ345" s="15">
        <f>(READING!AJ345*100/(24*50))</f>
        <v>7.1749999999999998</v>
      </c>
      <c r="AK345" s="15">
        <f>(READING!AK345*100/(24*50))</f>
        <v>7.1749999999999998</v>
      </c>
      <c r="AL345" s="15">
        <f>(READING!AL345*100/(24*20))</f>
        <v>8.125</v>
      </c>
      <c r="AM345" s="15">
        <f>(READING!AM345*100/(24*80))</f>
        <v>2.59375</v>
      </c>
      <c r="AN345" s="15">
        <f>(READING!AN345*100/(24*130))</f>
        <v>4.2211538461538458</v>
      </c>
      <c r="AO345" s="15">
        <f>(READING!AO345*100/(24*100))</f>
        <v>7.1333333333333337</v>
      </c>
      <c r="AP345" s="15">
        <f>(READING!AP345*100/(24*30))</f>
        <v>7.0972222222222223</v>
      </c>
      <c r="AQ345" s="15">
        <f>(READING!AQ345*100/(24*20))</f>
        <v>5.770833333333333</v>
      </c>
      <c r="AR345" s="15">
        <f>(READING!AR345*100/(24*10))</f>
        <v>6</v>
      </c>
      <c r="AS345" s="15">
        <f>(READING!AS345*100/(24*70))</f>
        <v>6.1011904761904763</v>
      </c>
      <c r="AT345" s="15">
        <f>(READING!AT345*100/(24*20))</f>
        <v>5.229166666666667</v>
      </c>
      <c r="AU345" s="15">
        <f>(READING!AU345*100/(24*70))</f>
        <v>7.5654761904761907</v>
      </c>
      <c r="AV345" s="15">
        <f>(READING!AV345*100/(24*50))</f>
        <v>7.4249999999999998</v>
      </c>
      <c r="AW345" s="15">
        <f>(READING!AY345*100/(24*50))</f>
        <v>7.833333333333333</v>
      </c>
      <c r="AX345" s="15">
        <f>(READING!AX345*100/(24*50))</f>
        <v>6.9</v>
      </c>
      <c r="AY345" s="15">
        <f>(READING!AY345*100/(24*50))</f>
        <v>7.833333333333333</v>
      </c>
      <c r="AZ345" s="15">
        <f>(READING!AZ345*100/(24*20))</f>
        <v>5.395833333333333</v>
      </c>
      <c r="BA345" s="15">
        <f>(READING!BA345*100/(24*50))</f>
        <v>8.0749999999999993</v>
      </c>
      <c r="BB345" s="15">
        <f>(READING!BB345*100/(24*20))</f>
        <v>4.166666666666667</v>
      </c>
      <c r="BC345" s="15">
        <f>(READING!BC345*100/(24*100))</f>
        <v>7.2666666666666666</v>
      </c>
      <c r="BD345" s="15">
        <f>(READING!BD345*100/(24*100))</f>
        <v>6.2958333333333334</v>
      </c>
      <c r="BE345" s="15">
        <f>(READING!BE345*100/(24*20))</f>
        <v>5.083333333333333</v>
      </c>
      <c r="BF345" s="15">
        <f>(READING!BF345*100/(24*50))</f>
        <v>7.1833333333333336</v>
      </c>
      <c r="BG345" s="15">
        <f>(READING!BG345*100/(24*15))</f>
        <v>6.916666666666667</v>
      </c>
      <c r="BH345" s="15">
        <f>(READING!BH345*100/(24*80))</f>
        <v>5.880208333333333</v>
      </c>
      <c r="BI345" s="15">
        <f>(READING!BI345*100/(24*20))</f>
        <v>5.541666666666667</v>
      </c>
      <c r="BJ345" s="15">
        <f>(READING!BJ345*100/(24*50))</f>
        <v>4.7750000000000004</v>
      </c>
      <c r="BK345" s="25">
        <f>(READING!BK345*100/(24*20))</f>
        <v>5</v>
      </c>
      <c r="BL345" s="25">
        <f>(READING!BL345*100/(24*20))</f>
        <v>13.708333333333334</v>
      </c>
      <c r="BM345" s="25">
        <f>(READING!BM345*100/(24*40))</f>
        <v>14.0625</v>
      </c>
      <c r="BN345" s="3">
        <f t="shared" si="10"/>
        <v>0</v>
      </c>
      <c r="BO345" s="3">
        <f t="shared" si="11"/>
        <v>0</v>
      </c>
    </row>
    <row r="346" spans="1:67" x14ac:dyDescent="0.35">
      <c r="A346" s="12">
        <v>45269</v>
      </c>
      <c r="B346" s="15">
        <f>(READING!B346*100/(24*50))</f>
        <v>5.916666666666667</v>
      </c>
      <c r="C346" s="15">
        <f>(READING!C346*100/(24*40))</f>
        <v>5.135416666666667</v>
      </c>
      <c r="D346" s="15">
        <f>(READING!D346*100/(24*20))</f>
        <v>10.270833333333334</v>
      </c>
      <c r="E346" s="15">
        <f>(READING!E346*100/(24*20))</f>
        <v>7.2499999999999991</v>
      </c>
      <c r="F346" s="15">
        <f>(READING!F346*100/(24*40))</f>
        <v>7.0625</v>
      </c>
      <c r="G346" s="15">
        <f>(READING!G346*100/(24*40))</f>
        <v>6.65625</v>
      </c>
      <c r="H346" s="15">
        <f>(READING!H346*100/(24*40))</f>
        <v>7.3541666666666661</v>
      </c>
      <c r="I346" s="15">
        <f>(READING!I346*100/(24*20))</f>
        <v>7.416666666666667</v>
      </c>
      <c r="J346" s="15">
        <f>(READING!J346*100/(24*20))</f>
        <v>7.3333333333333339</v>
      </c>
      <c r="K346" s="15">
        <f>(READING!K346*100/(24*20))</f>
        <v>6.7083333333333339</v>
      </c>
      <c r="L346" s="15">
        <f>(READING!L346*100/(24*40))</f>
        <v>7.052083333333333</v>
      </c>
      <c r="M346" s="15">
        <f>(READING!M346*100/(24*10))</f>
        <v>6.375</v>
      </c>
      <c r="N346" s="15">
        <f>(READING!N346*100/(24*10))</f>
        <v>7.1250000000000009</v>
      </c>
      <c r="O346" s="15">
        <f>(READING!O346*100/(24*10))</f>
        <v>7.583333333333333</v>
      </c>
      <c r="P346" s="15">
        <f>(READING!P346*100/(24*20))</f>
        <v>6.3125</v>
      </c>
      <c r="Q346" s="15">
        <f>(READING!Q346*100/(24*20))</f>
        <v>6.7083333333333339</v>
      </c>
      <c r="R346" s="15">
        <f>(READING!R346*100/(24*30))</f>
        <v>6.9722222222222223</v>
      </c>
      <c r="S346" s="15">
        <f>(READING!S346*100/(24*30))</f>
        <v>6.1944444444444446</v>
      </c>
      <c r="T346" s="15">
        <f>(READING!T346*100/(24*30))</f>
        <v>6.2222222222222223</v>
      </c>
      <c r="U346" s="15">
        <f>(READING!U346*100/(24*30))</f>
        <v>6.1527777777777777</v>
      </c>
      <c r="V346" s="15">
        <f>(READING!V346*100/(24*30))</f>
        <v>7.333333333333333</v>
      </c>
      <c r="W346" s="15">
        <f>(READING!W346*100/(24*30))</f>
        <v>5.0972222222222232</v>
      </c>
      <c r="X346" s="15">
        <f>(READING!X346*100/(24*30))</f>
        <v>4.916666666666667</v>
      </c>
      <c r="Y346" s="15">
        <f>(READING!Y346*100/(24*30))</f>
        <v>5.791666666666667</v>
      </c>
      <c r="Z346" s="15">
        <f>(READING!Z346*100/(24*30))</f>
        <v>6.7638888888888893</v>
      </c>
      <c r="AA346" s="15">
        <f>(READING!AA346*100/(24*20))</f>
        <v>5.8125</v>
      </c>
      <c r="AB346" s="15">
        <f>(READING!AB346*100/(24*20))</f>
        <v>6.645833333333333</v>
      </c>
      <c r="AC346" s="15">
        <f>(READING!AC346*100/(24*20))</f>
        <v>3.375</v>
      </c>
      <c r="AD346" s="15">
        <f>(READING!AD346*100/(24*20))</f>
        <v>4.625</v>
      </c>
      <c r="AE346" s="15">
        <f>(READING!AE346*100/(24*50))</f>
        <v>3.2</v>
      </c>
      <c r="AF346" s="15">
        <f>(READING!AF346*100/(24*30))</f>
        <v>6</v>
      </c>
      <c r="AG346" s="15">
        <f>(READING!AG346*100/(24*15))</f>
        <v>6.8611111111111107</v>
      </c>
      <c r="AH346" s="15">
        <f>(READING!AH346*100/(24*30))</f>
        <v>6.3194444444444446</v>
      </c>
      <c r="AI346" s="15">
        <f>(READING!AI346*100/(24*50))</f>
        <v>6.9</v>
      </c>
      <c r="AJ346" s="15">
        <f>(READING!AJ346*100/(24*50))</f>
        <v>6.15</v>
      </c>
      <c r="AK346" s="15">
        <f>(READING!AK346*100/(24*50))</f>
        <v>5.8583333333333334</v>
      </c>
      <c r="AL346" s="15">
        <f>(READING!AL346*100/(24*20))</f>
        <v>7.083333333333333</v>
      </c>
      <c r="AM346" s="15">
        <f>(READING!AM346*100/(24*80))</f>
        <v>2.25</v>
      </c>
      <c r="AN346" s="15">
        <f>(READING!AN346*100/(24*130))</f>
        <v>3.6955128205128207</v>
      </c>
      <c r="AO346" s="15">
        <f>(READING!AO346*100/(24*100))</f>
        <v>5.5083333333333329</v>
      </c>
      <c r="AP346" s="15">
        <f>(READING!AP346*100/(24*30))</f>
        <v>6.4861111111111107</v>
      </c>
      <c r="AQ346" s="15">
        <f>(READING!AQ346*100/(24*20))</f>
        <v>5.083333333333333</v>
      </c>
      <c r="AR346" s="15">
        <f>(READING!AR346*100/(24*10))</f>
        <v>7.416666666666667</v>
      </c>
      <c r="AS346" s="15">
        <f>(READING!AS346*100/(24*70))</f>
        <v>5.3630952380952381</v>
      </c>
      <c r="AT346" s="15">
        <f>(READING!AT346*100/(24*20))</f>
        <v>4.625</v>
      </c>
      <c r="AU346" s="15">
        <f>(READING!AU346*100/(24*70))</f>
        <v>6.208333333333333</v>
      </c>
      <c r="AV346" s="15">
        <f>(READING!AV346*100/(24*50))</f>
        <v>6.3583333333333334</v>
      </c>
      <c r="AW346" s="15">
        <f>(READING!AY346*100/(24*50))</f>
        <v>6.6416666666666666</v>
      </c>
      <c r="AX346" s="15">
        <f>(READING!AX346*100/(24*50))</f>
        <v>5.875</v>
      </c>
      <c r="AY346" s="15">
        <f>(READING!AY346*100/(24*50))</f>
        <v>6.6416666666666666</v>
      </c>
      <c r="AZ346" s="15">
        <f>(READING!AZ346*100/(24*20))</f>
        <v>4.708333333333333</v>
      </c>
      <c r="BA346" s="15">
        <f>(READING!BA346*100/(24*50))</f>
        <v>7.0250000000000004</v>
      </c>
      <c r="BB346" s="15">
        <f>(READING!BB346*100/(24*20))</f>
        <v>4.979166666666667</v>
      </c>
      <c r="BC346" s="15">
        <f>(READING!BC346*100/(24*100))</f>
        <v>6.3666666666666671</v>
      </c>
      <c r="BD346" s="15">
        <f>(READING!BD346*100/(24*100))</f>
        <v>5.3125</v>
      </c>
      <c r="BE346" s="15">
        <f>(READING!BE346*100/(24*20))</f>
        <v>4.541666666666667</v>
      </c>
      <c r="BF346" s="15">
        <f>(READING!BF346*100/(24*50))</f>
        <v>6.375</v>
      </c>
      <c r="BG346" s="15">
        <f>(READING!BG346*100/(24*15))</f>
        <v>6.0277777777777777</v>
      </c>
      <c r="BH346" s="15">
        <f>(READING!BH346*100/(24*80))</f>
        <v>7.0208333333333339</v>
      </c>
      <c r="BI346" s="15">
        <f>(READING!BI346*100/(24*20))</f>
        <v>6.854166666666667</v>
      </c>
      <c r="BJ346" s="15">
        <f>(READING!BJ346*100/(24*50))</f>
        <v>6.0916666666666659</v>
      </c>
      <c r="BK346" s="25">
        <f>(READING!BK346*100/(24*20))</f>
        <v>6.25</v>
      </c>
      <c r="BL346" s="25">
        <f>(READING!BL346*100/(24*20))</f>
        <v>15.812500000000002</v>
      </c>
      <c r="BM346" s="25">
        <f>(READING!BM346*100/(24*40))</f>
        <v>14.166666666666666</v>
      </c>
      <c r="BN346" s="3">
        <f t="shared" si="10"/>
        <v>0</v>
      </c>
      <c r="BO346" s="3">
        <f t="shared" si="11"/>
        <v>0</v>
      </c>
    </row>
    <row r="347" spans="1:67" x14ac:dyDescent="0.35">
      <c r="A347" s="12">
        <v>45270</v>
      </c>
      <c r="B347" s="15">
        <f>(READING!B347*100/(24*50))</f>
        <v>10.833333333333334</v>
      </c>
      <c r="C347" s="15">
        <f>(READING!C347*100/(24*40))</f>
        <v>8.5729166666666661</v>
      </c>
      <c r="D347" s="15">
        <f>(READING!D347*100/(24*20))</f>
        <v>17.145833333333332</v>
      </c>
      <c r="E347" s="15">
        <f>(READING!E347*100/(24*20))</f>
        <v>15.958333333333332</v>
      </c>
      <c r="F347" s="15">
        <f>(READING!F347*100/(24*40))</f>
        <v>15.572916666666666</v>
      </c>
      <c r="G347" s="15">
        <f>(READING!G347*100/(24*40))</f>
        <v>15.78125</v>
      </c>
      <c r="H347" s="15">
        <f>(READING!H347*100/(24*40))</f>
        <v>15.583333333333334</v>
      </c>
      <c r="I347" s="15">
        <f>(READING!I347*100/(24*20))</f>
        <v>15.520833333333334</v>
      </c>
      <c r="J347" s="15">
        <f>(READING!J347*100/(24*20))</f>
        <v>15.166666666666666</v>
      </c>
      <c r="K347" s="15">
        <f>(READING!K347*100/(24*20))</f>
        <v>15.104166666666666</v>
      </c>
      <c r="L347" s="15">
        <f>(READING!L347*100/(24*40))</f>
        <v>14.968749999999998</v>
      </c>
      <c r="M347" s="15">
        <f>(READING!M347*100/(24*10))</f>
        <v>15.583333333333334</v>
      </c>
      <c r="N347" s="15">
        <f>(READING!N347*100/(24*10))</f>
        <v>16.791666666666664</v>
      </c>
      <c r="O347" s="15">
        <f>(READING!O347*100/(24*10))</f>
        <v>15.791666666666666</v>
      </c>
      <c r="P347" s="15">
        <f>(READING!P347*100/(24*20))</f>
        <v>13.291666666666666</v>
      </c>
      <c r="Q347" s="15">
        <f>(READING!Q347*100/(24*20))</f>
        <v>13.937500000000002</v>
      </c>
      <c r="R347" s="15">
        <f>(READING!R347*100/(24*30))</f>
        <v>14.013888888888889</v>
      </c>
      <c r="S347" s="15">
        <f>(READING!S347*100/(24*30))</f>
        <v>13.847222222222221</v>
      </c>
      <c r="T347" s="15">
        <f>(READING!T347*100/(24*30))</f>
        <v>12.305555555555555</v>
      </c>
      <c r="U347" s="15">
        <f>(READING!U347*100/(24*30))</f>
        <v>12.291666666666666</v>
      </c>
      <c r="V347" s="15">
        <f>(READING!V347*100/(24*30))</f>
        <v>14.75</v>
      </c>
      <c r="W347" s="15">
        <f>(READING!W347*100/(24*30))</f>
        <v>9.9444444444444429</v>
      </c>
      <c r="X347" s="15">
        <f>(READING!X347*100/(24*30))</f>
        <v>9.4722222222222214</v>
      </c>
      <c r="Y347" s="15">
        <f>(READING!Y347*100/(24*30))</f>
        <v>11.027777777777779</v>
      </c>
      <c r="Z347" s="15">
        <f>(READING!Z347*100/(24*30))</f>
        <v>13.583333333333334</v>
      </c>
      <c r="AA347" s="15">
        <f>(READING!AA347*100/(24*20))</f>
        <v>11.25</v>
      </c>
      <c r="AB347" s="15">
        <f>(READING!AB347*100/(24*20))</f>
        <v>13.229166666666666</v>
      </c>
      <c r="AC347" s="15">
        <f>(READING!AC347*100/(24*20))</f>
        <v>6.583333333333333</v>
      </c>
      <c r="AD347" s="15">
        <f>(READING!AD347*100/(24*20))</f>
        <v>7.833333333333333</v>
      </c>
      <c r="AE347" s="15">
        <f>(READING!AE347*100/(24*50))</f>
        <v>5.7666666666666666</v>
      </c>
      <c r="AF347" s="15">
        <f>(READING!AF347*100/(24*30))</f>
        <v>10.611111111111112</v>
      </c>
      <c r="AG347" s="15">
        <f>(READING!AG347*100/(24*15))</f>
        <v>14</v>
      </c>
      <c r="AH347" s="15">
        <f>(READING!AH347*100/(24*30))</f>
        <v>10.833333333333334</v>
      </c>
      <c r="AI347" s="15">
        <f>(READING!AI347*100/(24*50))</f>
        <v>14.241666666666667</v>
      </c>
      <c r="AJ347" s="15">
        <f>(READING!AJ347*100/(24*50))</f>
        <v>12.383333333333333</v>
      </c>
      <c r="AK347" s="15">
        <f>(READING!AK347*100/(24*50))</f>
        <v>10.591666666666667</v>
      </c>
      <c r="AL347" s="15">
        <f>(READING!AL347*100/(24*20))</f>
        <v>14.375</v>
      </c>
      <c r="AM347" s="15">
        <f>(READING!AM347*100/(24*80))</f>
        <v>4.75</v>
      </c>
      <c r="AN347" s="15">
        <f>(READING!AN347*100/(24*130))</f>
        <v>7.0641025641025639</v>
      </c>
      <c r="AO347" s="15">
        <f>(READING!AO347*100/(24*100))</f>
        <v>12.583333333333334</v>
      </c>
      <c r="AP347" s="15">
        <f>(READING!AP347*100/(24*30))</f>
        <v>14.138888888888889</v>
      </c>
      <c r="AQ347" s="15">
        <f>(READING!AQ347*100/(24*20))</f>
        <v>10.770833333333334</v>
      </c>
      <c r="AR347" s="15">
        <f>(READING!AR347*100/(24*10))</f>
        <v>14.499999999999998</v>
      </c>
      <c r="AS347" s="15">
        <f>(READING!AS347*100/(24*70))</f>
        <v>11.089285714285714</v>
      </c>
      <c r="AT347" s="15">
        <f>(READING!AT347*100/(24*20))</f>
        <v>9.5833333333333339</v>
      </c>
      <c r="AU347" s="15">
        <f>(READING!AU347*100/(24*70))</f>
        <v>12.422619047619047</v>
      </c>
      <c r="AV347" s="15">
        <f>(READING!AV347*100/(24*50))</f>
        <v>12.783333333333333</v>
      </c>
      <c r="AW347" s="15">
        <f>(READING!AY347*100/(24*50))</f>
        <v>13.183333333333332</v>
      </c>
      <c r="AX347" s="15">
        <f>(READING!AX347*100/(24*50))</f>
        <v>11.108333333333334</v>
      </c>
      <c r="AY347" s="15">
        <f>(READING!AY347*100/(24*50))</f>
        <v>13.183333333333332</v>
      </c>
      <c r="AZ347" s="15">
        <f>(READING!AZ347*100/(24*20))</f>
        <v>8.7708333333333339</v>
      </c>
      <c r="BA347" s="15">
        <f>(READING!BA347*100/(24*50))</f>
        <v>13.933333333333334</v>
      </c>
      <c r="BB347" s="15">
        <f>(READING!BB347*100/(24*20))</f>
        <v>8.7916666666666661</v>
      </c>
      <c r="BC347" s="15">
        <f>(READING!BC347*100/(24*100))</f>
        <v>11.887499999999999</v>
      </c>
      <c r="BD347" s="15">
        <f>(READING!BD347*100/(24*100))</f>
        <v>10.025</v>
      </c>
      <c r="BE347" s="15">
        <f>(READING!BE347*100/(24*20))</f>
        <v>9.5416666666666661</v>
      </c>
      <c r="BF347" s="15">
        <f>(READING!BF347*100/(24*50))</f>
        <v>13.083333333333334</v>
      </c>
      <c r="BG347" s="15">
        <f>(READING!BG347*100/(24*15))</f>
        <v>12.361111111111111</v>
      </c>
      <c r="BH347" s="15">
        <f>(READING!BH347*100/(24*80))</f>
        <v>17.177083333333332</v>
      </c>
      <c r="BI347" s="15">
        <f>(READING!BI347*100/(24*20))</f>
        <v>16.270833333333332</v>
      </c>
      <c r="BJ347" s="15">
        <f>(READING!BJ347*100/(24*50))</f>
        <v>13.833333333333334</v>
      </c>
      <c r="BK347" s="25">
        <f>(READING!BK347*100/(24*20))</f>
        <v>15</v>
      </c>
      <c r="BL347" s="25">
        <f>(READING!BL347*100/(24*20))</f>
        <v>15.145833333333334</v>
      </c>
      <c r="BM347" s="25">
        <f>(READING!BM347*100/(24*40))</f>
        <v>14.791666666666666</v>
      </c>
      <c r="BN347" s="3">
        <f t="shared" si="10"/>
        <v>0</v>
      </c>
      <c r="BO347" s="3">
        <f t="shared" si="11"/>
        <v>0</v>
      </c>
    </row>
    <row r="348" spans="1:67" x14ac:dyDescent="0.35">
      <c r="A348" s="12">
        <v>45271</v>
      </c>
      <c r="B348" s="15">
        <f>(READING!B348*100/(24*50))</f>
        <v>12.083333333333334</v>
      </c>
      <c r="C348" s="15">
        <f>(READING!C348*100/(24*40))</f>
        <v>9.4895833333333339</v>
      </c>
      <c r="D348" s="15">
        <f>(READING!D348*100/(24*20))</f>
        <v>18.979166666666668</v>
      </c>
      <c r="E348" s="15">
        <f>(READING!E348*100/(24*20))</f>
        <v>16.625</v>
      </c>
      <c r="F348" s="15">
        <f>(READING!F348*100/(24*40))</f>
        <v>16.15625</v>
      </c>
      <c r="G348" s="15">
        <f>(READING!G348*100/(24*40))</f>
        <v>16.572916666666668</v>
      </c>
      <c r="H348" s="15">
        <f>(READING!H348*100/(24*40))</f>
        <v>16.395833333333332</v>
      </c>
      <c r="I348" s="15">
        <f>(READING!I348*100/(24*20))</f>
        <v>16.5</v>
      </c>
      <c r="J348" s="15">
        <f>(READING!J348*100/(24*20))</f>
        <v>16.25</v>
      </c>
      <c r="K348" s="15">
        <f>(READING!K348*100/(24*20))</f>
        <v>16.020833333333336</v>
      </c>
      <c r="L348" s="15">
        <f>(READING!L348*100/(24*40))</f>
        <v>15.916666666666668</v>
      </c>
      <c r="M348" s="15">
        <f>(READING!M348*100/(24*10))</f>
        <v>31.208333333333336</v>
      </c>
      <c r="N348" s="15">
        <f>(READING!N348*100/(24*10))</f>
        <v>0</v>
      </c>
      <c r="O348" s="15">
        <f>(READING!O348*100/(24*10))</f>
        <v>17.041666666666668</v>
      </c>
      <c r="P348" s="15">
        <f>(READING!P348*100/(24*20))</f>
        <v>15.020833333333332</v>
      </c>
      <c r="Q348" s="15">
        <f>(READING!Q348*100/(24*20))</f>
        <v>15.124999999999998</v>
      </c>
      <c r="R348" s="15">
        <f>(READING!R348*100/(24*30))</f>
        <v>15.555555555555555</v>
      </c>
      <c r="S348" s="15">
        <f>(READING!S348*100/(24*30))</f>
        <v>14.180555555555555</v>
      </c>
      <c r="T348" s="15">
        <f>(READING!T348*100/(24*30))</f>
        <v>13.055555555555555</v>
      </c>
      <c r="U348" s="15">
        <f>(READING!U348*100/(24*30))</f>
        <v>14.138888888888889</v>
      </c>
      <c r="V348" s="15">
        <f>(READING!V348*100/(24*30))</f>
        <v>16.208333333333332</v>
      </c>
      <c r="W348" s="15">
        <f>(READING!W348*100/(24*30))</f>
        <v>12.291666666666666</v>
      </c>
      <c r="X348" s="15">
        <f>(READING!X348*100/(24*30))</f>
        <v>10.194444444444446</v>
      </c>
      <c r="Y348" s="15">
        <f>(READING!Y348*100/(24*30))</f>
        <v>11.958333333333334</v>
      </c>
      <c r="Z348" s="15">
        <f>(READING!Z348*100/(24*30))</f>
        <v>14.361111111111111</v>
      </c>
      <c r="AA348" s="15">
        <f>(READING!AA348*100/(24*20))</f>
        <v>13.020833333333334</v>
      </c>
      <c r="AB348" s="15">
        <f>(READING!AB348*100/(24*20))</f>
        <v>14.520833333333334</v>
      </c>
      <c r="AC348" s="15">
        <f>(READING!AC348*100/(24*20))</f>
        <v>6.583333333333333</v>
      </c>
      <c r="AD348" s="15">
        <f>(READING!AD348*100/(24*20))</f>
        <v>9.125</v>
      </c>
      <c r="AE348" s="15">
        <f>(READING!AE348*100/(24*50))</f>
        <v>6.2833333333333341</v>
      </c>
      <c r="AF348" s="15">
        <f>(READING!AF348*100/(24*30))</f>
        <v>11.541666666666666</v>
      </c>
      <c r="AG348" s="15">
        <f>(READING!AG348*100/(24*15))</f>
        <v>15.305555555555555</v>
      </c>
      <c r="AH348" s="15">
        <f>(READING!AH348*100/(24*30))</f>
        <v>11.277777777777779</v>
      </c>
      <c r="AI348" s="15">
        <f>(READING!AI348*100/(24*50))</f>
        <v>15.2</v>
      </c>
      <c r="AJ348" s="15">
        <f>(READING!AJ348*100/(24*50))</f>
        <v>13.383333333333333</v>
      </c>
      <c r="AK348" s="15">
        <f>(READING!AK348*100/(24*50))</f>
        <v>12.400000000000002</v>
      </c>
      <c r="AL348" s="15">
        <f>(READING!AL348*100/(24*20))</f>
        <v>15.625</v>
      </c>
      <c r="AM348" s="15">
        <f>(READING!AM348*100/(24*80))</f>
        <v>5.104166666666667</v>
      </c>
      <c r="AN348" s="15">
        <f>(READING!AN348*100/(24*130))</f>
        <v>7.8589743589743586</v>
      </c>
      <c r="AO348" s="15">
        <f>(READING!AO348*100/(24*100))</f>
        <v>13.287499999999998</v>
      </c>
      <c r="AP348" s="15">
        <f>(READING!AP348*100/(24*30))</f>
        <v>15.013888888888889</v>
      </c>
      <c r="AQ348" s="15">
        <f>(READING!AQ348*100/(24*20))</f>
        <v>11.541666666666666</v>
      </c>
      <c r="AR348" s="15">
        <f>(READING!AR348*100/(24*10))</f>
        <v>15.833333333333334</v>
      </c>
      <c r="AS348" s="15">
        <f>(READING!AS348*100/(24*70))</f>
        <v>11.779761904761905</v>
      </c>
      <c r="AT348" s="15">
        <f>(READING!AT348*100/(24*20))</f>
        <v>10.729166666666666</v>
      </c>
      <c r="AU348" s="15">
        <f>(READING!AU348*100/(24*70))</f>
        <v>13.773809523809524</v>
      </c>
      <c r="AV348" s="15">
        <f>(READING!AV348*100/(24*50))</f>
        <v>13.866666666666667</v>
      </c>
      <c r="AW348" s="15">
        <f>(READING!AY348*100/(24*50))</f>
        <v>14.4</v>
      </c>
      <c r="AX348" s="15">
        <f>(READING!AX348*100/(24*50))</f>
        <v>12.025000000000002</v>
      </c>
      <c r="AY348" s="15">
        <f>(READING!AY348*100/(24*50))</f>
        <v>14.4</v>
      </c>
      <c r="AZ348" s="15">
        <f>(READING!AZ348*100/(24*20))</f>
        <v>9.8958333333333339</v>
      </c>
      <c r="BA348" s="15">
        <f>(READING!BA348*100/(24*50))</f>
        <v>15.541666666666666</v>
      </c>
      <c r="BB348" s="15">
        <f>(READING!BB348*100/(24*20))</f>
        <v>10.1875</v>
      </c>
      <c r="BC348" s="15">
        <f>(READING!BC348*100/(24*100))</f>
        <v>13.270833333333334</v>
      </c>
      <c r="BD348" s="15">
        <f>(READING!BD348*100/(24*100))</f>
        <v>11.179166666666667</v>
      </c>
      <c r="BE348" s="15">
        <f>(READING!BE348*100/(24*20))</f>
        <v>10.541666666666666</v>
      </c>
      <c r="BF348" s="15">
        <f>(READING!BF348*100/(24*50))</f>
        <v>13.875</v>
      </c>
      <c r="BG348" s="15">
        <f>(READING!BG348*100/(24*15))</f>
        <v>13.638888888888889</v>
      </c>
      <c r="BH348" s="15">
        <f>(READING!BH348*100/(24*80))</f>
        <v>18.276041666666668</v>
      </c>
      <c r="BI348" s="15">
        <f>(READING!BI348*100/(24*20))</f>
        <v>17.270833333333332</v>
      </c>
      <c r="BJ348" s="15">
        <f>(READING!BJ348*100/(24*50))</f>
        <v>13.541666666666666</v>
      </c>
      <c r="BK348" s="25">
        <f>(READING!BK348*100/(24*20))</f>
        <v>15.416666666666666</v>
      </c>
      <c r="BL348" s="25">
        <f>(READING!BL348*100/(24*20))</f>
        <v>15.333333333333332</v>
      </c>
      <c r="BM348" s="25">
        <f>(READING!BM348*100/(24*40))</f>
        <v>14.583333333333334</v>
      </c>
      <c r="BN348" s="3">
        <f t="shared" si="10"/>
        <v>1</v>
      </c>
      <c r="BO348" s="3">
        <f t="shared" si="11"/>
        <v>1</v>
      </c>
    </row>
    <row r="349" spans="1:67" x14ac:dyDescent="0.35">
      <c r="A349" s="12">
        <v>45272</v>
      </c>
      <c r="B349" s="15">
        <f>(READING!B349*100/(24*50))</f>
        <v>12.833333333333334</v>
      </c>
      <c r="C349" s="15">
        <f>(READING!C349*100/(24*40))</f>
        <v>9.5833333333333339</v>
      </c>
      <c r="D349" s="15">
        <f>(READING!D349*100/(24*20))</f>
        <v>19.166666666666668</v>
      </c>
      <c r="E349" s="15">
        <f>(READING!E349*100/(24*20))</f>
        <v>18.291666666666668</v>
      </c>
      <c r="F349" s="15">
        <f>(READING!F349*100/(24*40))</f>
        <v>22.208333333333332</v>
      </c>
      <c r="G349" s="15">
        <f>(READING!G349*100/(24*40))</f>
        <v>18.125</v>
      </c>
      <c r="H349" s="15">
        <f>(READING!H349*100/(24*40))</f>
        <v>17.8125</v>
      </c>
      <c r="I349" s="15">
        <f>(READING!I349*100/(24*20))</f>
        <v>18.041666666666668</v>
      </c>
      <c r="J349" s="15">
        <f>(READING!J349*100/(24*20))</f>
        <v>17.5625</v>
      </c>
      <c r="K349" s="15">
        <f>(READING!K349*100/(24*20))</f>
        <v>17.625</v>
      </c>
      <c r="L349" s="15">
        <f>(READING!L349*100/(24*40))</f>
        <v>17.28125</v>
      </c>
      <c r="M349" s="15">
        <f>(READING!M349*100/(24*10))</f>
        <v>17.708333333333332</v>
      </c>
      <c r="N349" s="15">
        <f>(READING!N349*100/(24*10))</f>
        <v>18.375</v>
      </c>
      <c r="O349" s="15">
        <f>(READING!O349*100/(24*10))</f>
        <v>18.458333333333332</v>
      </c>
      <c r="P349" s="15">
        <f>(READING!P349*100/(24*20))</f>
        <v>15.812500000000002</v>
      </c>
      <c r="Q349" s="15">
        <f>(READING!Q349*100/(24*20))</f>
        <v>16.354166666666668</v>
      </c>
      <c r="R349" s="15">
        <f>(READING!R349*100/(24*30))</f>
        <v>16.680555555555557</v>
      </c>
      <c r="S349" s="15">
        <f>(READING!S349*100/(24*30))</f>
        <v>14.708333333333334</v>
      </c>
      <c r="T349" s="15">
        <f>(READING!T349*100/(24*30))</f>
        <v>13.388888888888889</v>
      </c>
      <c r="U349" s="15">
        <f>(READING!U349*100/(24*30))</f>
        <v>14.194444444444445</v>
      </c>
      <c r="V349" s="15">
        <f>(READING!V349*100/(24*30))</f>
        <v>16.972222222222221</v>
      </c>
      <c r="W349" s="15">
        <f>(READING!W349*100/(24*30))</f>
        <v>13.152777777777779</v>
      </c>
      <c r="X349" s="15">
        <f>(READING!X349*100/(24*30))</f>
        <v>10.819444444444446</v>
      </c>
      <c r="Y349" s="15">
        <f>(READING!Y349*100/(24*30))</f>
        <v>12.597222222222221</v>
      </c>
      <c r="Z349" s="15">
        <f>(READING!Z349*100/(24*30))</f>
        <v>15.402777777777779</v>
      </c>
      <c r="AA349" s="15">
        <f>(READING!AA349*100/(24*20))</f>
        <v>14.083333333333332</v>
      </c>
      <c r="AB349" s="15">
        <f>(READING!AB349*100/(24*20))</f>
        <v>14.916666666666664</v>
      </c>
      <c r="AC349" s="15">
        <f>(READING!AC349*100/(24*20))</f>
        <v>19.791666666666668</v>
      </c>
      <c r="AD349" s="15">
        <f>(READING!AD349*100/(24*20))</f>
        <v>9.4583333333333339</v>
      </c>
      <c r="AE349" s="15">
        <f>(READING!AE349*100/(24*50))</f>
        <v>11.7</v>
      </c>
      <c r="AF349" s="15">
        <f>(READING!AF349*100/(24*30))</f>
        <v>12.055555555555555</v>
      </c>
      <c r="AG349" s="15">
        <f>(READING!AG349*100/(24*15))</f>
        <v>16</v>
      </c>
      <c r="AH349" s="15">
        <f>(READING!AH349*100/(24*30))</f>
        <v>11.666666666666666</v>
      </c>
      <c r="AI349" s="15">
        <f>(READING!AI349*100/(24*50))</f>
        <v>16.466666666666665</v>
      </c>
      <c r="AJ349" s="15">
        <f>(READING!AJ349*100/(24*50))</f>
        <v>14.275</v>
      </c>
      <c r="AK349" s="15">
        <f>(READING!AK349*100/(24*50))</f>
        <v>13.258333333333333</v>
      </c>
      <c r="AL349" s="15">
        <f>(READING!AL349*100/(24*20))</f>
        <v>16.875</v>
      </c>
      <c r="AM349" s="15">
        <f>(READING!AM349*100/(24*80))</f>
        <v>5.541666666666667</v>
      </c>
      <c r="AN349" s="15">
        <f>(READING!AN349*100/(24*130))</f>
        <v>8.4935897435897427</v>
      </c>
      <c r="AO349" s="15">
        <f>(READING!AO349*100/(24*100))</f>
        <v>14.237500000000001</v>
      </c>
      <c r="AP349" s="15">
        <f>(READING!AP349*100/(24*30))</f>
        <v>16.222222222222221</v>
      </c>
      <c r="AQ349" s="15">
        <f>(READING!AQ349*100/(24*20))</f>
        <v>12.604166666666666</v>
      </c>
      <c r="AR349" s="15">
        <f>(READING!AR349*100/(24*10))</f>
        <v>17.083333333333332</v>
      </c>
      <c r="AS349" s="15">
        <f>(READING!AS349*100/(24*70))</f>
        <v>12.839285714285714</v>
      </c>
      <c r="AT349" s="15">
        <f>(READING!AT349*100/(24*20))</f>
        <v>11.270833333333334</v>
      </c>
      <c r="AU349" s="15">
        <f>(READING!AU349*100/(24*70))</f>
        <v>14.714285714285714</v>
      </c>
      <c r="AV349" s="15">
        <f>(READING!AV349*100/(24*50))</f>
        <v>15.216666666666667</v>
      </c>
      <c r="AW349" s="15">
        <f>(READING!AY349*100/(24*50))</f>
        <v>15.316666666666666</v>
      </c>
      <c r="AX349" s="15">
        <f>(READING!AX349*100/(24*50))</f>
        <v>12.908333333333333</v>
      </c>
      <c r="AY349" s="15">
        <f>(READING!AY349*100/(24*50))</f>
        <v>15.316666666666666</v>
      </c>
      <c r="AZ349" s="15">
        <f>(READING!AZ349*100/(24*20))</f>
        <v>10.479166666666666</v>
      </c>
      <c r="BA349" s="15">
        <f>(READING!BA349*100/(24*50))</f>
        <v>16.941666666666666</v>
      </c>
      <c r="BB349" s="15">
        <f>(READING!BB349*100/(24*20))</f>
        <v>11.25</v>
      </c>
      <c r="BC349" s="15">
        <f>(READING!BC349*100/(24*100))</f>
        <v>14.275</v>
      </c>
      <c r="BD349" s="15">
        <f>(READING!BD349*100/(24*100))</f>
        <v>11.970833333333333</v>
      </c>
      <c r="BE349" s="15">
        <f>(READING!BE349*100/(24*20))</f>
        <v>7.3125</v>
      </c>
      <c r="BF349" s="15">
        <f>(READING!BF349*100/(24*50))</f>
        <v>15</v>
      </c>
      <c r="BG349" s="15">
        <f>(READING!BG349*100/(24*15))</f>
        <v>14.944444444444445</v>
      </c>
      <c r="BH349" s="15">
        <f>(READING!BH349*100/(24*80))</f>
        <v>18.911458333333332</v>
      </c>
      <c r="BI349" s="15">
        <f>(READING!BI349*100/(24*20))</f>
        <v>17.708333333333332</v>
      </c>
      <c r="BJ349" s="15">
        <f>(READING!BJ349*100/(24*50))</f>
        <v>15.45</v>
      </c>
      <c r="BK349" s="25">
        <f>(READING!BK349*100/(24*20))</f>
        <v>16.25</v>
      </c>
      <c r="BL349" s="25">
        <f>(READING!BL349*100/(24*20))</f>
        <v>12.729166666666666</v>
      </c>
      <c r="BM349" s="25">
        <f>(READING!BM349*100/(24*40))</f>
        <v>12.083333333333334</v>
      </c>
      <c r="BN349" s="3">
        <f t="shared" si="10"/>
        <v>0</v>
      </c>
      <c r="BO349" s="3">
        <f t="shared" si="11"/>
        <v>1</v>
      </c>
    </row>
    <row r="350" spans="1:67" x14ac:dyDescent="0.35">
      <c r="A350" s="12">
        <v>45273</v>
      </c>
      <c r="B350" s="15">
        <f>(READING!B350*100/(24*50))</f>
        <v>13.333333333333334</v>
      </c>
      <c r="C350" s="15">
        <f>(READING!C350*100/(24*40))</f>
        <v>9.6770833333333339</v>
      </c>
      <c r="D350" s="15">
        <f>(READING!D350*100/(24*20))</f>
        <v>19.354166666666668</v>
      </c>
      <c r="E350" s="15">
        <f>(READING!E350*100/(24*20))</f>
        <v>19.541666666666668</v>
      </c>
      <c r="F350" s="15">
        <f>(READING!F350*100/(24*40))</f>
        <v>18.802083333333332</v>
      </c>
      <c r="G350" s="15">
        <f>(READING!G350*100/(24*40))</f>
        <v>19.21875</v>
      </c>
      <c r="H350" s="15">
        <f>(READING!H350*100/(24*40))</f>
        <v>18.96875</v>
      </c>
      <c r="I350" s="15">
        <f>(READING!I350*100/(24*20))</f>
        <v>19.125</v>
      </c>
      <c r="J350" s="15">
        <f>(READING!J350*100/(24*20))</f>
        <v>18.645833333333332</v>
      </c>
      <c r="K350" s="15">
        <f>(READING!K350*100/(24*20))</f>
        <v>18.8125</v>
      </c>
      <c r="L350" s="15">
        <f>(READING!L350*100/(24*40))</f>
        <v>18.53125</v>
      </c>
      <c r="M350" s="15">
        <f>(READING!M350*100/(24*10))</f>
        <v>18.791666666666668</v>
      </c>
      <c r="N350" s="15">
        <f>(READING!N350*100/(24*10))</f>
        <v>19.541666666666668</v>
      </c>
      <c r="O350" s="15">
        <f>(READING!O350*100/(24*10))</f>
        <v>19.666666666666668</v>
      </c>
      <c r="P350" s="15">
        <f>(READING!P350*100/(24*20))</f>
        <v>17.25</v>
      </c>
      <c r="Q350" s="15">
        <f>(READING!Q350*100/(24*20))</f>
        <v>17.291666666666668</v>
      </c>
      <c r="R350" s="15">
        <f>(READING!R350*100/(24*30))</f>
        <v>17.486111111111111</v>
      </c>
      <c r="S350" s="15">
        <f>(READING!S350*100/(24*30))</f>
        <v>15.819444444444445</v>
      </c>
      <c r="T350" s="15">
        <f>(READING!T350*100/(24*30))</f>
        <v>14.194444444444445</v>
      </c>
      <c r="U350" s="15">
        <f>(READING!U350*100/(24*30))</f>
        <v>15.194444444444445</v>
      </c>
      <c r="V350" s="15">
        <f>(READING!V350*100/(24*30))</f>
        <v>17.972222222222221</v>
      </c>
      <c r="W350" s="15">
        <f>(READING!W350*100/(24*30))</f>
        <v>13.430555555555555</v>
      </c>
      <c r="X350" s="15">
        <f>(READING!X350*100/(24*30))</f>
        <v>11.375000000000002</v>
      </c>
      <c r="Y350" s="15">
        <f>(READING!Y350*100/(24*30))</f>
        <v>13.361111111111111</v>
      </c>
      <c r="Z350" s="15">
        <f>(READING!Z350*100/(24*30))</f>
        <v>16.430555555555557</v>
      </c>
      <c r="AA350" s="15">
        <f>(READING!AA350*100/(24*20))</f>
        <v>14.604166666666664</v>
      </c>
      <c r="AB350" s="15">
        <f>(READING!AB350*100/(24*20))</f>
        <v>15.916666666666668</v>
      </c>
      <c r="AC350" s="15">
        <f>(READING!AC350*100/(24*20))</f>
        <v>6.7083333333333339</v>
      </c>
      <c r="AD350" s="15">
        <f>(READING!AD350*100/(24*20))</f>
        <v>9.6666666666666661</v>
      </c>
      <c r="AE350" s="15">
        <f>(READING!AE350*100/(24*50))</f>
        <v>6.5499999999999989</v>
      </c>
      <c r="AF350" s="15">
        <f>(READING!AF350*100/(24*30))</f>
        <v>12.416666666666666</v>
      </c>
      <c r="AG350" s="15">
        <f>(READING!AG350*100/(24*15))</f>
        <v>17.027777777777779</v>
      </c>
      <c r="AH350" s="15">
        <f>(READING!AH350*100/(24*30))</f>
        <v>12.152777777777779</v>
      </c>
      <c r="AI350" s="15">
        <f>(READING!AI350*100/(24*50))</f>
        <v>17.475000000000001</v>
      </c>
      <c r="AJ350" s="15">
        <f>(READING!AJ350*100/(24*50))</f>
        <v>15.116666666666667</v>
      </c>
      <c r="AK350" s="15">
        <f>(READING!AK350*100/(24*50))</f>
        <v>13.591666666666667</v>
      </c>
      <c r="AL350" s="15">
        <f>(READING!AL350*100/(24*20))</f>
        <v>18.125</v>
      </c>
      <c r="AM350" s="15">
        <f>(READING!AM350*100/(24*80))</f>
        <v>5.911458333333333</v>
      </c>
      <c r="AN350" s="15">
        <f>(READING!AN350*100/(24*130))</f>
        <v>8.8429487179487172</v>
      </c>
      <c r="AO350" s="15">
        <f>(READING!AO350*100/(24*100))</f>
        <v>14.904166666666667</v>
      </c>
      <c r="AP350" s="15">
        <f>(READING!AP350*100/(24*30))</f>
        <v>17.541666666666668</v>
      </c>
      <c r="AQ350" s="15">
        <f>(READING!AQ350*100/(24*20))</f>
        <v>13.541666666666666</v>
      </c>
      <c r="AR350" s="15">
        <f>(READING!AR350*100/(24*10))</f>
        <v>18.541666666666668</v>
      </c>
      <c r="AS350" s="15">
        <f>(READING!AS350*100/(24*70))</f>
        <v>13.708333333333334</v>
      </c>
      <c r="AT350" s="15">
        <f>(READING!AT350*100/(24*20))</f>
        <v>11.916666666666666</v>
      </c>
      <c r="AU350" s="15">
        <f>(READING!AU350*100/(24*70))</f>
        <v>15.339285714285714</v>
      </c>
      <c r="AV350" s="15">
        <f>(READING!AV350*100/(24*50))</f>
        <v>16.024999999999999</v>
      </c>
      <c r="AW350" s="15">
        <f>(READING!AY350*100/(24*50))</f>
        <v>16.175000000000001</v>
      </c>
      <c r="AX350" s="15">
        <f>(READING!AX350*100/(24*50))</f>
        <v>13.474999999999998</v>
      </c>
      <c r="AY350" s="15">
        <f>(READING!AY350*100/(24*50))</f>
        <v>16.175000000000001</v>
      </c>
      <c r="AZ350" s="15">
        <f>(READING!AZ350*100/(24*20))</f>
        <v>10.958333333333334</v>
      </c>
      <c r="BA350" s="15">
        <f>(READING!BA350*100/(24*50))</f>
        <v>17.808333333333334</v>
      </c>
      <c r="BB350" s="15">
        <f>(READING!BB350*100/(24*20))</f>
        <v>11.645833333333334</v>
      </c>
      <c r="BC350" s="15">
        <f>(READING!BC350*100/(24*100))</f>
        <v>10.958333333333334</v>
      </c>
      <c r="BD350" s="15">
        <f>(READING!BD350*100/(24*100))</f>
        <v>12.55</v>
      </c>
      <c r="BE350" s="15">
        <f>(READING!BE350*100/(24*20))</f>
        <v>9.8125</v>
      </c>
      <c r="BF350" s="15">
        <f>(READING!BF350*100/(24*50))</f>
        <v>16.125</v>
      </c>
      <c r="BG350" s="15">
        <f>(READING!BG350*100/(24*15))</f>
        <v>16.277777777777779</v>
      </c>
      <c r="BH350" s="15">
        <f>(READING!BH350*100/(24*80))</f>
        <v>19.109375</v>
      </c>
      <c r="BI350" s="15">
        <f>(READING!BI350*100/(24*20))</f>
        <v>17.8125</v>
      </c>
      <c r="BJ350" s="15">
        <f>(READING!BJ350*100/(24*50))</f>
        <v>15.358333333333333</v>
      </c>
      <c r="BK350" s="25">
        <f>(READING!BK350*100/(24*20))</f>
        <v>16.458333333333332</v>
      </c>
      <c r="BL350" s="25">
        <f>(READING!BL350*100/(24*20))</f>
        <v>15.083333333333336</v>
      </c>
      <c r="BM350" s="25">
        <f>(READING!BM350*100/(24*40))</f>
        <v>8.0208333333333339</v>
      </c>
      <c r="BN350" s="3">
        <f t="shared" si="10"/>
        <v>0</v>
      </c>
      <c r="BO350" s="3">
        <f t="shared" si="11"/>
        <v>0</v>
      </c>
    </row>
    <row r="351" spans="1:67" x14ac:dyDescent="0.35">
      <c r="A351" s="12">
        <v>45274</v>
      </c>
      <c r="B351" s="15">
        <f>(READING!B351*100/(24*50))</f>
        <v>13</v>
      </c>
      <c r="C351" s="15">
        <f>(READING!C351*100/(24*40))</f>
        <v>9.8125</v>
      </c>
      <c r="D351" s="15">
        <f>(READING!D351*100/(24*20))</f>
        <v>19.625</v>
      </c>
      <c r="E351" s="15">
        <f>(READING!E351*100/(24*20))</f>
        <v>15.354166666666666</v>
      </c>
      <c r="F351" s="15">
        <f>(READING!F351*100/(24*40))</f>
        <v>18.260416666666668</v>
      </c>
      <c r="G351" s="15">
        <f>(READING!G351*100/(24*40))</f>
        <v>18.65625</v>
      </c>
      <c r="H351" s="15">
        <f>(READING!H351*100/(24*40))</f>
        <v>18.354166666666668</v>
      </c>
      <c r="I351" s="15">
        <f>(READING!I351*100/(24*20))</f>
        <v>15.104166666666666</v>
      </c>
      <c r="J351" s="15">
        <f>(READING!J351*100/(24*20))</f>
        <v>14.666666666666668</v>
      </c>
      <c r="K351" s="15">
        <f>(READING!K351*100/(24*20))</f>
        <v>14.895833333333334</v>
      </c>
      <c r="L351" s="15">
        <f>(READING!L351*100/(24*40))</f>
        <v>14.53125</v>
      </c>
      <c r="M351" s="15">
        <f>(READING!M351*100/(24*10))</f>
        <v>18.375</v>
      </c>
      <c r="N351" s="15">
        <f>(READING!N351*100/(24*10))</f>
        <v>18.875</v>
      </c>
      <c r="O351" s="15">
        <f>(READING!O351*100/(24*10))</f>
        <v>19</v>
      </c>
      <c r="P351" s="15">
        <f>(READING!P351*100/(24*20))</f>
        <v>13.4375</v>
      </c>
      <c r="Q351" s="15">
        <f>(READING!Q351*100/(24*20))</f>
        <v>13.604166666666666</v>
      </c>
      <c r="R351" s="15">
        <f>(READING!R351*100/(24*30))</f>
        <v>17</v>
      </c>
      <c r="S351" s="15">
        <f>(READING!S351*100/(24*30))</f>
        <v>15.236111111111111</v>
      </c>
      <c r="T351" s="15">
        <f>(READING!T351*100/(24*30))</f>
        <v>13.972222222222221</v>
      </c>
      <c r="U351" s="15">
        <f>(READING!U351*100/(24*30))</f>
        <v>14.736111111111111</v>
      </c>
      <c r="V351" s="15">
        <f>(READING!V351*100/(24*30))</f>
        <v>17.472222222222221</v>
      </c>
      <c r="W351" s="15">
        <f>(READING!W351*100/(24*30))</f>
        <v>13.097222222222221</v>
      </c>
      <c r="X351" s="15">
        <f>(READING!X351*100/(24*30))</f>
        <v>11.111111111111111</v>
      </c>
      <c r="Y351" s="15">
        <f>(READING!Y351*100/(24*30))</f>
        <v>12.930555555555555</v>
      </c>
      <c r="Z351" s="15">
        <f>(READING!Z351*100/(24*30))</f>
        <v>15.888888888888889</v>
      </c>
      <c r="AA351" s="15">
        <f>(READING!AA351*100/(24*20))</f>
        <v>14.250000000000002</v>
      </c>
      <c r="AB351" s="15">
        <f>(READING!AB351*100/(24*20))</f>
        <v>15.291666666666668</v>
      </c>
      <c r="AC351" s="15">
        <f>(READING!AC351*100/(24*20))</f>
        <v>6.8125000000000009</v>
      </c>
      <c r="AD351" s="15">
        <f>(READING!AD351*100/(24*20))</f>
        <v>9.6458333333333339</v>
      </c>
      <c r="AE351" s="15">
        <f>(READING!AE351*100/(24*50))</f>
        <v>6.583333333333333</v>
      </c>
      <c r="AF351" s="15">
        <f>(READING!AF351*100/(24*30))</f>
        <v>12.236111111111111</v>
      </c>
      <c r="AG351" s="15">
        <f>(READING!AG351*100/(24*15))</f>
        <v>16.416666666666668</v>
      </c>
      <c r="AH351" s="15">
        <f>(READING!AH351*100/(24*30))</f>
        <v>12.166666666666666</v>
      </c>
      <c r="AI351" s="15">
        <f>(READING!AI351*100/(24*50))</f>
        <v>16.875</v>
      </c>
      <c r="AJ351" s="15">
        <f>(READING!AJ351*100/(24*50))</f>
        <v>14.608333333333333</v>
      </c>
      <c r="AK351" s="15">
        <f>(READING!AK351*100/(24*50))</f>
        <v>13.316666666666668</v>
      </c>
      <c r="AL351" s="15">
        <f>(READING!AL351*100/(24*20))</f>
        <v>17.708333333333332</v>
      </c>
      <c r="AM351" s="15">
        <f>(READING!AM351*100/(24*80))</f>
        <v>5.671875</v>
      </c>
      <c r="AN351" s="15">
        <f>(READING!AN351*100/(24*130))</f>
        <v>8.5352564102564106</v>
      </c>
      <c r="AO351" s="15">
        <f>(READING!AO351*100/(24*100))</f>
        <v>14.483333333333333</v>
      </c>
      <c r="AP351" s="15">
        <f>(READING!AP351*100/(24*30))</f>
        <v>16.847222222222221</v>
      </c>
      <c r="AQ351" s="15">
        <f>(READING!AQ351*100/(24*20))</f>
        <v>12.958333333333334</v>
      </c>
      <c r="AR351" s="15">
        <f>(READING!AR351*100/(24*10))</f>
        <v>14.499999999999998</v>
      </c>
      <c r="AS351" s="15">
        <f>(READING!AS351*100/(24*70))</f>
        <v>13.226190476190476</v>
      </c>
      <c r="AT351" s="15">
        <f>(READING!AT351*100/(24*20))</f>
        <v>11.416666666666666</v>
      </c>
      <c r="AU351" s="15">
        <f>(READING!AU351*100/(24*70))</f>
        <v>14.898809523809524</v>
      </c>
      <c r="AV351" s="15">
        <f>(READING!AV351*100/(24*50))</f>
        <v>15.408333333333333</v>
      </c>
      <c r="AW351" s="15">
        <f>(READING!AY351*100/(24*50))</f>
        <v>15.633333333333333</v>
      </c>
      <c r="AX351" s="15">
        <f>(READING!AX351*100/(24*50))</f>
        <v>13.233333333333334</v>
      </c>
      <c r="AY351" s="15">
        <f>(READING!AY351*100/(24*50))</f>
        <v>15.633333333333333</v>
      </c>
      <c r="AZ351" s="15">
        <f>(READING!AZ351*100/(24*20))</f>
        <v>10.416666666666666</v>
      </c>
      <c r="BA351" s="15">
        <f>(READING!BA351*100/(24*50))</f>
        <v>17.233333333333334</v>
      </c>
      <c r="BB351" s="15">
        <f>(READING!BB351*100/(24*20))</f>
        <v>10.458333333333334</v>
      </c>
      <c r="BC351" s="15">
        <f>(READING!BC351*100/(24*100))</f>
        <v>18.341666666666665</v>
      </c>
      <c r="BD351" s="15">
        <f>(READING!BD351*100/(24*100))</f>
        <v>12.133333333333333</v>
      </c>
      <c r="BE351" s="15">
        <f>(READING!BE351*100/(24*20))</f>
        <v>0</v>
      </c>
      <c r="BF351" s="15">
        <f>(READING!BF351*100/(24*50))</f>
        <v>15.291666666666666</v>
      </c>
      <c r="BG351" s="15">
        <f>(READING!BG351*100/(24*15))</f>
        <v>15.222222222222221</v>
      </c>
      <c r="BH351" s="15">
        <f>(READING!BH351*100/(24*80))</f>
        <v>16.911458333333332</v>
      </c>
      <c r="BI351" s="15">
        <f>(READING!BI351*100/(24*20))</f>
        <v>15.500000000000002</v>
      </c>
      <c r="BJ351" s="15">
        <f>(READING!BJ351*100/(24*50))</f>
        <v>13.791666666666666</v>
      </c>
      <c r="BK351" s="25">
        <f>(READING!BK351*100/(24*20))</f>
        <v>12.916666666666666</v>
      </c>
      <c r="BL351" s="25">
        <f>(READING!BL351*100/(24*20))</f>
        <v>14.166666666666666</v>
      </c>
      <c r="BM351" s="25">
        <f>(READING!BM351*100/(24*40))</f>
        <v>13.427083333333334</v>
      </c>
      <c r="BN351" s="3">
        <f t="shared" si="10"/>
        <v>1</v>
      </c>
      <c r="BO351" s="3">
        <f t="shared" si="11"/>
        <v>0</v>
      </c>
    </row>
    <row r="352" spans="1:67" x14ac:dyDescent="0.35">
      <c r="A352" s="12">
        <v>45275</v>
      </c>
      <c r="B352" s="15">
        <f>(READING!B352*100/(24*50))</f>
        <v>6.583333333333333</v>
      </c>
      <c r="C352" s="15">
        <f>(READING!C352*100/(24*40))</f>
        <v>5.770833333333333</v>
      </c>
      <c r="D352" s="15">
        <f>(READING!D352*100/(24*20))</f>
        <v>11.541666666666666</v>
      </c>
      <c r="E352" s="15">
        <f>(READING!E352*100/(24*20))</f>
        <v>7.833333333333333</v>
      </c>
      <c r="F352" s="15">
        <f>(READING!F352*100/(24*40))</f>
        <v>7.635416666666667</v>
      </c>
      <c r="G352" s="15">
        <f>(READING!G352*100/(24*40))</f>
        <v>7.9270833333333321</v>
      </c>
      <c r="H352" s="15">
        <f>(READING!H352*100/(24*40))</f>
        <v>7.833333333333333</v>
      </c>
      <c r="I352" s="15">
        <f>(READING!I352*100/(24*20))</f>
        <v>6.5625</v>
      </c>
      <c r="J352" s="15">
        <f>(READING!J352*100/(24*20))</f>
        <v>7.6666666666666661</v>
      </c>
      <c r="K352" s="15">
        <f>(READING!K352*100/(24*20))</f>
        <v>6.145833333333333</v>
      </c>
      <c r="L352" s="15">
        <f>(READING!L352*100/(24*40))</f>
        <v>8.2916666666666661</v>
      </c>
      <c r="M352" s="15">
        <f>(READING!M352*100/(24*10))</f>
        <v>8.0833333333333321</v>
      </c>
      <c r="N352" s="15">
        <f>(READING!N352*100/(24*10))</f>
        <v>8.25</v>
      </c>
      <c r="O352" s="15">
        <f>(READING!O352*100/(24*10))</f>
        <v>8.0833333333333321</v>
      </c>
      <c r="P352" s="15">
        <f>(READING!P352*100/(24*20))</f>
        <v>7.083333333333333</v>
      </c>
      <c r="Q352" s="15">
        <f>(READING!Q352*100/(24*20))</f>
        <v>7.0625</v>
      </c>
      <c r="R352" s="15">
        <f>(READING!R352*100/(24*30))</f>
        <v>7.3888888888888893</v>
      </c>
      <c r="S352" s="15">
        <f>(READING!S352*100/(24*30))</f>
        <v>7.1527777777777777</v>
      </c>
      <c r="T352" s="15">
        <f>(READING!T352*100/(24*30))</f>
        <v>6.5277777777777777</v>
      </c>
      <c r="U352" s="15">
        <f>(READING!U352*100/(24*30))</f>
        <v>6.7361111111111107</v>
      </c>
      <c r="V352" s="15">
        <f>(READING!V352*100/(24*30))</f>
        <v>7.8194444444444446</v>
      </c>
      <c r="W352" s="15">
        <f>(READING!W352*100/(24*30))</f>
        <v>5.8194444444444446</v>
      </c>
      <c r="X352" s="15">
        <f>(READING!X352*100/(24*30))</f>
        <v>5.2222222222222223</v>
      </c>
      <c r="Y352" s="15">
        <f>(READING!Y352*100/(24*30))</f>
        <v>6.1805555555555554</v>
      </c>
      <c r="Z352" s="15">
        <f>(READING!Z352*100/(24*30))</f>
        <v>7.125</v>
      </c>
      <c r="AA352" s="15">
        <f>(READING!AA352*100/(24*20))</f>
        <v>6.395833333333333</v>
      </c>
      <c r="AB352" s="15">
        <f>(READING!AB352*100/(24*20))</f>
        <v>7.1458333333333321</v>
      </c>
      <c r="AC352" s="15">
        <f>(READING!AC352*100/(24*20))</f>
        <v>4.0833333333333339</v>
      </c>
      <c r="AD352" s="15">
        <f>(READING!AD352*100/(24*20))</f>
        <v>5.125</v>
      </c>
      <c r="AE352" s="15">
        <f>(READING!AE352*100/(24*50))</f>
        <v>3.6833333333333331</v>
      </c>
      <c r="AF352" s="15">
        <f>(READING!AF352*100/(24*30))</f>
        <v>6.4305555555555554</v>
      </c>
      <c r="AG352" s="15">
        <f>(READING!AG352*100/(24*15))</f>
        <v>7.666666666666667</v>
      </c>
      <c r="AH352" s="15">
        <f>(READING!AH352*100/(24*30))</f>
        <v>6.75</v>
      </c>
      <c r="AI352" s="15">
        <f>(READING!AI352*100/(24*50))</f>
        <v>7.3250000000000002</v>
      </c>
      <c r="AJ352" s="15">
        <f>(READING!AJ352*100/(24*50))</f>
        <v>6.5583333333333336</v>
      </c>
      <c r="AK352" s="15">
        <f>(READING!AK352*100/(24*50))</f>
        <v>6.4333333333333336</v>
      </c>
      <c r="AL352" s="15">
        <f>(READING!AL352*100/(24*20))</f>
        <v>7.708333333333333</v>
      </c>
      <c r="AM352" s="15">
        <f>(READING!AM352*100/(24*80))</f>
        <v>2.359375</v>
      </c>
      <c r="AN352" s="15">
        <f>(READING!AN352*100/(24*130))</f>
        <v>4.5705128205128203</v>
      </c>
      <c r="AO352" s="15">
        <f>(READING!AO352*100/(24*100))</f>
        <v>7.35</v>
      </c>
      <c r="AP352" s="15">
        <f>(READING!AP352*100/(24*30))</f>
        <v>6.6805555555555554</v>
      </c>
      <c r="AQ352" s="15">
        <f>(READING!AQ352*100/(24*20))</f>
        <v>5.354166666666667</v>
      </c>
      <c r="AR352" s="15">
        <f>(READING!AR352*100/(24*10))</f>
        <v>9.2083333333333339</v>
      </c>
      <c r="AS352" s="15">
        <f>(READING!AS352*100/(24*70))</f>
        <v>5.8095238095238093</v>
      </c>
      <c r="AT352" s="15">
        <f>(READING!AT352*100/(24*20))</f>
        <v>4.6875</v>
      </c>
      <c r="AU352" s="15">
        <f>(READING!AU352*100/(24*70))</f>
        <v>6.6964285714285712</v>
      </c>
      <c r="AV352" s="15">
        <f>(READING!AV352*100/(24*50))</f>
        <v>6.7333333333333334</v>
      </c>
      <c r="AW352" s="15">
        <f>(READING!AY352*100/(24*50))</f>
        <v>7.0083333333333337</v>
      </c>
      <c r="AX352" s="15">
        <f>(READING!AX352*100/(24*50))</f>
        <v>6.333333333333333</v>
      </c>
      <c r="AY352" s="15">
        <f>(READING!AY352*100/(24*50))</f>
        <v>7.0083333333333337</v>
      </c>
      <c r="AZ352" s="15">
        <f>(READING!AZ352*100/(24*20))</f>
        <v>6.270833333333333</v>
      </c>
      <c r="BA352" s="15">
        <f>(READING!BA352*100/(24*50))</f>
        <v>7.4416666666666664</v>
      </c>
      <c r="BB352" s="15">
        <f>(READING!BB352*100/(24*20))</f>
        <v>5.708333333333333</v>
      </c>
      <c r="BC352" s="15">
        <f>(READING!BC352*100/(24*100))</f>
        <v>7.7416666666666663</v>
      </c>
      <c r="BD352" s="15">
        <f>(READING!BD352*100/(24*100))</f>
        <v>6.3375000000000004</v>
      </c>
      <c r="BE352" s="15">
        <f>(READING!BE352*100/(24*20))</f>
        <v>3.833333333333333</v>
      </c>
      <c r="BF352" s="15">
        <f>(READING!BF352*100/(24*50))</f>
        <v>8.1083333333333325</v>
      </c>
      <c r="BG352" s="15">
        <f>(READING!BG352*100/(24*15))</f>
        <v>8</v>
      </c>
      <c r="BH352" s="15">
        <f>(READING!BH352*100/(24*80))</f>
        <v>10.192708333333334</v>
      </c>
      <c r="BI352" s="15">
        <f>(READING!BI352*100/(24*20))</f>
        <v>10</v>
      </c>
      <c r="BJ352" s="15">
        <f>(READING!BJ352*100/(24*50))</f>
        <v>8.4666666666666668</v>
      </c>
      <c r="BK352" s="25">
        <f>(READING!BK352*100/(24*20))</f>
        <v>8.9583333333333339</v>
      </c>
      <c r="BL352" s="25">
        <f>(READING!BL352*100/(24*20))</f>
        <v>8.6041666666666661</v>
      </c>
      <c r="BM352" s="25">
        <f>(READING!BM352*100/(24*40))</f>
        <v>8.1874999999999982</v>
      </c>
      <c r="BN352" s="3">
        <f t="shared" si="10"/>
        <v>0</v>
      </c>
      <c r="BO352" s="3">
        <f t="shared" si="11"/>
        <v>0</v>
      </c>
    </row>
    <row r="353" spans="1:67" x14ac:dyDescent="0.35">
      <c r="A353" s="12">
        <v>45276</v>
      </c>
      <c r="B353" s="15">
        <f>(READING!B353*100/(24*50))</f>
        <v>2.1666666666666665</v>
      </c>
      <c r="C353" s="15">
        <f>(READING!C353*100/(24*40))</f>
        <v>1.9687499999999998</v>
      </c>
      <c r="D353" s="15">
        <f>(READING!D353*100/(24*20))</f>
        <v>3.9374999999999996</v>
      </c>
      <c r="E353" s="15">
        <f>(READING!E353*100/(24*20))</f>
        <v>2.4791666666666665</v>
      </c>
      <c r="F353" s="15">
        <f>(READING!F353*100/(24*40))</f>
        <v>2.4583333333333335</v>
      </c>
      <c r="G353" s="15">
        <f>(READING!G353*100/(24*40))</f>
        <v>2.5625</v>
      </c>
      <c r="H353" s="15">
        <f>(READING!H353*100/(24*40))</f>
        <v>2.5625</v>
      </c>
      <c r="I353" s="15">
        <f>(READING!I353*100/(24*20))</f>
        <v>2.5</v>
      </c>
      <c r="J353" s="15">
        <f>(READING!J353*100/(24*20))</f>
        <v>2.5208333333333335</v>
      </c>
      <c r="K353" s="15">
        <f>(READING!K353*100/(24*20))</f>
        <v>2.9375</v>
      </c>
      <c r="L353" s="15">
        <f>(READING!L353*100/(24*40))</f>
        <v>2.28125</v>
      </c>
      <c r="M353" s="15">
        <f>(READING!M353*100/(24*10))</f>
        <v>2.7083333333333335</v>
      </c>
      <c r="N353" s="15">
        <f>(READING!N353*100/(24*10))</f>
        <v>2.7083333333333335</v>
      </c>
      <c r="O353" s="15">
        <f>(READING!O353*100/(24*10))</f>
        <v>2.7083333333333335</v>
      </c>
      <c r="P353" s="15">
        <f>(READING!P353*100/(24*20))</f>
        <v>2.1666666666666665</v>
      </c>
      <c r="Q353" s="15">
        <f>(READING!Q353*100/(24*20))</f>
        <v>2.25</v>
      </c>
      <c r="R353" s="15">
        <f>(READING!R353*100/(24*30))</f>
        <v>2.3611111111111112</v>
      </c>
      <c r="S353" s="15">
        <f>(READING!S353*100/(24*30))</f>
        <v>2.1527777777777777</v>
      </c>
      <c r="T353" s="15">
        <f>(READING!T353*100/(24*30))</f>
        <v>1.9861111111111112</v>
      </c>
      <c r="U353" s="15">
        <f>(READING!U353*100/(24*30))</f>
        <v>2.1944444444444446</v>
      </c>
      <c r="V353" s="15">
        <f>(READING!V353*100/(24*30))</f>
        <v>2.4583333333333335</v>
      </c>
      <c r="W353" s="15">
        <f>(READING!W353*100/(24*30))</f>
        <v>2.0277777777777777</v>
      </c>
      <c r="X353" s="15">
        <f>(READING!X353*100/(24*30))</f>
        <v>1.7222222222222223</v>
      </c>
      <c r="Y353" s="15">
        <f>(READING!Y353*100/(24*30))</f>
        <v>2.0833333333333335</v>
      </c>
      <c r="Z353" s="15">
        <f>(READING!Z353*100/(24*30))</f>
        <v>2.4027777777777777</v>
      </c>
      <c r="AA353" s="15">
        <f>(READING!AA353*100/(24*20))</f>
        <v>2.020833333333333</v>
      </c>
      <c r="AB353" s="15">
        <f>(READING!AB353*100/(24*20))</f>
        <v>2.1458333333333335</v>
      </c>
      <c r="AC353" s="15">
        <f>(READING!AC353*100/(24*20))</f>
        <v>1.2916666666666667</v>
      </c>
      <c r="AD353" s="15">
        <f>(READING!AD353*100/(24*20))</f>
        <v>1.75</v>
      </c>
      <c r="AE353" s="15">
        <f>(READING!AE353*100/(24*50))</f>
        <v>1.2166666666666668</v>
      </c>
      <c r="AF353" s="15">
        <f>(READING!AF353*100/(24*30))</f>
        <v>2.2638888888888888</v>
      </c>
      <c r="AG353" s="15">
        <f>(READING!AG353*100/(24*15))</f>
        <v>2.0555555555555554</v>
      </c>
      <c r="AH353" s="15">
        <f>(READING!AH353*100/(24*30))</f>
        <v>2.3333333333333335</v>
      </c>
      <c r="AI353" s="15">
        <f>(READING!AI353*100/(24*50))</f>
        <v>2.4249999999999998</v>
      </c>
      <c r="AJ353" s="15">
        <f>(READING!AJ353*100/(24*50))</f>
        <v>2.125</v>
      </c>
      <c r="AK353" s="15">
        <f>(READING!AK353*100/(24*50))</f>
        <v>2.2250000000000001</v>
      </c>
      <c r="AL353" s="15">
        <f>(READING!AL353*100/(24*20))</f>
        <v>2.2916666666666665</v>
      </c>
      <c r="AM353" s="15">
        <f>(READING!AM353*100/(24*80))</f>
        <v>0.703125</v>
      </c>
      <c r="AN353" s="15">
        <f>(READING!AN353*100/(24*130))</f>
        <v>1.2532051282051282</v>
      </c>
      <c r="AO353" s="15">
        <f>(READING!AO353*100/(24*100))</f>
        <v>2.1833333333333331</v>
      </c>
      <c r="AP353" s="15">
        <f>(READING!AP353*100/(24*30))</f>
        <v>2.0416666666666665</v>
      </c>
      <c r="AQ353" s="15">
        <f>(READING!AQ353*100/(24*20))</f>
        <v>1.5</v>
      </c>
      <c r="AR353" s="15">
        <f>(READING!AR353*100/(24*10))</f>
        <v>2.625</v>
      </c>
      <c r="AS353" s="15">
        <f>(READING!AS353*100/(24*70))</f>
        <v>1.8333333333333333</v>
      </c>
      <c r="AT353" s="15">
        <f>(READING!AT353*100/(24*20))</f>
        <v>1.3333333333333333</v>
      </c>
      <c r="AU353" s="15">
        <f>(READING!AU353*100/(24*70))</f>
        <v>2.2857142857142856</v>
      </c>
      <c r="AV353" s="15">
        <f>(READING!AV353*100/(24*50))</f>
        <v>2.3333333333333335</v>
      </c>
      <c r="AW353" s="15">
        <f>(READING!AY353*100/(24*50))</f>
        <v>2.35</v>
      </c>
      <c r="AX353" s="15">
        <f>(READING!AX353*100/(24*50))</f>
        <v>2.1666666666666665</v>
      </c>
      <c r="AY353" s="15">
        <f>(READING!AY353*100/(24*50))</f>
        <v>2.35</v>
      </c>
      <c r="AZ353" s="15">
        <f>(READING!AZ353*100/(24*20))</f>
        <v>1.4583333333333333</v>
      </c>
      <c r="BA353" s="15">
        <f>(READING!BA353*100/(24*50))</f>
        <v>2.4750000000000001</v>
      </c>
      <c r="BB353" s="15">
        <f>(READING!BB353*100/(24*20))</f>
        <v>1.4375</v>
      </c>
      <c r="BC353" s="15">
        <f>(READING!BC353*100/(24*100))</f>
        <v>2.2458333333333331</v>
      </c>
      <c r="BD353" s="15">
        <f>(READING!BD353*100/(24*100))</f>
        <v>1.8625</v>
      </c>
      <c r="BE353" s="15">
        <f>(READING!BE353*100/(24*20))</f>
        <v>1.3125</v>
      </c>
      <c r="BF353" s="15">
        <f>(READING!BF353*100/(24*50))</f>
        <v>2.0916666666666668</v>
      </c>
      <c r="BG353" s="15">
        <f>(READING!BG353*100/(24*15))</f>
        <v>1.8611111111111112</v>
      </c>
      <c r="BH353" s="15">
        <f>(READING!BH353*100/(24*80))</f>
        <v>8.09375</v>
      </c>
      <c r="BI353" s="15">
        <f>(READING!BI353*100/(24*20))</f>
        <v>8.0625000000000018</v>
      </c>
      <c r="BJ353" s="15">
        <f>(READING!BJ353*100/(24*50))</f>
        <v>6.9416666666666664</v>
      </c>
      <c r="BK353" s="25">
        <f>(READING!BK353*100/(24*20))</f>
        <v>7.291666666666667</v>
      </c>
      <c r="BL353" s="25">
        <f>(READING!BL353*100/(24*20))</f>
        <v>10.020833333333334</v>
      </c>
      <c r="BM353" s="25">
        <f>(READING!BM353*100/(24*40))</f>
        <v>9.5833333333333339</v>
      </c>
      <c r="BN353" s="3">
        <f t="shared" si="10"/>
        <v>0</v>
      </c>
      <c r="BO353" s="3">
        <f t="shared" si="11"/>
        <v>0</v>
      </c>
    </row>
    <row r="354" spans="1:67" x14ac:dyDescent="0.35">
      <c r="A354" s="12">
        <v>45277</v>
      </c>
      <c r="B354" s="15">
        <f>(READING!B354*100/(24*50))</f>
        <v>7.5</v>
      </c>
      <c r="C354" s="15">
        <f>(READING!C354*100/(24*40))</f>
        <v>6.604166666666667</v>
      </c>
      <c r="D354" s="15">
        <f>(READING!D354*100/(24*20))</f>
        <v>13.208333333333334</v>
      </c>
      <c r="E354" s="15">
        <f>(READING!E354*100/(24*20))</f>
        <v>8.9583333333333339</v>
      </c>
      <c r="F354" s="15">
        <f>(READING!F354*100/(24*40))</f>
        <v>8.8541666666666661</v>
      </c>
      <c r="G354" s="15">
        <f>(READING!G354*100/(24*40))</f>
        <v>9.15625</v>
      </c>
      <c r="H354" s="15">
        <f>(READING!H354*100/(24*40))</f>
        <v>9.0208333333333339</v>
      </c>
      <c r="I354" s="15">
        <f>(READING!I354*100/(24*20))</f>
        <v>0</v>
      </c>
      <c r="J354" s="15">
        <f>(READING!J354*100/(24*20))</f>
        <v>8.9375</v>
      </c>
      <c r="K354" s="15">
        <f>(READING!K354*100/(24*20))</f>
        <v>8.1041666666666661</v>
      </c>
      <c r="L354" s="15">
        <f>(READING!L354*100/(24*40))</f>
        <v>8.625</v>
      </c>
      <c r="M354" s="15">
        <f>(READING!M354*100/(24*10))</f>
        <v>9.25</v>
      </c>
      <c r="N354" s="15">
        <f>(READING!N354*100/(24*10))</f>
        <v>9.375</v>
      </c>
      <c r="O354" s="15">
        <f>(READING!O354*100/(24*10))</f>
        <v>9.2916666666666661</v>
      </c>
      <c r="P354" s="15">
        <f>(READING!P354*100/(24*20))</f>
        <v>8.1458333333333339</v>
      </c>
      <c r="Q354" s="15">
        <f>(READING!Q354*100/(24*20))</f>
        <v>8.2708333333333339</v>
      </c>
      <c r="R354" s="15">
        <f>(READING!R354*100/(24*30))</f>
        <v>8.4861111111111107</v>
      </c>
      <c r="S354" s="15">
        <f>(READING!S354*100/(24*30))</f>
        <v>7.458333333333333</v>
      </c>
      <c r="T354" s="15">
        <f>(READING!T354*100/(24*30))</f>
        <v>6.875</v>
      </c>
      <c r="U354" s="15">
        <f>(READING!U354*100/(24*30))</f>
        <v>7.9027777777777777</v>
      </c>
      <c r="V354" s="15">
        <f>(READING!V354*100/(24*30))</f>
        <v>8.7222222222222214</v>
      </c>
      <c r="W354" s="15">
        <f>(READING!W354*100/(24*30))</f>
        <v>7.291666666666667</v>
      </c>
      <c r="X354" s="15">
        <f>(READING!X354*100/(24*30))</f>
        <v>6.0972222222222223</v>
      </c>
      <c r="Y354" s="15">
        <f>(READING!Y354*100/(24*30))</f>
        <v>7.0694444444444446</v>
      </c>
      <c r="Z354" s="15">
        <f>(READING!Z354*100/(24*30))</f>
        <v>8.25</v>
      </c>
      <c r="AA354" s="15">
        <f>(READING!AA354*100/(24*20))</f>
        <v>7.604166666666667</v>
      </c>
      <c r="AB354" s="15">
        <f>(READING!AB354*100/(24*20))</f>
        <v>7.6875</v>
      </c>
      <c r="AC354" s="15">
        <f>(READING!AC354*100/(24*20))</f>
        <v>4.708333333333333</v>
      </c>
      <c r="AD354" s="15">
        <f>(READING!AD354*100/(24*20))</f>
        <v>6.291666666666667</v>
      </c>
      <c r="AE354" s="15">
        <f>(READING!AE354*100/(24*50))</f>
        <v>4.4000000000000004</v>
      </c>
      <c r="AF354" s="15">
        <f>(READING!AF354*100/(24*30))</f>
        <v>7.458333333333333</v>
      </c>
      <c r="AG354" s="15">
        <f>(READING!AG354*100/(24*15))</f>
        <v>8.1111111111111107</v>
      </c>
      <c r="AH354" s="15">
        <f>(READING!AH354*100/(24*30))</f>
        <v>0</v>
      </c>
      <c r="AI354" s="15">
        <f>(READING!AI354*100/(24*50))</f>
        <v>8.4166666666666661</v>
      </c>
      <c r="AJ354" s="15">
        <f>(READING!AJ354*100/(24*50))</f>
        <v>7.4666666666666668</v>
      </c>
      <c r="AK354" s="15">
        <f>(READING!AK354*100/(24*50))</f>
        <v>0</v>
      </c>
      <c r="AL354" s="15">
        <f>(READING!AL354*100/(24*20))</f>
        <v>8.75</v>
      </c>
      <c r="AM354" s="15">
        <f>(READING!AM354*100/(24*80))</f>
        <v>2.71875</v>
      </c>
      <c r="AN354" s="15">
        <f>(READING!AN354*100/(24*130))</f>
        <v>4.5224358974358978</v>
      </c>
      <c r="AO354" s="15">
        <f>(READING!AO354*100/(24*100))</f>
        <v>7.6749999999999998</v>
      </c>
      <c r="AP354" s="15">
        <f>(READING!AP354*100/(24*30))</f>
        <v>7.4305555555555554</v>
      </c>
      <c r="AQ354" s="15">
        <f>(READING!AQ354*100/(24*20))</f>
        <v>6.0625</v>
      </c>
      <c r="AR354" s="15">
        <f>(READING!AR354*100/(24*10))</f>
        <v>8.9583333333333339</v>
      </c>
      <c r="AS354" s="15">
        <f>(READING!AS354*100/(24*70))</f>
        <v>6.5</v>
      </c>
      <c r="AT354" s="15">
        <f>(READING!AT354*100/(24*20))</f>
        <v>5.208333333333333</v>
      </c>
      <c r="AU354" s="15">
        <f>(READING!AU354*100/(24*70))</f>
        <v>8.0178571428571423</v>
      </c>
      <c r="AV354" s="15">
        <f>(READING!AV354*100/(24*50))</f>
        <v>7.8166666666666664</v>
      </c>
      <c r="AW354" s="15">
        <f>(READING!AY354*100/(24*50))</f>
        <v>8.1</v>
      </c>
      <c r="AX354" s="15">
        <f>(READING!AX354*100/(24*50))</f>
        <v>7.25</v>
      </c>
      <c r="AY354" s="15">
        <f>(READING!AY354*100/(24*50))</f>
        <v>8.1</v>
      </c>
      <c r="AZ354" s="15">
        <f>(READING!AZ354*100/(24*20))</f>
        <v>5.854166666666667</v>
      </c>
      <c r="BA354" s="15">
        <f>(READING!BA354*100/(24*50))</f>
        <v>8.5333333333333332</v>
      </c>
      <c r="BB354" s="15">
        <f>(READING!BB354*100/(24*20))</f>
        <v>5.729166666666667</v>
      </c>
      <c r="BC354" s="15">
        <f>(READING!BC354*100/(24*100))</f>
        <v>5.75</v>
      </c>
      <c r="BD354" s="15">
        <f>(READING!BD354*100/(24*100))</f>
        <v>3.7916666666666665</v>
      </c>
      <c r="BE354" s="15">
        <f>(READING!BE354*100/(24*20))</f>
        <v>5.5625</v>
      </c>
      <c r="BF354" s="15">
        <f>(READING!BF354*100/(24*50))</f>
        <v>7.7833333333333332</v>
      </c>
      <c r="BG354" s="15">
        <f>(READING!BG354*100/(24*15))</f>
        <v>7.583333333333333</v>
      </c>
      <c r="BH354" s="15">
        <f>(READING!BH354*100/(24*80))</f>
        <v>13.557291666666666</v>
      </c>
      <c r="BI354" s="15">
        <f>(READING!BI354*100/(24*20))</f>
        <v>12.729166666666666</v>
      </c>
      <c r="BJ354" s="15">
        <f>(READING!BJ354*100/(24*50))</f>
        <v>11.308333333333332</v>
      </c>
      <c r="BK354" s="25">
        <f>(READING!BK354*100/(24*20))</f>
        <v>11.875</v>
      </c>
      <c r="BL354" s="25">
        <f>(READING!BL354*100/(24*20))</f>
        <v>11.875</v>
      </c>
      <c r="BM354" s="25">
        <f>(READING!BM354*100/(24*40))</f>
        <v>11.135416666666666</v>
      </c>
      <c r="BN354" s="3">
        <f t="shared" si="10"/>
        <v>3</v>
      </c>
      <c r="BO354" s="3">
        <f t="shared" si="11"/>
        <v>0</v>
      </c>
    </row>
    <row r="355" spans="1:67" x14ac:dyDescent="0.35">
      <c r="A355" s="12">
        <v>45278</v>
      </c>
      <c r="B355" s="15">
        <f>(READING!B355*100/(24*50))</f>
        <v>10.5</v>
      </c>
      <c r="C355" s="15">
        <f>(READING!C355*100/(24*40))</f>
        <v>8.71875</v>
      </c>
      <c r="D355" s="15">
        <f>(READING!D355*100/(24*20))</f>
        <v>17.4375</v>
      </c>
      <c r="E355" s="15">
        <f>(READING!E355*100/(24*20))</f>
        <v>14.4375</v>
      </c>
      <c r="F355" s="15">
        <f>(READING!F355*100/(24*40))</f>
        <v>13.84375</v>
      </c>
      <c r="G355" s="15">
        <f>(READING!G355*100/(24*40))</f>
        <v>14.333333333333334</v>
      </c>
      <c r="H355" s="15">
        <f>(READING!H355*100/(24*40))</f>
        <v>14.166666666666666</v>
      </c>
      <c r="I355" s="15">
        <f>(READING!I355*100/(24*20))</f>
        <v>0</v>
      </c>
      <c r="J355" s="15">
        <f>(READING!J355*100/(24*20))</f>
        <v>13.791666666666666</v>
      </c>
      <c r="K355" s="15">
        <f>(READING!K355*100/(24*20))</f>
        <v>13.874999999999998</v>
      </c>
      <c r="L355" s="15">
        <f>(READING!L355*100/(24*40))</f>
        <v>13.864583333333334</v>
      </c>
      <c r="M355" s="15">
        <f>(READING!M355*100/(24*10))</f>
        <v>14.625</v>
      </c>
      <c r="N355" s="15">
        <f>(READING!N355*100/(24*10))</f>
        <v>15</v>
      </c>
      <c r="O355" s="15">
        <f>(READING!O355*100/(24*10))</f>
        <v>14.75</v>
      </c>
      <c r="P355" s="15">
        <f>(READING!P355*100/(24*20))</f>
        <v>12.666666666666666</v>
      </c>
      <c r="Q355" s="15">
        <f>(READING!Q355*100/(24*20))</f>
        <v>12.708333333333334</v>
      </c>
      <c r="R355" s="15">
        <f>(READING!R355*100/(24*30))</f>
        <v>12.930555555555555</v>
      </c>
      <c r="S355" s="15">
        <f>(READING!S355*100/(24*30))</f>
        <v>13.375</v>
      </c>
      <c r="T355" s="15">
        <f>(READING!T355*100/(24*30))</f>
        <v>12.069444444444445</v>
      </c>
      <c r="U355" s="15">
        <f>(READING!U355*100/(24*30))</f>
        <v>11.527777777777779</v>
      </c>
      <c r="V355" s="15">
        <f>(READING!V355*100/(24*30))</f>
        <v>14.263888888888889</v>
      </c>
      <c r="W355" s="15">
        <f>(READING!W355*100/(24*30))</f>
        <v>9.2777777777777786</v>
      </c>
      <c r="X355" s="15">
        <f>(READING!X355*100/(24*30))</f>
        <v>9.0555555555555554</v>
      </c>
      <c r="Y355" s="15">
        <f>(READING!Y355*100/(24*30))</f>
        <v>10.791666666666666</v>
      </c>
      <c r="Z355" s="15">
        <f>(READING!Z355*100/(24*30))</f>
        <v>12.708333333333334</v>
      </c>
      <c r="AA355" s="15">
        <f>(READING!AA355*100/(24*20))</f>
        <v>10.708333333333334</v>
      </c>
      <c r="AB355" s="15">
        <f>(READING!AB355*100/(24*20))</f>
        <v>13.083333333333334</v>
      </c>
      <c r="AC355" s="15">
        <f>(READING!AC355*100/(24*20))</f>
        <v>6.0625</v>
      </c>
      <c r="AD355" s="15">
        <f>(READING!AD355*100/(24*20))</f>
        <v>7.8125</v>
      </c>
      <c r="AE355" s="15">
        <f>(READING!AE355*100/(24*50))</f>
        <v>5.5499999999999989</v>
      </c>
      <c r="AF355" s="15">
        <f>(READING!AF355*100/(24*30))</f>
        <v>10.444444444444445</v>
      </c>
      <c r="AG355" s="15">
        <f>(READING!AG355*100/(24*15))</f>
        <v>13.638888888888889</v>
      </c>
      <c r="AH355" s="15">
        <f>(READING!AH355*100/(24*30))</f>
        <v>0</v>
      </c>
      <c r="AI355" s="15">
        <f>(READING!AI355*100/(24*50))</f>
        <v>13.083333333333334</v>
      </c>
      <c r="AJ355" s="15">
        <f>(READING!AJ355*100/(24*50))</f>
        <v>11.55</v>
      </c>
      <c r="AK355" s="15">
        <f>(READING!AK355*100/(24*50))</f>
        <v>0</v>
      </c>
      <c r="AL355" s="15">
        <f>(READING!AL355*100/(24*20))</f>
        <v>13.541666666666666</v>
      </c>
      <c r="AM355" s="15">
        <f>(READING!AM355*100/(24*80))</f>
        <v>4.328125</v>
      </c>
      <c r="AN355" s="15">
        <f>(READING!AN355*100/(24*130))</f>
        <v>7.0865384615384617</v>
      </c>
      <c r="AO355" s="15">
        <f>(READING!AO355*100/(24*100))</f>
        <v>11.95</v>
      </c>
      <c r="AP355" s="15">
        <f>(READING!AP355*100/(24*30))</f>
        <v>13.486111111111111</v>
      </c>
      <c r="AQ355" s="15">
        <f>(READING!AQ355*100/(24*20))</f>
        <v>10.104166666666666</v>
      </c>
      <c r="AR355" s="15">
        <f>(READING!AR355*100/(24*10))</f>
        <v>14.250000000000002</v>
      </c>
      <c r="AS355" s="15">
        <f>(READING!AS355*100/(24*70))</f>
        <v>10.238095238095237</v>
      </c>
      <c r="AT355" s="15">
        <f>(READING!AT355*100/(24*20))</f>
        <v>8.9583333333333339</v>
      </c>
      <c r="AU355" s="15">
        <f>(READING!AU355*100/(24*70))</f>
        <v>11.44047619047619</v>
      </c>
      <c r="AV355" s="15">
        <f>(READING!AV355*100/(24*50))</f>
        <v>12.066666666666668</v>
      </c>
      <c r="AW355" s="15">
        <f>(READING!AY355*100/(24*50))</f>
        <v>12.508333333333333</v>
      </c>
      <c r="AX355" s="15">
        <f>(READING!AX355*100/(24*50))</f>
        <v>10.95</v>
      </c>
      <c r="AY355" s="15">
        <f>(READING!AY355*100/(24*50))</f>
        <v>12.508333333333333</v>
      </c>
      <c r="AZ355" s="15">
        <f>(READING!AZ355*100/(24*20))</f>
        <v>9.0208333333333339</v>
      </c>
      <c r="BA355" s="15">
        <f>(READING!BA355*100/(24*50))</f>
        <v>13.425000000000001</v>
      </c>
      <c r="BB355" s="15">
        <f>(READING!BB355*100/(24*20))</f>
        <v>8.5208333333333339</v>
      </c>
      <c r="BC355" s="15">
        <f>(READING!BC355*100/(24*100))</f>
        <v>14.158333333333333</v>
      </c>
      <c r="BD355" s="15">
        <f>(READING!BD355*100/(24*100))</f>
        <v>12.929166666666667</v>
      </c>
      <c r="BE355" s="15">
        <f>(READING!BE355*100/(24*20))</f>
        <v>8.2708333333333339</v>
      </c>
      <c r="BF355" s="15">
        <f>(READING!BF355*100/(24*50))</f>
        <v>12.841666666666667</v>
      </c>
      <c r="BG355" s="15">
        <f>(READING!BG355*100/(24*15))</f>
        <v>12.777777777777779</v>
      </c>
      <c r="BH355" s="15">
        <f>(READING!BH355*100/(24*80))</f>
        <v>13.75</v>
      </c>
      <c r="BI355" s="15">
        <f>(READING!BI355*100/(24*20))</f>
        <v>13.25</v>
      </c>
      <c r="BJ355" s="15">
        <f>(READING!BJ355*100/(24*50))</f>
        <v>11.583333333333334</v>
      </c>
      <c r="BK355" s="25">
        <f>(READING!BK355*100/(24*20))</f>
        <v>12.291666666666666</v>
      </c>
      <c r="BL355" s="25">
        <f>(READING!BL355*100/(24*20))</f>
        <v>11.25</v>
      </c>
      <c r="BM355" s="25">
        <f>(READING!BM355*100/(24*40))</f>
        <v>10.625</v>
      </c>
      <c r="BN355" s="3">
        <f t="shared" si="10"/>
        <v>3</v>
      </c>
      <c r="BO355" s="3">
        <f t="shared" si="11"/>
        <v>0</v>
      </c>
    </row>
    <row r="356" spans="1:67" x14ac:dyDescent="0.35">
      <c r="A356" s="12">
        <v>45279</v>
      </c>
      <c r="B356" s="15">
        <f>(READING!B356*100/(24*50))</f>
        <v>12.666666666666666</v>
      </c>
      <c r="C356" s="15">
        <f>(READING!C356*100/(24*40))</f>
        <v>9.9270833333333339</v>
      </c>
      <c r="D356" s="15">
        <f>(READING!D356*100/(24*20))</f>
        <v>19.854166666666668</v>
      </c>
      <c r="E356" s="15">
        <f>(READING!E356*100/(24*20))</f>
        <v>18.041666666666668</v>
      </c>
      <c r="F356" s="15">
        <f>(READING!F356*100/(24*40))</f>
        <v>17.541666666666668</v>
      </c>
      <c r="G356" s="15">
        <f>(READING!G356*100/(24*40))</f>
        <v>17.958333333333332</v>
      </c>
      <c r="H356" s="15">
        <f>(READING!H356*100/(24*40))</f>
        <v>16.593750000000004</v>
      </c>
      <c r="I356" s="15">
        <f>(READING!I356*100/(24*20))</f>
        <v>18.041666666666668</v>
      </c>
      <c r="J356" s="15">
        <f>(READING!J356*100/(24*20))</f>
        <v>17.583333333333332</v>
      </c>
      <c r="K356" s="15">
        <f>(READING!K356*100/(24*20))</f>
        <v>17.5625</v>
      </c>
      <c r="L356" s="15">
        <f>(READING!L356*100/(24*40))</f>
        <v>17.28125</v>
      </c>
      <c r="M356" s="15">
        <f>(READING!M356*100/(24*10))</f>
        <v>18</v>
      </c>
      <c r="N356" s="15">
        <f>(READING!N356*100/(24*10))</f>
        <v>18.375</v>
      </c>
      <c r="O356" s="15">
        <f>(READING!O356*100/(24*10))</f>
        <v>18.333333333333332</v>
      </c>
      <c r="P356" s="15">
        <f>(READING!P356*100/(24*20))</f>
        <v>15.458333333333334</v>
      </c>
      <c r="Q356" s="15">
        <f>(READING!Q356*100/(24*20))</f>
        <v>16.416666666666668</v>
      </c>
      <c r="R356" s="15">
        <f>(READING!R356*100/(24*30))</f>
        <v>16.638888888888889</v>
      </c>
      <c r="S356" s="15">
        <f>(READING!S356*100/(24*30))</f>
        <v>14.736111111111111</v>
      </c>
      <c r="T356" s="15">
        <f>(READING!T356*100/(24*30))</f>
        <v>13.458333333333334</v>
      </c>
      <c r="U356" s="15">
        <f>(READING!U356*100/(24*30))</f>
        <v>14.791666666666666</v>
      </c>
      <c r="V356" s="15">
        <f>(READING!V356*100/(24*30))</f>
        <v>17.013888888888889</v>
      </c>
      <c r="W356" s="15">
        <f>(READING!W356*100/(24*30))</f>
        <v>13.236111111111111</v>
      </c>
      <c r="X356" s="15">
        <f>(READING!X356*100/(24*30))</f>
        <v>10.888888888888889</v>
      </c>
      <c r="Y356" s="15">
        <f>(READING!Y356*100/(24*30))</f>
        <v>12.611111111111111</v>
      </c>
      <c r="Z356" s="15">
        <f>(READING!Z356*100/(24*30))</f>
        <v>15.263888888888889</v>
      </c>
      <c r="AA356" s="15">
        <f>(READING!AA356*100/(24*20))</f>
        <v>14.041666666666668</v>
      </c>
      <c r="AB356" s="15">
        <f>(READING!AB356*100/(24*20))</f>
        <v>14.791666666666666</v>
      </c>
      <c r="AC356" s="15">
        <f>(READING!AC356*100/(24*20))</f>
        <v>6.8333333333333321</v>
      </c>
      <c r="AD356" s="15">
        <f>(READING!AD356*100/(24*20))</f>
        <v>9.6458333333333339</v>
      </c>
      <c r="AE356" s="15">
        <f>(READING!AE356*100/(24*50))</f>
        <v>6.5916666666666659</v>
      </c>
      <c r="AF356" s="15">
        <f>(READING!AF356*100/(24*30))</f>
        <v>12.152777777777779</v>
      </c>
      <c r="AG356" s="15">
        <f>(READING!AG356*100/(24*15))</f>
        <v>15.722222222222221</v>
      </c>
      <c r="AH356" s="15">
        <f>(READING!AH356*100/(24*30))</f>
        <v>11.847222222222221</v>
      </c>
      <c r="AI356" s="15">
        <f>(READING!AI356*100/(24*50))</f>
        <v>16.274999999999999</v>
      </c>
      <c r="AJ356" s="15">
        <f>(READING!AJ356*100/(24*50))</f>
        <v>14.108333333333333</v>
      </c>
      <c r="AK356" s="15">
        <f>(READING!AK356*100/(24*50))</f>
        <v>13.383333333333333</v>
      </c>
      <c r="AL356" s="15">
        <f>(READING!AL356*100/(24*20))</f>
        <v>17.083333333333332</v>
      </c>
      <c r="AM356" s="15">
        <f>(READING!AM356*100/(24*80))</f>
        <v>5.4375</v>
      </c>
      <c r="AN356" s="15">
        <f>(READING!AN356*100/(24*130))</f>
        <v>8.0801282051282044</v>
      </c>
      <c r="AO356" s="15">
        <f>(READING!AO356*100/(24*100))</f>
        <v>13.887499999999999</v>
      </c>
      <c r="AP356" s="15">
        <f>(READING!AP356*100/(24*30))</f>
        <v>16.236111111111111</v>
      </c>
      <c r="AQ356" s="15">
        <f>(READING!AQ356*100/(24*20))</f>
        <v>12.458333333333334</v>
      </c>
      <c r="AR356" s="15">
        <f>(READING!AR356*100/(24*10))</f>
        <v>16.541666666666668</v>
      </c>
      <c r="AS356" s="15">
        <f>(READING!AS356*100/(24*70))</f>
        <v>12.571428571428571</v>
      </c>
      <c r="AT356" s="15">
        <f>(READING!AT356*100/(24*20))</f>
        <v>11.270833333333334</v>
      </c>
      <c r="AU356" s="15">
        <f>(READING!AU356*100/(24*70))</f>
        <v>14.767857142857142</v>
      </c>
      <c r="AV356" s="15">
        <f>(READING!AV356*100/(24*50))</f>
        <v>14.95</v>
      </c>
      <c r="AW356" s="15">
        <f>(READING!AY356*100/(24*50))</f>
        <v>15.383333333333333</v>
      </c>
      <c r="AX356" s="15">
        <f>(READING!AX356*100/(24*50))</f>
        <v>12.95</v>
      </c>
      <c r="AY356" s="15">
        <f>(READING!AY356*100/(24*50))</f>
        <v>15.383333333333333</v>
      </c>
      <c r="AZ356" s="15">
        <f>(READING!AZ356*100/(24*20))</f>
        <v>9.9791666666666661</v>
      </c>
      <c r="BA356" s="15">
        <f>(READING!BA356*100/(24*50))</f>
        <v>16.841666666666665</v>
      </c>
      <c r="BB356" s="15">
        <f>(READING!BB356*100/(24*20))</f>
        <v>11.270833333333334</v>
      </c>
      <c r="BC356" s="15">
        <f>(READING!BC356*100/(24*100))</f>
        <v>13.841666666666667</v>
      </c>
      <c r="BD356" s="15">
        <f>(READING!BD356*100/(24*100))</f>
        <v>11.625</v>
      </c>
      <c r="BE356" s="15">
        <f>(READING!BE356*100/(24*20))</f>
        <v>7.6875</v>
      </c>
      <c r="BF356" s="15">
        <f>(READING!BF356*100/(24*50))</f>
        <v>14.466666666666667</v>
      </c>
      <c r="BG356" s="15">
        <f>(READING!BG356*100/(24*15))</f>
        <v>14.166666666666666</v>
      </c>
      <c r="BH356" s="15">
        <f>(READING!BH356*100/(24*80))</f>
        <v>11.197916666666666</v>
      </c>
      <c r="BI356" s="15">
        <f>(READING!BI356*100/(24*20))</f>
        <v>10.854166666666666</v>
      </c>
      <c r="BJ356" s="15">
        <f>(READING!BJ356*100/(24*50))</f>
        <v>9.125</v>
      </c>
      <c r="BK356" s="25">
        <f>(READING!BK356*100/(24*20))</f>
        <v>10</v>
      </c>
      <c r="BL356" s="25">
        <f>(READING!BL356*100/(24*20))</f>
        <v>12.3125</v>
      </c>
      <c r="BM356" s="25">
        <f>(READING!BM356*100/(24*40))</f>
        <v>11.729166666666666</v>
      </c>
      <c r="BN356" s="3">
        <f t="shared" si="10"/>
        <v>0</v>
      </c>
      <c r="BO356" s="3">
        <f t="shared" si="11"/>
        <v>0</v>
      </c>
    </row>
    <row r="357" spans="1:67" x14ac:dyDescent="0.35">
      <c r="A357" s="12">
        <v>45280</v>
      </c>
      <c r="B357" s="15">
        <f>(READING!B357*100/(24*50))</f>
        <v>10.916666666666666</v>
      </c>
      <c r="C357" s="15">
        <f>(READING!C357*100/(24*40))</f>
        <v>8.84375</v>
      </c>
      <c r="D357" s="15">
        <f>(READING!D357*100/(24*20))</f>
        <v>17.6875</v>
      </c>
      <c r="E357" s="15">
        <f>(READING!E357*100/(24*20))</f>
        <v>15.083333333333336</v>
      </c>
      <c r="F357" s="15">
        <f>(READING!F357*100/(24*40))</f>
        <v>19.90625</v>
      </c>
      <c r="G357" s="15">
        <f>(READING!G357*100/(24*40))</f>
        <v>15</v>
      </c>
      <c r="H357" s="15">
        <f>(READING!H357*100/(24*40))</f>
        <v>14.770833333333336</v>
      </c>
      <c r="I357" s="15">
        <f>(READING!I357*100/(24*20))</f>
        <v>14.979166666666668</v>
      </c>
      <c r="J357" s="15">
        <f>(READING!J357*100/(24*20))</f>
        <v>14.499999999999998</v>
      </c>
      <c r="K357" s="15">
        <f>(READING!K357*100/(24*20))</f>
        <v>14.375</v>
      </c>
      <c r="L357" s="15">
        <f>(READING!L357*100/(24*40))</f>
        <v>14.229166666666666</v>
      </c>
      <c r="M357" s="15">
        <f>(READING!M357*100/(24*10))</f>
        <v>15</v>
      </c>
      <c r="N357" s="15">
        <f>(READING!N357*100/(24*10))</f>
        <v>15.291666666666668</v>
      </c>
      <c r="O357" s="15">
        <f>(READING!O357*100/(24*10))</f>
        <v>15.333333333333332</v>
      </c>
      <c r="P357" s="15">
        <f>(READING!P357*100/(24*20))</f>
        <v>13.583333333333334</v>
      </c>
      <c r="Q357" s="15">
        <f>(READING!Q357*100/(24*20))</f>
        <v>13.645833333333334</v>
      </c>
      <c r="R357" s="15">
        <f>(READING!R357*100/(24*30))</f>
        <v>13.888888888888889</v>
      </c>
      <c r="S357" s="15">
        <f>(READING!S357*100/(24*30))</f>
        <v>12.458333333333334</v>
      </c>
      <c r="T357" s="15">
        <f>(READING!T357*100/(24*30))</f>
        <v>11.694444444444445</v>
      </c>
      <c r="U357" s="15">
        <f>(READING!U357*100/(24*30))</f>
        <v>12.222222222222221</v>
      </c>
      <c r="V357" s="15">
        <f>(READING!V357*100/(24*30))</f>
        <v>14.152777777777779</v>
      </c>
      <c r="W357" s="15">
        <f>(READING!W357*100/(24*30))</f>
        <v>10.944444444444445</v>
      </c>
      <c r="X357" s="15">
        <f>(READING!X357*100/(24*30))</f>
        <v>9.2083333333333339</v>
      </c>
      <c r="Y357" s="15">
        <f>(READING!Y357*100/(24*30))</f>
        <v>10.750000000000002</v>
      </c>
      <c r="Z357" s="15">
        <f>(READING!Z357*100/(24*30))</f>
        <v>12.541666666666666</v>
      </c>
      <c r="AA357" s="15">
        <f>(READING!AA357*100/(24*20))</f>
        <v>11.791666666666666</v>
      </c>
      <c r="AB357" s="15">
        <f>(READING!AB357*100/(24*20))</f>
        <v>12.125</v>
      </c>
      <c r="AC357" s="15">
        <f>(READING!AC357*100/(24*20))</f>
        <v>6.333333333333333</v>
      </c>
      <c r="AD357" s="15">
        <f>(READING!AD357*100/(24*20))</f>
        <v>7.625</v>
      </c>
      <c r="AE357" s="15">
        <f>(READING!AE357*100/(24*50))</f>
        <v>5.583333333333333</v>
      </c>
      <c r="AF357" s="15">
        <f>(READING!AF357*100/(24*30))</f>
        <v>10.486111111111111</v>
      </c>
      <c r="AG357" s="15">
        <f>(READING!AG357*100/(24*15))</f>
        <v>12.972222222222221</v>
      </c>
      <c r="AH357" s="15">
        <f>(READING!AH357*100/(24*30))</f>
        <v>10.708333333333332</v>
      </c>
      <c r="AI357" s="15">
        <f>(READING!AI357*100/(24*50))</f>
        <v>13.758333333333333</v>
      </c>
      <c r="AJ357" s="15">
        <f>(READING!AJ357*100/(24*50))</f>
        <v>11.891666666666666</v>
      </c>
      <c r="AK357" s="15">
        <f>(READING!AK357*100/(24*50))</f>
        <v>11.333333333333334</v>
      </c>
      <c r="AL357" s="15">
        <f>(READING!AL357*100/(24*20))</f>
        <v>14.375</v>
      </c>
      <c r="AM357" s="15">
        <f>(READING!AM357*100/(24*80))</f>
        <v>4.541666666666667</v>
      </c>
      <c r="AN357" s="15">
        <f>(READING!AN357*100/(24*130))</f>
        <v>6.7243589743589745</v>
      </c>
      <c r="AO357" s="15">
        <f>(READING!AO357*100/(24*100))</f>
        <v>11.508333333333333</v>
      </c>
      <c r="AP357" s="15">
        <f>(READING!AP357*100/(24*30))</f>
        <v>13.069444444444445</v>
      </c>
      <c r="AQ357" s="15">
        <f>(READING!AQ357*100/(24*20))</f>
        <v>10.1875</v>
      </c>
      <c r="AR357" s="15">
        <f>(READING!AR357*100/(24*10))</f>
        <v>13.75</v>
      </c>
      <c r="AS357" s="15">
        <f>(READING!AS357*100/(24*70))</f>
        <v>10.595238095238095</v>
      </c>
      <c r="AT357" s="15">
        <f>(READING!AT357*100/(24*20))</f>
        <v>9.125</v>
      </c>
      <c r="AU357" s="15">
        <f>(READING!AU357*100/(24*70))</f>
        <v>12.428571428571429</v>
      </c>
      <c r="AV357" s="15">
        <f>(READING!AV357*100/(24*50))</f>
        <v>12.25</v>
      </c>
      <c r="AW357" s="15">
        <f>(READING!AY357*100/(24*50))</f>
        <v>12.775000000000002</v>
      </c>
      <c r="AX357" s="15">
        <f>(READING!AX357*100/(24*50))</f>
        <v>10.841666666666667</v>
      </c>
      <c r="AY357" s="15">
        <f>(READING!AY357*100/(24*50))</f>
        <v>12.775000000000002</v>
      </c>
      <c r="AZ357" s="15">
        <f>(READING!AZ357*100/(24*20))</f>
        <v>8.4999999999999982</v>
      </c>
      <c r="BA357" s="15">
        <f>(READING!BA357*100/(24*50))</f>
        <v>13.658333333333333</v>
      </c>
      <c r="BB357" s="15">
        <f>(READING!BB357*100/(24*20))</f>
        <v>8.7916666666666661</v>
      </c>
      <c r="BC357" s="15">
        <f>(READING!BC357*100/(24*100))</f>
        <v>11.637499999999999</v>
      </c>
      <c r="BD357" s="15">
        <f>(READING!BD357*100/(24*100))</f>
        <v>9.7541666666666664</v>
      </c>
      <c r="BE357" s="15">
        <f>(READING!BE357*100/(24*20))</f>
        <v>6.125</v>
      </c>
      <c r="BF357" s="15">
        <f>(READING!BF357*100/(24*50))</f>
        <v>12.241666666666667</v>
      </c>
      <c r="BG357" s="15">
        <f>(READING!BG357*100/(24*15))</f>
        <v>11.861111111111111</v>
      </c>
      <c r="BH357" s="15">
        <f>(READING!BH357*100/(24*80))</f>
        <v>13.723958333333334</v>
      </c>
      <c r="BI357" s="15">
        <f>(READING!BI357*100/(24*20))</f>
        <v>13.354166666666664</v>
      </c>
      <c r="BJ357" s="15">
        <f>(READING!BJ357*100/(24*50))</f>
        <v>11.008333333333333</v>
      </c>
      <c r="BK357" s="25">
        <f>(READING!BK357*100/(24*20))</f>
        <v>12.291666666666666</v>
      </c>
      <c r="BL357" s="25">
        <f>(READING!BL357*100/(24*20))</f>
        <v>12.1875</v>
      </c>
      <c r="BM357" s="25">
        <f>(READING!BM357*100/(24*40))</f>
        <v>11.5</v>
      </c>
      <c r="BN357" s="3">
        <f t="shared" si="10"/>
        <v>0</v>
      </c>
      <c r="BO357" s="3">
        <f t="shared" si="11"/>
        <v>0</v>
      </c>
    </row>
    <row r="358" spans="1:67" x14ac:dyDescent="0.35">
      <c r="A358" s="12">
        <v>45281</v>
      </c>
      <c r="B358" s="15">
        <f>(READING!B358*100/(24*50))</f>
        <v>13.083333333333334</v>
      </c>
      <c r="C358" s="15">
        <f>(READING!C358*100/(24*40))</f>
        <v>10.34375</v>
      </c>
      <c r="D358" s="15">
        <f>(READING!D358*100/(24*20))</f>
        <v>20.6875</v>
      </c>
      <c r="E358" s="15">
        <f>(READING!E358*100/(24*20))</f>
        <v>18.5625</v>
      </c>
      <c r="F358" s="15">
        <f>(READING!F358*100/(24*40))</f>
        <v>22.895833333333332</v>
      </c>
      <c r="G358" s="15">
        <f>(READING!G358*100/(24*40))</f>
        <v>18.46875</v>
      </c>
      <c r="H358" s="15">
        <f>(READING!H358*100/(24*40))</f>
        <v>18.197916666666668</v>
      </c>
      <c r="I358" s="15">
        <f>(READING!I358*100/(24*20))</f>
        <v>18.479166666666668</v>
      </c>
      <c r="J358" s="15">
        <f>(READING!J358*100/(24*20))</f>
        <v>17.958333333333332</v>
      </c>
      <c r="K358" s="15">
        <f>(READING!K358*100/(24*20))</f>
        <v>18</v>
      </c>
      <c r="L358" s="15">
        <f>(READING!L358*100/(24*40))</f>
        <v>17.708333333333332</v>
      </c>
      <c r="M358" s="15">
        <f>(READING!M358*100/(24*10))</f>
        <v>18.333333333333332</v>
      </c>
      <c r="N358" s="15">
        <f>(READING!N358*100/(24*10))</f>
        <v>18.916666666666668</v>
      </c>
      <c r="O358" s="15">
        <f>(READING!O358*100/(24*10))</f>
        <v>18.833333333333332</v>
      </c>
      <c r="P358" s="15">
        <f>(READING!P358*100/(24*20))</f>
        <v>16.333333333333336</v>
      </c>
      <c r="Q358" s="15">
        <f>(READING!Q358*100/(24*20))</f>
        <v>16.687499999999996</v>
      </c>
      <c r="R358" s="15">
        <f>(READING!R358*100/(24*30))</f>
        <v>16.430555555555557</v>
      </c>
      <c r="S358" s="15">
        <f>(READING!S358*100/(24*30))</f>
        <v>15.041666666666666</v>
      </c>
      <c r="T358" s="15">
        <f>(READING!T358*100/(24*30))</f>
        <v>13.652777777777779</v>
      </c>
      <c r="U358" s="15">
        <f>(READING!U358*100/(24*30))</f>
        <v>14.930555555555555</v>
      </c>
      <c r="V358" s="15">
        <f>(READING!V358*100/(24*30))</f>
        <v>17.388888888888889</v>
      </c>
      <c r="W358" s="15">
        <f>(READING!W358*100/(24*30))</f>
        <v>13.291666666666666</v>
      </c>
      <c r="X358" s="15">
        <f>(READING!X358*100/(24*30))</f>
        <v>11.194444444444443</v>
      </c>
      <c r="Y358" s="15">
        <f>(READING!Y358*100/(24*30))</f>
        <v>13.027777777777779</v>
      </c>
      <c r="Z358" s="15">
        <f>(READING!Z358*100/(24*30))</f>
        <v>15.5</v>
      </c>
      <c r="AA358" s="15">
        <f>(READING!AA358*100/(24*20))</f>
        <v>14.250000000000002</v>
      </c>
      <c r="AB358" s="15">
        <f>(READING!AB358*100/(24*20))</f>
        <v>15.166666666666666</v>
      </c>
      <c r="AC358" s="15">
        <f>(READING!AC358*100/(24*20))</f>
        <v>6.8333333333333321</v>
      </c>
      <c r="AD358" s="15">
        <f>(READING!AD358*100/(24*20))</f>
        <v>9.6458333333333339</v>
      </c>
      <c r="AE358" s="15">
        <f>(READING!AE358*100/(24*50))</f>
        <v>6.5916666666666659</v>
      </c>
      <c r="AF358" s="15">
        <f>(READING!AF358*100/(24*30))</f>
        <v>12.583333333333334</v>
      </c>
      <c r="AG358" s="15">
        <f>(READING!AG358*100/(24*15))</f>
        <v>16.305555555555557</v>
      </c>
      <c r="AH358" s="15">
        <f>(READING!AH358*100/(24*30))</f>
        <v>12.541666666666666</v>
      </c>
      <c r="AI358" s="15">
        <f>(READING!AI358*100/(24*50))</f>
        <v>16.766666666666666</v>
      </c>
      <c r="AJ358" s="15">
        <f>(READING!AJ358*100/(24*50))</f>
        <v>14.458333333333334</v>
      </c>
      <c r="AK358" s="15">
        <f>(READING!AK358*100/(24*50))</f>
        <v>13.633333333333333</v>
      </c>
      <c r="AL358" s="15">
        <f>(READING!AL358*100/(24*20))</f>
        <v>17.5</v>
      </c>
      <c r="AM358" s="15">
        <f>(READING!AM358*100/(24*80))</f>
        <v>5.5625</v>
      </c>
      <c r="AN358" s="15">
        <f>(READING!AN358*100/(24*130))</f>
        <v>8.2051282051282044</v>
      </c>
      <c r="AO358" s="15">
        <f>(READING!AO358*100/(24*100))</f>
        <v>14.316666666666666</v>
      </c>
      <c r="AP358" s="15">
        <f>(READING!AP358*100/(24*30))</f>
        <v>16.666666666666668</v>
      </c>
      <c r="AQ358" s="15">
        <f>(READING!AQ358*100/(24*20))</f>
        <v>12.770833333333334</v>
      </c>
      <c r="AR358" s="15">
        <f>(READING!AR358*100/(24*10))</f>
        <v>16.041666666666668</v>
      </c>
      <c r="AS358" s="15">
        <f>(READING!AS358*100/(24*70))</f>
        <v>13</v>
      </c>
      <c r="AT358" s="15">
        <f>(READING!AT358*100/(24*20))</f>
        <v>11.4375</v>
      </c>
      <c r="AU358" s="15">
        <f>(READING!AU358*100/(24*70))</f>
        <v>15</v>
      </c>
      <c r="AV358" s="15">
        <f>(READING!AV358*100/(24*50))</f>
        <v>15.366666666666667</v>
      </c>
      <c r="AW358" s="15">
        <f>(READING!AY358*100/(24*50))</f>
        <v>15.708333333333334</v>
      </c>
      <c r="AX358" s="15">
        <f>(READING!AX358*100/(24*50))</f>
        <v>13.266666666666666</v>
      </c>
      <c r="AY358" s="15">
        <f>(READING!AY358*100/(24*50))</f>
        <v>15.708333333333334</v>
      </c>
      <c r="AZ358" s="15">
        <f>(READING!AZ358*100/(24*20))</f>
        <v>9.9583333333333339</v>
      </c>
      <c r="BA358" s="15">
        <f>(READING!BA358*100/(24*50))</f>
        <v>17.125</v>
      </c>
      <c r="BB358" s="15">
        <f>(READING!BB358*100/(24*20))</f>
        <v>10.416666666666666</v>
      </c>
      <c r="BC358" s="15">
        <f>(READING!BC358*100/(24*100))</f>
        <v>14.291666666666666</v>
      </c>
      <c r="BD358" s="15">
        <f>(READING!BD358*100/(24*100))</f>
        <v>12.066666666666668</v>
      </c>
      <c r="BE358" s="15">
        <f>(READING!BE358*100/(24*20))</f>
        <v>7.6666666666666661</v>
      </c>
      <c r="BF358" s="15">
        <f>(READING!BF358*100/(24*50))</f>
        <v>14.691666666666666</v>
      </c>
      <c r="BG358" s="15">
        <f>(READING!BG358*100/(24*15))</f>
        <v>14.444444444444445</v>
      </c>
      <c r="BH358" s="15">
        <f>(READING!BH358*100/(24*80))</f>
        <v>17.125</v>
      </c>
      <c r="BI358" s="15">
        <f>(READING!BI358*100/(24*20))</f>
        <v>16.166666666666664</v>
      </c>
      <c r="BJ358" s="15">
        <f>(READING!BJ358*100/(24*50))</f>
        <v>13.983333333333333</v>
      </c>
      <c r="BK358" s="25">
        <f>(READING!BK358*100/(24*20))</f>
        <v>14.791666666666666</v>
      </c>
      <c r="BL358" s="25">
        <f>(READING!BL358*100/(24*20))</f>
        <v>13.416666666666668</v>
      </c>
      <c r="BM358" s="25">
        <f>(READING!BM358*100/(24*40))</f>
        <v>5.864583333333333</v>
      </c>
      <c r="BN358" s="3">
        <f t="shared" si="10"/>
        <v>0</v>
      </c>
      <c r="BO358" s="3">
        <f t="shared" si="11"/>
        <v>2</v>
      </c>
    </row>
    <row r="359" spans="1:67" x14ac:dyDescent="0.35">
      <c r="A359" s="12">
        <v>45282</v>
      </c>
      <c r="B359" s="15">
        <f>(READING!B359*100/(24*50))</f>
        <v>10.833333333333334</v>
      </c>
      <c r="C359" s="15">
        <f>(READING!C359*100/(24*40))</f>
        <v>9.1145833333333339</v>
      </c>
      <c r="D359" s="15">
        <f>(READING!D359*100/(24*20))</f>
        <v>18.229166666666668</v>
      </c>
      <c r="E359" s="15">
        <f>(READING!E359*100/(24*20))</f>
        <v>14.625</v>
      </c>
      <c r="F359" s="15">
        <f>(READING!F359*100/(24*40))</f>
        <v>14.354166666666668</v>
      </c>
      <c r="G359" s="15">
        <f>(READING!G359*100/(24*40))</f>
        <v>14.760416666666664</v>
      </c>
      <c r="H359" s="15">
        <f>(READING!H359*100/(24*40))</f>
        <v>14.625</v>
      </c>
      <c r="I359" s="15">
        <f>(READING!I359*100/(24*20))</f>
        <v>16.458333333333332</v>
      </c>
      <c r="J359" s="15">
        <f>(READING!J359*100/(24*20))</f>
        <v>14.354166666666668</v>
      </c>
      <c r="K359" s="15">
        <f>(READING!K359*100/(24*20))</f>
        <v>14.083333333333332</v>
      </c>
      <c r="L359" s="15">
        <f>(READING!L359*100/(24*40))</f>
        <v>14.093750000000002</v>
      </c>
      <c r="M359" s="15">
        <f>(READING!M359*100/(24*10))</f>
        <v>14.916666666666664</v>
      </c>
      <c r="N359" s="15">
        <f>(READING!N359*100/(24*10))</f>
        <v>15.166666666666666</v>
      </c>
      <c r="O359" s="15">
        <f>(READING!O359*100/(24*10))</f>
        <v>14.958333333333334</v>
      </c>
      <c r="P359" s="15">
        <f>(READING!P359*100/(24*20))</f>
        <v>13.354166666666664</v>
      </c>
      <c r="Q359" s="15">
        <f>(READING!Q359*100/(24*20))</f>
        <v>13.395833333333334</v>
      </c>
      <c r="R359" s="15">
        <f>(READING!R359*100/(24*30))</f>
        <v>13.625</v>
      </c>
      <c r="S359" s="15">
        <f>(READING!S359*100/(24*30))</f>
        <v>12.875</v>
      </c>
      <c r="T359" s="15">
        <f>(READING!T359*100/(24*30))</f>
        <v>11.75</v>
      </c>
      <c r="U359" s="15">
        <f>(READING!U359*100/(24*30))</f>
        <v>12.625</v>
      </c>
      <c r="V359" s="15">
        <f>(READING!V359*100/(24*30))</f>
        <v>14.472222222222221</v>
      </c>
      <c r="W359" s="15">
        <f>(READING!W359*100/(24*30))</f>
        <v>10.819444444444446</v>
      </c>
      <c r="X359" s="15">
        <f>(READING!X359*100/(24*30))</f>
        <v>9.0555555555555554</v>
      </c>
      <c r="Y359" s="15">
        <f>(READING!Y359*100/(24*30))</f>
        <v>10.208333333333334</v>
      </c>
      <c r="Z359" s="15">
        <f>(READING!Z359*100/(24*30))</f>
        <v>11.111111111111111</v>
      </c>
      <c r="AA359" s="15">
        <f>(READING!AA359*100/(24*20))</f>
        <v>11.583333333333334</v>
      </c>
      <c r="AB359" s="15">
        <f>(READING!AB359*100/(24*20))</f>
        <v>12.708333333333334</v>
      </c>
      <c r="AC359" s="15">
        <f>(READING!AC359*100/(24*20))</f>
        <v>6.25</v>
      </c>
      <c r="AD359" s="15">
        <f>(READING!AD359*100/(24*20))</f>
        <v>9.6458333333333339</v>
      </c>
      <c r="AE359" s="15">
        <f>(READING!AE359*100/(24*50))</f>
        <v>6.3583333333333334</v>
      </c>
      <c r="AF359" s="15">
        <f>(READING!AF359*100/(24*30))</f>
        <v>10.902777777777779</v>
      </c>
      <c r="AG359" s="15">
        <f>(READING!AG359*100/(24*15))</f>
        <v>13.361111111111111</v>
      </c>
      <c r="AH359" s="15">
        <f>(READING!AH359*100/(24*30))</f>
        <v>9.7916666666666661</v>
      </c>
      <c r="AI359" s="15">
        <f>(READING!AI359*100/(24*50))</f>
        <v>13.416666666666666</v>
      </c>
      <c r="AJ359" s="15">
        <f>(READING!AJ359*100/(24*50))</f>
        <v>7.55</v>
      </c>
      <c r="AK359" s="15">
        <f>(READING!AK359*100/(24*50))</f>
        <v>11.400000000000002</v>
      </c>
      <c r="AL359" s="15">
        <f>(READING!AL359*100/(24*20))</f>
        <v>13.958333333333334</v>
      </c>
      <c r="AM359" s="15">
        <f>(READING!AM359*100/(24*80))</f>
        <v>4.416666666666667</v>
      </c>
      <c r="AN359" s="15">
        <f>(READING!AN359*100/(24*130))</f>
        <v>6.9038461538461542</v>
      </c>
      <c r="AO359" s="15">
        <f>(READING!AO359*100/(24*100))</f>
        <v>11.837500000000002</v>
      </c>
      <c r="AP359" s="15">
        <f>(READING!AP359*100/(24*30))</f>
        <v>13.347222222222221</v>
      </c>
      <c r="AQ359" s="15">
        <f>(READING!AQ359*100/(24*20))</f>
        <v>10.145833333333334</v>
      </c>
      <c r="AR359" s="15">
        <f>(READING!AR359*100/(24*10))</f>
        <v>14.208333333333334</v>
      </c>
      <c r="AS359" s="15">
        <f>(READING!AS359*100/(24*70))</f>
        <v>10.255952380952381</v>
      </c>
      <c r="AT359" s="15">
        <f>(READING!AT359*100/(24*20))</f>
        <v>9.3541666666666661</v>
      </c>
      <c r="AU359" s="15">
        <f>(READING!AU359*100/(24*70))</f>
        <v>12.31547619047619</v>
      </c>
      <c r="AV359" s="15">
        <f>(READING!AV359*100/(24*50))</f>
        <v>12.383333333333333</v>
      </c>
      <c r="AW359" s="15">
        <f>(READING!AY359*100/(24*50))</f>
        <v>12.866666666666667</v>
      </c>
      <c r="AX359" s="15">
        <f>(READING!AX359*100/(24*50))</f>
        <v>11.016666666666666</v>
      </c>
      <c r="AY359" s="15">
        <f>(READING!AY359*100/(24*50))</f>
        <v>12.866666666666667</v>
      </c>
      <c r="AZ359" s="15">
        <f>(READING!AZ359*100/(24*20))</f>
        <v>9.125</v>
      </c>
      <c r="BA359" s="15">
        <f>(READING!BA359*100/(24*50))</f>
        <v>13.883333333333333</v>
      </c>
      <c r="BB359" s="15">
        <f>(READING!BB359*100/(24*20))</f>
        <v>9.1875</v>
      </c>
      <c r="BC359" s="15">
        <f>(READING!BC359*100/(24*100))</f>
        <v>12.05</v>
      </c>
      <c r="BD359" s="15">
        <f>(READING!BD359*100/(24*100))</f>
        <v>10.058333333333334</v>
      </c>
      <c r="BE359" s="15">
        <f>(READING!BE359*100/(24*20))</f>
        <v>6.270833333333333</v>
      </c>
      <c r="BF359" s="15">
        <f>(READING!BF359*100/(24*50))</f>
        <v>12.341666666666667</v>
      </c>
      <c r="BG359" s="15">
        <f>(READING!BG359*100/(24*15))</f>
        <v>12.166666666666666</v>
      </c>
      <c r="BH359" s="15">
        <f>(READING!BH359*100/(24*80))</f>
        <v>16.765624999999996</v>
      </c>
      <c r="BI359" s="15">
        <f>(READING!BI359*100/(24*20))</f>
        <v>16.062499999999996</v>
      </c>
      <c r="BJ359" s="15">
        <f>(READING!BJ359*100/(24*50))</f>
        <v>14.05</v>
      </c>
      <c r="BK359" s="25">
        <f>(READING!BK359*100/(24*20))</f>
        <v>14.791666666666666</v>
      </c>
      <c r="BL359" s="25">
        <f>(READING!BL359*100/(24*20))</f>
        <v>12.520833333333334</v>
      </c>
      <c r="BM359" s="25">
        <f>(READING!BM359*100/(24*40))</f>
        <v>12.96875</v>
      </c>
      <c r="BN359" s="3">
        <f t="shared" si="10"/>
        <v>0</v>
      </c>
      <c r="BO359" s="3">
        <f t="shared" si="11"/>
        <v>0</v>
      </c>
    </row>
    <row r="360" spans="1:67" x14ac:dyDescent="0.35">
      <c r="A360" s="12">
        <v>45283</v>
      </c>
      <c r="B360" s="15">
        <f>(READING!B360*100/(24*50))</f>
        <v>12.75</v>
      </c>
      <c r="C360" s="15">
        <f>(READING!C360*100/(24*40))</f>
        <v>9.6875</v>
      </c>
      <c r="D360" s="15">
        <f>(READING!D360*100/(24*20))</f>
        <v>19.375</v>
      </c>
      <c r="E360" s="15">
        <f>(READING!E360*100/(24*20))</f>
        <v>18.1875</v>
      </c>
      <c r="F360" s="15">
        <f>(READING!F360*100/(24*40))</f>
        <v>21.041666666666668</v>
      </c>
      <c r="G360" s="15">
        <f>(READING!G360*100/(24*40))</f>
        <v>18.09375</v>
      </c>
      <c r="H360" s="15">
        <f>(READING!H360*100/(24*40))</f>
        <v>17.864583333333332</v>
      </c>
      <c r="I360" s="15">
        <f>(READING!I360*100/(24*20))</f>
        <v>18.125</v>
      </c>
      <c r="J360" s="15">
        <f>(READING!J360*100/(24*20))</f>
        <v>17.6875</v>
      </c>
      <c r="K360" s="15">
        <f>(READING!K360*100/(24*20))</f>
        <v>17.854166666666668</v>
      </c>
      <c r="L360" s="15">
        <f>(READING!L360*100/(24*40))</f>
        <v>17.458333333333332</v>
      </c>
      <c r="M360" s="15">
        <f>(READING!M360*100/(24*10))</f>
        <v>18.291666666666668</v>
      </c>
      <c r="N360" s="15">
        <f>(READING!N360*100/(24*10))</f>
        <v>18.625</v>
      </c>
      <c r="O360" s="15">
        <f>(READING!O360*100/(24*10))</f>
        <v>18.541666666666668</v>
      </c>
      <c r="P360" s="15">
        <f>(READING!P360*100/(24*20))</f>
        <v>16.333333333333336</v>
      </c>
      <c r="Q360" s="15">
        <f>(READING!Q360*100/(24*20))</f>
        <v>16.479166666666664</v>
      </c>
      <c r="R360" s="15">
        <f>(READING!R360*100/(24*30))</f>
        <v>16.694444444444443</v>
      </c>
      <c r="S360" s="15">
        <f>(READING!S360*100/(24*30))</f>
        <v>14.777777777777779</v>
      </c>
      <c r="T360" s="15">
        <f>(READING!T360*100/(24*30))</f>
        <v>13.583333333333334</v>
      </c>
      <c r="U360" s="15">
        <f>(READING!U360*100/(24*30))</f>
        <v>14.902777777777779</v>
      </c>
      <c r="V360" s="15">
        <f>(READING!V360*100/(24*30))</f>
        <v>17.222222222222221</v>
      </c>
      <c r="W360" s="15">
        <f>(READING!W360*100/(24*30))</f>
        <v>13.236111111111111</v>
      </c>
      <c r="X360" s="15">
        <f>(READING!X360*100/(24*30))</f>
        <v>10.902777777777779</v>
      </c>
      <c r="Y360" s="15">
        <f>(READING!Y360*100/(24*30))</f>
        <v>12.666666666666666</v>
      </c>
      <c r="Z360" s="15">
        <f>(READING!Z360*100/(24*30))</f>
        <v>15.458333333333334</v>
      </c>
      <c r="AA360" s="15">
        <f>(READING!AA360*100/(24*20))</f>
        <v>13.979166666666664</v>
      </c>
      <c r="AB360" s="15">
        <f>(READING!AB360*100/(24*20))</f>
        <v>14.958333333333334</v>
      </c>
      <c r="AC360" s="15">
        <f>(READING!AC360*100/(24*20))</f>
        <v>6.25</v>
      </c>
      <c r="AD360" s="15">
        <f>(READING!AD360*100/(24*20))</f>
        <v>28.791666666666664</v>
      </c>
      <c r="AE360" s="15">
        <f>(READING!AE360*100/(24*50))</f>
        <v>14.016666666666667</v>
      </c>
      <c r="AF360" s="15">
        <f>(READING!AF360*100/(24*30))</f>
        <v>13.291666666666666</v>
      </c>
      <c r="AG360" s="15">
        <f>(READING!AG360*100/(24*15))</f>
        <v>16.111111111111111</v>
      </c>
      <c r="AH360" s="15">
        <f>(READING!AH360*100/(24*30))</f>
        <v>11.611111111111111</v>
      </c>
      <c r="AI360" s="15">
        <f>(READING!AI360*100/(24*50))</f>
        <v>16.441666666666666</v>
      </c>
      <c r="AJ360" s="15">
        <f>(READING!AJ360*100/(24*50))</f>
        <v>12.016666666666666</v>
      </c>
      <c r="AK360" s="15">
        <f>(READING!AK360*100/(24*50))</f>
        <v>13.349999999999998</v>
      </c>
      <c r="AL360" s="15">
        <f>(READING!AL360*100/(24*20))</f>
        <v>17.291666666666668</v>
      </c>
      <c r="AM360" s="15">
        <f>(READING!AM360*100/(24*80))</f>
        <v>5.505208333333333</v>
      </c>
      <c r="AN360" s="15">
        <f>(READING!AN360*100/(24*130))</f>
        <v>8.1570512820512828</v>
      </c>
      <c r="AO360" s="15">
        <f>(READING!AO360*100/(24*100))</f>
        <v>14.05</v>
      </c>
      <c r="AP360" s="15">
        <f>(READING!AP360*100/(24*30))</f>
        <v>16.736111111111111</v>
      </c>
      <c r="AQ360" s="15">
        <f>(READING!AQ360*100/(24*20))</f>
        <v>12.6875</v>
      </c>
      <c r="AR360" s="15">
        <f>(READING!AR360*100/(24*10))</f>
        <v>17.375</v>
      </c>
      <c r="AS360" s="15">
        <f>(READING!AS360*100/(24*70))</f>
        <v>12.785714285714286</v>
      </c>
      <c r="AT360" s="15">
        <f>(READING!AT360*100/(24*20))</f>
        <v>11.354166666666666</v>
      </c>
      <c r="AU360" s="15">
        <f>(READING!AU360*100/(24*70))</f>
        <v>14.755952380952381</v>
      </c>
      <c r="AV360" s="15">
        <f>(READING!AV360*100/(24*50))</f>
        <v>15.358333333333333</v>
      </c>
      <c r="AW360" s="15">
        <f>(READING!AY360*100/(24*50))</f>
        <v>15.475</v>
      </c>
      <c r="AX360" s="15">
        <f>(READING!AX360*100/(24*50))</f>
        <v>12.691666666666668</v>
      </c>
      <c r="AY360" s="15">
        <f>(READING!AY360*100/(24*50))</f>
        <v>15.475</v>
      </c>
      <c r="AZ360" s="15">
        <f>(READING!AZ360*100/(24*20))</f>
        <v>10.291666666666666</v>
      </c>
      <c r="BA360" s="15">
        <f>(READING!BA360*100/(24*50))</f>
        <v>17.166666666666668</v>
      </c>
      <c r="BB360" s="15">
        <f>(READING!BB360*100/(24*20))</f>
        <v>11</v>
      </c>
      <c r="BC360" s="15">
        <f>(READING!BC360*100/(24*100))</f>
        <v>14.137499999999999</v>
      </c>
      <c r="BD360" s="15">
        <f>(READING!BD360*100/(24*100))</f>
        <v>11.862500000000001</v>
      </c>
      <c r="BE360" s="15">
        <f>(READING!BE360*100/(24*20))</f>
        <v>7.8541666666666679</v>
      </c>
      <c r="BF360" s="15">
        <f>(READING!BF360*100/(24*50))</f>
        <v>14.933333333333334</v>
      </c>
      <c r="BG360" s="15">
        <f>(READING!BG360*100/(24*15))</f>
        <v>14.694444444444445</v>
      </c>
      <c r="BH360" s="15">
        <f>(READING!BH360*100/(24*80))</f>
        <v>18.364583333333332</v>
      </c>
      <c r="BI360" s="15">
        <f>(READING!BI360*100/(24*20))</f>
        <v>17.25</v>
      </c>
      <c r="BJ360" s="15">
        <f>(READING!BJ360*100/(24*50))</f>
        <v>15.058333333333334</v>
      </c>
      <c r="BK360" s="25">
        <f>(READING!BK360*100/(24*20))</f>
        <v>16.041666666666668</v>
      </c>
      <c r="BL360" s="25">
        <f>(READING!BL360*100/(24*20))</f>
        <v>10.104166666666666</v>
      </c>
      <c r="BM360" s="25">
        <f>(READING!BM360*100/(24*40))</f>
        <v>25.989583333333332</v>
      </c>
      <c r="BN360" s="3">
        <f t="shared" si="10"/>
        <v>0</v>
      </c>
      <c r="BO360" s="3">
        <f t="shared" si="11"/>
        <v>3</v>
      </c>
    </row>
    <row r="361" spans="1:67" x14ac:dyDescent="0.35">
      <c r="A361" s="12">
        <v>45284</v>
      </c>
      <c r="B361" s="15">
        <f>(READING!B361*100/(24*50))</f>
        <v>13.333333333333334</v>
      </c>
      <c r="C361" s="15">
        <f>(READING!C361*100/(24*40))</f>
        <v>9.7604166666666661</v>
      </c>
      <c r="D361" s="15">
        <f>(READING!D361*100/(24*20))</f>
        <v>19.520833333333332</v>
      </c>
      <c r="E361" s="15">
        <f>(READING!E361*100/(24*20))</f>
        <v>19.25</v>
      </c>
      <c r="F361" s="15">
        <f>(READING!F361*100/(24*40))</f>
        <v>18.9375</v>
      </c>
      <c r="G361" s="15">
        <f>(READING!G361*100/(24*40))</f>
        <v>19.177083333333332</v>
      </c>
      <c r="H361" s="15">
        <f>(READING!H361*100/(24*40))</f>
        <v>18.958333333333332</v>
      </c>
      <c r="I361" s="15">
        <f>(READING!I361*100/(24*20))</f>
        <v>19.166666666666668</v>
      </c>
      <c r="J361" s="15">
        <f>(READING!J361*100/(24*20))</f>
        <v>18.645833333333332</v>
      </c>
      <c r="K361" s="15">
        <f>(READING!K361*100/(24*20))</f>
        <v>19.125</v>
      </c>
      <c r="L361" s="15">
        <f>(READING!L361*100/(24*40))</f>
        <v>18.697916666666668</v>
      </c>
      <c r="M361" s="15">
        <f>(READING!M361*100/(24*10))</f>
        <v>19.291666666666668</v>
      </c>
      <c r="N361" s="15">
        <f>(READING!N361*100/(24*10))</f>
        <v>19.75</v>
      </c>
      <c r="O361" s="15">
        <f>(READING!O361*100/(24*10))</f>
        <v>19.666666666666668</v>
      </c>
      <c r="P361" s="15">
        <f>(READING!P361*100/(24*20))</f>
        <v>17.354166666666668</v>
      </c>
      <c r="Q361" s="15">
        <f>(READING!Q361*100/(24*20))</f>
        <v>17.5</v>
      </c>
      <c r="R361" s="15">
        <f>(READING!R361*100/(24*30))</f>
        <v>17.527777777777779</v>
      </c>
      <c r="S361" s="15">
        <f>(READING!S361*100/(24*30))</f>
        <v>15.583333333333334</v>
      </c>
      <c r="T361" s="15">
        <f>(READING!T361*100/(24*30))</f>
        <v>14.333333333333334</v>
      </c>
      <c r="U361" s="15">
        <f>(READING!U361*100/(24*30))</f>
        <v>15.555555555555555</v>
      </c>
      <c r="V361" s="15">
        <f>(READING!V361*100/(24*30))</f>
        <v>18.083333333333332</v>
      </c>
      <c r="W361" s="15">
        <f>(READING!W361*100/(24*30))</f>
        <v>13.736111111111111</v>
      </c>
      <c r="X361" s="15">
        <f>(READING!X361*100/(24*30))</f>
        <v>11.361111111111111</v>
      </c>
      <c r="Y361" s="15">
        <f>(READING!Y361*100/(24*30))</f>
        <v>13.138888888888889</v>
      </c>
      <c r="Z361" s="15">
        <f>(READING!Z361*100/(24*30))</f>
        <v>16.5</v>
      </c>
      <c r="AA361" s="15">
        <f>(READING!AA361*100/(24*20))</f>
        <v>14.625</v>
      </c>
      <c r="AB361" s="15">
        <f>(READING!AB361*100/(24*20))</f>
        <v>15.770833333333334</v>
      </c>
      <c r="AC361" s="15">
        <f>(READING!AC361*100/(24*20))</f>
        <v>6.520833333333333</v>
      </c>
      <c r="AD361" s="15">
        <f>(READING!AD361*100/(24*20))</f>
        <v>9.5416666666666661</v>
      </c>
      <c r="AE361" s="15">
        <f>(READING!AE361*100/(24*50))</f>
        <v>6.4249999999999989</v>
      </c>
      <c r="AF361" s="15">
        <f>(READING!AF361*100/(24*30))</f>
        <v>13.888888888888889</v>
      </c>
      <c r="AG361" s="15">
        <f>(READING!AG361*100/(24*15))</f>
        <v>16.944444444444443</v>
      </c>
      <c r="AH361" s="15">
        <f>(READING!AH361*100/(24*30))</f>
        <v>11.347222222222221</v>
      </c>
      <c r="AI361" s="15">
        <f>(READING!AI361*100/(24*50))</f>
        <v>17.399999999999999</v>
      </c>
      <c r="AJ361" s="15">
        <f>(READING!AJ361*100/(24*50))</f>
        <v>14.958333333333334</v>
      </c>
      <c r="AK361" s="15">
        <f>(READING!AK361*100/(24*50))</f>
        <v>13.808333333333334</v>
      </c>
      <c r="AL361" s="15">
        <f>(READING!AL361*100/(24*20))</f>
        <v>18.125</v>
      </c>
      <c r="AM361" s="15">
        <f>(READING!AM361*100/(24*80))</f>
        <v>5.890625</v>
      </c>
      <c r="AN361" s="15">
        <f>(READING!AN361*100/(24*130))</f>
        <v>8.5737179487179489</v>
      </c>
      <c r="AO361" s="15">
        <f>(READING!AO361*100/(24*100))</f>
        <v>14.7875</v>
      </c>
      <c r="AP361" s="15">
        <f>(READING!AP361*100/(24*30))</f>
        <v>17.861111111111111</v>
      </c>
      <c r="AQ361" s="15">
        <f>(READING!AQ361*100/(24*20))</f>
        <v>13.541666666666666</v>
      </c>
      <c r="AR361" s="15">
        <f>(READING!AR361*100/(24*10))</f>
        <v>16.458333333333332</v>
      </c>
      <c r="AS361" s="15">
        <f>(READING!AS361*100/(24*70))</f>
        <v>13.601190476190476</v>
      </c>
      <c r="AT361" s="15">
        <f>(READING!AT361*100/(24*20))</f>
        <v>12.020833333333334</v>
      </c>
      <c r="AU361" s="15">
        <f>(READING!AU361*100/(24*70))</f>
        <v>15.482142857142859</v>
      </c>
      <c r="AV361" s="15">
        <f>(READING!AV361*100/(24*50))</f>
        <v>16.241666666666667</v>
      </c>
      <c r="AW361" s="15">
        <f>(READING!AY361*100/(24*50))</f>
        <v>15.824999999999999</v>
      </c>
      <c r="AX361" s="15">
        <f>(READING!AX361*100/(24*50))</f>
        <v>13.474999999999998</v>
      </c>
      <c r="AY361" s="15">
        <f>(READING!AY361*100/(24*50))</f>
        <v>15.824999999999999</v>
      </c>
      <c r="AZ361" s="15">
        <f>(READING!AZ361*100/(24*20))</f>
        <v>10.229166666666666</v>
      </c>
      <c r="BA361" s="15">
        <f>(READING!BA361*100/(24*50))</f>
        <v>18.175000000000001</v>
      </c>
      <c r="BB361" s="15">
        <f>(READING!BB361*100/(24*20))</f>
        <v>11.645833333333334</v>
      </c>
      <c r="BC361" s="15">
        <f>(READING!BC361*100/(24*100))</f>
        <v>12.074999999999999</v>
      </c>
      <c r="BD361" s="15">
        <f>(READING!BD361*100/(24*100))</f>
        <v>12.416666666666666</v>
      </c>
      <c r="BE361" s="15">
        <f>(READING!BE361*100/(24*20))</f>
        <v>8.3750000000000018</v>
      </c>
      <c r="BF361" s="15">
        <f>(READING!BF361*100/(24*50))</f>
        <v>15.65</v>
      </c>
      <c r="BG361" s="15">
        <f>(READING!BG361*100/(24*15))</f>
        <v>15.888888888888889</v>
      </c>
      <c r="BH361" s="15">
        <f>(READING!BH361*100/(24*80))</f>
        <v>19.119791666666668</v>
      </c>
      <c r="BI361" s="15">
        <f>(READING!BI361*100/(24*20))</f>
        <v>17.916666666666668</v>
      </c>
      <c r="BJ361" s="15">
        <f>(READING!BJ361*100/(24*50))</f>
        <v>14.775</v>
      </c>
      <c r="BK361" s="25">
        <f>(READING!BK361*100/(24*20))</f>
        <v>16.458333333333332</v>
      </c>
      <c r="BL361" s="25">
        <f>(READING!BL361*100/(24*20))</f>
        <v>13.770833333333332</v>
      </c>
      <c r="BM361" s="25">
        <f>(READING!BM361*100/(24*40))</f>
        <v>14.833333333333334</v>
      </c>
      <c r="BN361" s="3">
        <f t="shared" si="10"/>
        <v>0</v>
      </c>
      <c r="BO361" s="3">
        <f t="shared" si="11"/>
        <v>0</v>
      </c>
    </row>
    <row r="362" spans="1:67" x14ac:dyDescent="0.35">
      <c r="A362" s="12">
        <v>45285</v>
      </c>
      <c r="B362" s="15">
        <f>(READING!B362*100/(24*50))</f>
        <v>12.583333333333334</v>
      </c>
      <c r="C362" s="15">
        <f>(READING!C362*100/(24*40))</f>
        <v>9.4270833333333339</v>
      </c>
      <c r="D362" s="15">
        <f>(READING!D362*100/(24*20))</f>
        <v>18.854166666666668</v>
      </c>
      <c r="E362" s="15">
        <f>(READING!E362*100/(24*20))</f>
        <v>18</v>
      </c>
      <c r="F362" s="15">
        <f>(READING!F362*100/(24*40))</f>
        <v>23.729166666666668</v>
      </c>
      <c r="G362" s="15">
        <f>(READING!G362*100/(24*40))</f>
        <v>17.822916666666668</v>
      </c>
      <c r="H362" s="15">
        <f>(READING!H362*100/(24*40))</f>
        <v>17.604166666666668</v>
      </c>
      <c r="I362" s="15">
        <f>(READING!I362*100/(24*20))</f>
        <v>18.479166666666668</v>
      </c>
      <c r="J362" s="15">
        <f>(READING!J362*100/(24*20))</f>
        <v>16.895833333333332</v>
      </c>
      <c r="K362" s="15">
        <f>(READING!K362*100/(24*20))</f>
        <v>24.333333333333332</v>
      </c>
      <c r="L362" s="15">
        <f>(READING!L362*100/(24*40))</f>
        <v>17.729166666666668</v>
      </c>
      <c r="M362" s="15">
        <f>(READING!M362*100/(24*10))</f>
        <v>18.458333333333332</v>
      </c>
      <c r="N362" s="15">
        <f>(READING!N362*100/(24*10))</f>
        <v>18.75</v>
      </c>
      <c r="O362" s="15">
        <f>(READING!O362*100/(24*10))</f>
        <v>18.625</v>
      </c>
      <c r="P362" s="15">
        <f>(READING!P362*100/(24*20))</f>
        <v>15.895833333333334</v>
      </c>
      <c r="Q362" s="15">
        <f>(READING!Q362*100/(24*20))</f>
        <v>16.1875</v>
      </c>
      <c r="R362" s="15">
        <f>(READING!R362*100/(24*30))</f>
        <v>16.416666666666668</v>
      </c>
      <c r="S362" s="15">
        <f>(READING!S362*100/(24*30))</f>
        <v>15.277777777777779</v>
      </c>
      <c r="T362" s="15">
        <f>(READING!T362*100/(24*30))</f>
        <v>13.75</v>
      </c>
      <c r="U362" s="15">
        <f>(READING!U362*100/(24*30))</f>
        <v>14.791666666666666</v>
      </c>
      <c r="V362" s="15">
        <f>(READING!V362*100/(24*30))</f>
        <v>17.236111111111111</v>
      </c>
      <c r="W362" s="15">
        <f>(READING!W362*100/(24*30))</f>
        <v>12.541666666666666</v>
      </c>
      <c r="X362" s="15">
        <f>(READING!X362*100/(24*30))</f>
        <v>10.930555555555555</v>
      </c>
      <c r="Y362" s="15">
        <f>(READING!Y362*100/(24*30))</f>
        <v>12.736111111111111</v>
      </c>
      <c r="Z362" s="15">
        <f>(READING!Z362*100/(24*30))</f>
        <v>15.805555555555555</v>
      </c>
      <c r="AA362" s="15">
        <f>(READING!AA362*100/(24*20))</f>
        <v>13.666666666666664</v>
      </c>
      <c r="AB362" s="15">
        <f>(READING!AB362*100/(24*20))</f>
        <v>15.166666666666666</v>
      </c>
      <c r="AC362" s="15">
        <f>(READING!AC362*100/(24*20))</f>
        <v>6.375</v>
      </c>
      <c r="AD362" s="15">
        <f>(READING!AD362*100/(24*20))</f>
        <v>8.9583333333333339</v>
      </c>
      <c r="AE362" s="15">
        <f>(READING!AE362*100/(24*50))</f>
        <v>6.1333333333333329</v>
      </c>
      <c r="AF362" s="15">
        <f>(READING!AF362*100/(24*30))</f>
        <v>13.5</v>
      </c>
      <c r="AG362" s="15">
        <f>(READING!AG362*100/(24*15))</f>
        <v>16.277777777777779</v>
      </c>
      <c r="AH362" s="15">
        <f>(READING!AH362*100/(24*30))</f>
        <v>11.472222222222221</v>
      </c>
      <c r="AI362" s="15">
        <f>(READING!AI362*100/(24*50))</f>
        <v>16.416666666666668</v>
      </c>
      <c r="AJ362" s="15">
        <f>(READING!AJ362*100/(24*50))</f>
        <v>14.125</v>
      </c>
      <c r="AK362" s="15">
        <f>(READING!AK362*100/(24*50))</f>
        <v>12.925000000000001</v>
      </c>
      <c r="AL362" s="15">
        <f>(READING!AL362*100/(24*20))</f>
        <v>17.083333333333332</v>
      </c>
      <c r="AM362" s="15">
        <f>(READING!AM362*100/(24*80))</f>
        <v>5.510416666666667</v>
      </c>
      <c r="AN362" s="15">
        <f>(READING!AN362*100/(24*130))</f>
        <v>8.282051282051281</v>
      </c>
      <c r="AO362" s="15">
        <f>(READING!AO362*100/(24*100))</f>
        <v>14.283333333333333</v>
      </c>
      <c r="AP362" s="15">
        <f>(READING!AP362*100/(24*30))</f>
        <v>17.25</v>
      </c>
      <c r="AQ362" s="15">
        <f>(READING!AQ362*100/(24*20))</f>
        <v>12.916666666666666</v>
      </c>
      <c r="AR362" s="15">
        <f>(READING!AR362*100/(24*10))</f>
        <v>18.416666666666668</v>
      </c>
      <c r="AS362" s="15">
        <f>(READING!AS362*100/(24*70))</f>
        <v>12.833333333333334</v>
      </c>
      <c r="AT362" s="15">
        <f>(READING!AT362*100/(24*20))</f>
        <v>11.3125</v>
      </c>
      <c r="AU362" s="15">
        <f>(READING!AU362*100/(24*70))</f>
        <v>14.511904761904763</v>
      </c>
      <c r="AV362" s="15">
        <f>(READING!AV362*100/(24*50))</f>
        <v>15.416666666666666</v>
      </c>
      <c r="AW362" s="15">
        <f>(READING!AY362*100/(24*50))</f>
        <v>15.475</v>
      </c>
      <c r="AX362" s="15">
        <f>(READING!AX362*100/(24*50))</f>
        <v>12.933333333333332</v>
      </c>
      <c r="AY362" s="15">
        <f>(READING!AY362*100/(24*50))</f>
        <v>15.475</v>
      </c>
      <c r="AZ362" s="15">
        <f>(READING!AZ362*100/(24*20))</f>
        <v>10.458333333333334</v>
      </c>
      <c r="BA362" s="15">
        <f>(READING!BA362*100/(24*50))</f>
        <v>17.100000000000001</v>
      </c>
      <c r="BB362" s="15">
        <f>(READING!BB362*100/(24*20))</f>
        <v>11.416666666666666</v>
      </c>
      <c r="BC362" s="15">
        <f>(READING!BC362*100/(24*100))</f>
        <v>15.120833333333334</v>
      </c>
      <c r="BD362" s="15">
        <f>(READING!BD362*100/(24*100))</f>
        <v>12.133333333333333</v>
      </c>
      <c r="BE362" s="15">
        <f>(READING!BE362*100/(24*20))</f>
        <v>8.1666666666666679</v>
      </c>
      <c r="BF362" s="15">
        <f>(READING!BF362*100/(24*50))</f>
        <v>15.558333333333334</v>
      </c>
      <c r="BG362" s="15">
        <f>(READING!BG362*100/(24*15))</f>
        <v>15.083333333333334</v>
      </c>
      <c r="BH362" s="15">
        <f>(READING!BH362*100/(24*80))</f>
        <v>18.104166666666668</v>
      </c>
      <c r="BI362" s="15">
        <f>(READING!BI362*100/(24*20))</f>
        <v>17.062500000000004</v>
      </c>
      <c r="BJ362" s="15">
        <f>(READING!BJ362*100/(24*50))</f>
        <v>12.558333333333332</v>
      </c>
      <c r="BK362" s="25">
        <f>(READING!BK362*100/(24*20))</f>
        <v>15.625</v>
      </c>
      <c r="BL362" s="25">
        <f>(READING!BL362*100/(24*20))</f>
        <v>12.5625</v>
      </c>
      <c r="BM362" s="25">
        <f>(READING!BM362*100/(24*40))</f>
        <v>11.6875</v>
      </c>
      <c r="BN362" s="3">
        <f t="shared" si="10"/>
        <v>0</v>
      </c>
      <c r="BO362" s="3">
        <f t="shared" si="11"/>
        <v>2</v>
      </c>
    </row>
    <row r="363" spans="1:67" x14ac:dyDescent="0.35">
      <c r="A363" s="12">
        <v>45286</v>
      </c>
      <c r="B363" s="15">
        <f>(READING!B363*100/(24*50))</f>
        <v>10.583333333333334</v>
      </c>
      <c r="C363" s="15">
        <f>(READING!C363*100/(24*40))</f>
        <v>7.3125</v>
      </c>
      <c r="D363" s="15">
        <f>(READING!D363*100/(24*20))</f>
        <v>14.625</v>
      </c>
      <c r="E363" s="15">
        <f>(READING!E363*100/(24*20))</f>
        <v>15</v>
      </c>
      <c r="F363" s="15">
        <f>(READING!F363*100/(24*40))</f>
        <v>19.979166666666668</v>
      </c>
      <c r="G363" s="15">
        <f>(READING!G363*100/(24*40))</f>
        <v>14.812499999999998</v>
      </c>
      <c r="H363" s="15">
        <f>(READING!H363*100/(24*40))</f>
        <v>14.59375</v>
      </c>
      <c r="I363" s="15">
        <f>(READING!I363*100/(24*20))</f>
        <v>14.75</v>
      </c>
      <c r="J363" s="15">
        <f>(READING!J363*100/(24*20))</f>
        <v>14.270833333333334</v>
      </c>
      <c r="K363" s="15">
        <f>(READING!K363*100/(24*20))</f>
        <v>14.854166666666666</v>
      </c>
      <c r="L363" s="15">
        <f>(READING!L363*100/(24*40))</f>
        <v>14.406250000000002</v>
      </c>
      <c r="M363" s="15">
        <f>(READING!M363*100/(24*10))</f>
        <v>14.916666666666664</v>
      </c>
      <c r="N363" s="15">
        <f>(READING!N363*100/(24*10))</f>
        <v>15.333333333333332</v>
      </c>
      <c r="O363" s="15">
        <f>(READING!O363*100/(24*10))</f>
        <v>15.25</v>
      </c>
      <c r="P363" s="15">
        <f>(READING!P363*100/(24*20))</f>
        <v>13.041666666666666</v>
      </c>
      <c r="Q363" s="15">
        <f>(READING!Q363*100/(24*20))</f>
        <v>13.375</v>
      </c>
      <c r="R363" s="15">
        <f>(READING!R363*100/(24*30))</f>
        <v>13.347222222222221</v>
      </c>
      <c r="S363" s="15">
        <f>(READING!S363*100/(24*30))</f>
        <v>11.347222222222221</v>
      </c>
      <c r="T363" s="15">
        <f>(READING!T363*100/(24*30))</f>
        <v>9.9305555555555554</v>
      </c>
      <c r="U363" s="15">
        <f>(READING!U363*100/(24*30))</f>
        <v>12.111111111111111</v>
      </c>
      <c r="V363" s="15">
        <f>(READING!V363*100/(24*30))</f>
        <v>13.597222222222221</v>
      </c>
      <c r="W363" s="15">
        <f>(READING!W363*100/(24*30))</f>
        <v>11.722222222222221</v>
      </c>
      <c r="X363" s="15">
        <f>(READING!X363*100/(24*30))</f>
        <v>8.7638888888888893</v>
      </c>
      <c r="Y363" s="15">
        <f>(READING!Y363*100/(24*30))</f>
        <v>10.25</v>
      </c>
      <c r="Z363" s="15">
        <f>(READING!Z363*100/(24*30))</f>
        <v>12.611111111111111</v>
      </c>
      <c r="AA363" s="15">
        <f>(READING!AA363*100/(24*20))</f>
        <v>11.645833333333334</v>
      </c>
      <c r="AB363" s="15">
        <f>(READING!AB363*100/(24*20))</f>
        <v>11.729166666666666</v>
      </c>
      <c r="AC363" s="15">
        <f>(READING!AC363*100/(24*20))</f>
        <v>0.39583333333333331</v>
      </c>
      <c r="AD363" s="15">
        <f>(READING!AD363*100/(24*20))</f>
        <v>7.479166666666667</v>
      </c>
      <c r="AE363" s="15">
        <f>(READING!AE363*100/(24*50))</f>
        <v>3.1499999999999995</v>
      </c>
      <c r="AF363" s="15">
        <f>(READING!AF363*100/(24*30))</f>
        <v>10.472222222222223</v>
      </c>
      <c r="AG363" s="15">
        <f>(READING!AG363*100/(24*15))</f>
        <v>12.777777777777779</v>
      </c>
      <c r="AH363" s="15">
        <f>(READING!AH363*100/(24*30))</f>
        <v>8.8611111111111107</v>
      </c>
      <c r="AI363" s="15">
        <f>(READING!AI363*100/(24*50))</f>
        <v>13.625</v>
      </c>
      <c r="AJ363" s="15">
        <f>(READING!AJ363*100/(24*50))</f>
        <v>11.508333333333333</v>
      </c>
      <c r="AK363" s="15">
        <f>(READING!AK363*100/(24*50))</f>
        <v>11.216666666666667</v>
      </c>
      <c r="AL363" s="15">
        <f>(READING!AL363*100/(24*20))</f>
        <v>13.958333333333334</v>
      </c>
      <c r="AM363" s="15">
        <f>(READING!AM363*100/(24*80))</f>
        <v>4.5625</v>
      </c>
      <c r="AN363" s="15">
        <f>(READING!AN363*100/(24*130))</f>
        <v>6.4839743589743586</v>
      </c>
      <c r="AO363" s="15">
        <f>(READING!AO363*100/(24*100))</f>
        <v>11.520833333333334</v>
      </c>
      <c r="AP363" s="15">
        <f>(READING!AP363*100/(24*30))</f>
        <v>13.763888888888889</v>
      </c>
      <c r="AQ363" s="15">
        <f>(READING!AQ363*100/(24*20))</f>
        <v>10.5625</v>
      </c>
      <c r="AR363" s="15">
        <f>(READING!AR363*100/(24*10))</f>
        <v>13.791666666666666</v>
      </c>
      <c r="AS363" s="15">
        <f>(READING!AS363*100/(24*70))</f>
        <v>10.660714285714286</v>
      </c>
      <c r="AT363" s="15">
        <f>(READING!AT363*100/(24*20))</f>
        <v>8.8541666666666661</v>
      </c>
      <c r="AU363" s="15">
        <f>(READING!AU363*100/(24*70))</f>
        <v>12.375</v>
      </c>
      <c r="AV363" s="15">
        <f>(READING!AV363*100/(24*50))</f>
        <v>12.541666666666666</v>
      </c>
      <c r="AW363" s="15">
        <f>(READING!AY363*100/(24*50))</f>
        <v>12.508333333333333</v>
      </c>
      <c r="AX363" s="15">
        <f>(READING!AX363*100/(24*50))</f>
        <v>10.525</v>
      </c>
      <c r="AY363" s="15">
        <f>(READING!AY363*100/(24*50))</f>
        <v>12.508333333333333</v>
      </c>
      <c r="AZ363" s="15">
        <f>(READING!AZ363*100/(24*20))</f>
        <v>7.5416666666666679</v>
      </c>
      <c r="BA363" s="15">
        <f>(READING!BA363*100/(24*50))</f>
        <v>14.058333333333334</v>
      </c>
      <c r="BB363" s="15">
        <f>(READING!BB363*100/(24*20))</f>
        <v>10.375</v>
      </c>
      <c r="BC363" s="15">
        <f>(READING!BC363*100/(24*100))</f>
        <v>10.225</v>
      </c>
      <c r="BD363" s="15">
        <f>(READING!BD363*100/(24*100))</f>
        <v>9.5916666666666668</v>
      </c>
      <c r="BE363" s="15">
        <f>(READING!BE363*100/(24*20))</f>
        <v>6.458333333333333</v>
      </c>
      <c r="BF363" s="15">
        <f>(READING!BF363*100/(24*50))</f>
        <v>12.05</v>
      </c>
      <c r="BG363" s="15">
        <f>(READING!BG363*100/(24*15))</f>
        <v>11.972222222222221</v>
      </c>
      <c r="BH363" s="15">
        <f>(READING!BH363*100/(24*80))</f>
        <v>18.859375</v>
      </c>
      <c r="BI363" s="15">
        <f>(READING!BI363*100/(24*20))</f>
        <v>17.9375</v>
      </c>
      <c r="BJ363" s="15">
        <f>(READING!BJ363*100/(24*50))</f>
        <v>12.324999999999999</v>
      </c>
      <c r="BK363" s="25">
        <f>(READING!BK363*100/(24*20))</f>
        <v>16.875</v>
      </c>
      <c r="BL363" s="25">
        <f>(READING!BL363*100/(24*20))</f>
        <v>11.583333333333334</v>
      </c>
      <c r="BM363" s="25">
        <f>(READING!BM363*100/(24*40))</f>
        <v>10.8125</v>
      </c>
      <c r="BN363" s="3">
        <f t="shared" si="10"/>
        <v>0</v>
      </c>
      <c r="BO363" s="3">
        <f t="shared" si="11"/>
        <v>0</v>
      </c>
    </row>
    <row r="364" spans="1:67" x14ac:dyDescent="0.35">
      <c r="A364" s="12">
        <v>45287</v>
      </c>
      <c r="B364" s="15">
        <f>(READING!B364*100/(24*50))</f>
        <v>13.666666666666666</v>
      </c>
      <c r="C364" s="15">
        <f>(READING!C364*100/(24*40))</f>
        <v>9.75</v>
      </c>
      <c r="D364" s="15">
        <f>(READING!D364*100/(24*20))</f>
        <v>19.5</v>
      </c>
      <c r="E364" s="15">
        <f>(READING!E364*100/(24*20))</f>
        <v>20.166666666666668</v>
      </c>
      <c r="F364" s="15">
        <f>(READING!F364*100/(24*40))</f>
        <v>19.677083333333332</v>
      </c>
      <c r="G364" s="15">
        <f>(READING!G364*100/(24*40))</f>
        <v>19.90625</v>
      </c>
      <c r="H364" s="15">
        <f>(READING!H364*100/(24*40))</f>
        <v>19.71875</v>
      </c>
      <c r="I364" s="15">
        <f>(READING!I364*100/(24*20))</f>
        <v>19.958333333333332</v>
      </c>
      <c r="J364" s="15">
        <f>(READING!J364*100/(24*20))</f>
        <v>18.333333333333332</v>
      </c>
      <c r="K364" s="15">
        <f>(READING!K364*100/(24*20))</f>
        <v>17.520833333333332</v>
      </c>
      <c r="L364" s="15">
        <f>(READING!L364*100/(24*40))</f>
        <v>24.96875</v>
      </c>
      <c r="M364" s="15">
        <f>(READING!M364*100/(24*10))</f>
        <v>20.208333333333332</v>
      </c>
      <c r="N364" s="15">
        <f>(READING!N364*100/(24*10))</f>
        <v>20.625</v>
      </c>
      <c r="O364" s="15">
        <f>(READING!O364*100/(24*10))</f>
        <v>20.583333333333332</v>
      </c>
      <c r="P364" s="15">
        <f>(READING!P364*100/(24*20))</f>
        <v>18</v>
      </c>
      <c r="Q364" s="15">
        <f>(READING!Q364*100/(24*20))</f>
        <v>18.104166666666668</v>
      </c>
      <c r="R364" s="15">
        <f>(READING!R364*100/(24*30))</f>
        <v>18.069444444444443</v>
      </c>
      <c r="S364" s="15">
        <f>(READING!S364*100/(24*30))</f>
        <v>16.513888888888889</v>
      </c>
      <c r="T364" s="15">
        <f>(READING!T364*100/(24*30))</f>
        <v>14.763888888888889</v>
      </c>
      <c r="U364" s="15">
        <f>(READING!U364*100/(24*30))</f>
        <v>16.305555555555557</v>
      </c>
      <c r="V364" s="15">
        <f>(READING!V364*100/(24*30))</f>
        <v>18.791666666666668</v>
      </c>
      <c r="W364" s="15">
        <f>(READING!W364*100/(24*30))</f>
        <v>13.930555555555555</v>
      </c>
      <c r="X364" s="15">
        <f>(READING!X364*100/(24*30))</f>
        <v>11.791666666666666</v>
      </c>
      <c r="Y364" s="15">
        <f>(READING!Y364*100/(24*30))</f>
        <v>13.722222222222221</v>
      </c>
      <c r="Z364" s="15">
        <f>(READING!Z364*100/(24*30))</f>
        <v>17.166666666666668</v>
      </c>
      <c r="AA364" s="15">
        <f>(READING!AA364*100/(24*20))</f>
        <v>14.916666666666664</v>
      </c>
      <c r="AB364" s="15">
        <f>(READING!AB364*100/(24*20))</f>
        <v>16.5</v>
      </c>
      <c r="AC364" s="15">
        <f>(READING!AC364*100/(24*20))</f>
        <v>11.083333333333334</v>
      </c>
      <c r="AD364" s="15">
        <f>(READING!AD364*100/(24*20))</f>
        <v>9.5833333333333339</v>
      </c>
      <c r="AE364" s="15">
        <f>(READING!AE364*100/(24*50))</f>
        <v>8.2666666666666675</v>
      </c>
      <c r="AF364" s="15">
        <f>(READING!AF364*100/(24*30))</f>
        <v>16.708333333333332</v>
      </c>
      <c r="AG364" s="15">
        <f>(READING!AG364*100/(24*15))</f>
        <v>17.611111111111111</v>
      </c>
      <c r="AH364" s="15">
        <f>(READING!AH364*100/(24*30))</f>
        <v>11.902777777777779</v>
      </c>
      <c r="AI364" s="15">
        <f>(READING!AI364*100/(24*50))</f>
        <v>18.158333333333335</v>
      </c>
      <c r="AJ364" s="15">
        <f>(READING!AJ364*100/(24*50))</f>
        <v>15.516666666666667</v>
      </c>
      <c r="AK364" s="15">
        <f>(READING!AK364*100/(24*50))</f>
        <v>13.958333333333334</v>
      </c>
      <c r="AL364" s="15">
        <f>(READING!AL364*100/(24*20))</f>
        <v>18.958333333333332</v>
      </c>
      <c r="AM364" s="15">
        <f>(READING!AM364*100/(24*80))</f>
        <v>6.119791666666667</v>
      </c>
      <c r="AN364" s="15">
        <f>(READING!AN364*100/(24*130))</f>
        <v>8.7820512820512828</v>
      </c>
      <c r="AO364" s="15">
        <f>(READING!AO364*100/(24*100))</f>
        <v>15.291666666666666</v>
      </c>
      <c r="AP364" s="15">
        <f>(READING!AP364*100/(24*30))</f>
        <v>18.763888888888889</v>
      </c>
      <c r="AQ364" s="15">
        <f>(READING!AQ364*100/(24*20))</f>
        <v>14.166666666666666</v>
      </c>
      <c r="AR364" s="15">
        <f>(READING!AR364*100/(24*10))</f>
        <v>19.458333333333332</v>
      </c>
      <c r="AS364" s="15">
        <f>(READING!AS364*100/(24*70))</f>
        <v>14.238095238095237</v>
      </c>
      <c r="AT364" s="15">
        <f>(READING!AT364*100/(24*20))</f>
        <v>12.395833333333334</v>
      </c>
      <c r="AU364" s="15">
        <f>(READING!AU364*100/(24*70))</f>
        <v>15.976190476190474</v>
      </c>
      <c r="AV364" s="15">
        <f>(READING!AV364*100/(24*50))</f>
        <v>16.824999999999999</v>
      </c>
      <c r="AW364" s="15">
        <f>(READING!AY364*100/(24*50))</f>
        <v>16.858333333333334</v>
      </c>
      <c r="AX364" s="15">
        <f>(READING!AX364*100/(24*50))</f>
        <v>13.883333333333333</v>
      </c>
      <c r="AY364" s="15">
        <f>(READING!AY364*100/(24*50))</f>
        <v>16.858333333333334</v>
      </c>
      <c r="AZ364" s="15">
        <f>(READING!AZ364*100/(24*20))</f>
        <v>10.8125</v>
      </c>
      <c r="BA364" s="15">
        <f>(READING!BA364*100/(24*50))</f>
        <v>18.708333333333332</v>
      </c>
      <c r="BB364" s="15">
        <f>(READING!BB364*100/(24*20))</f>
        <v>11.979166666666666</v>
      </c>
      <c r="BC364" s="15">
        <f>(READING!BC364*100/(24*100))</f>
        <v>18.104166666666668</v>
      </c>
      <c r="BD364" s="15">
        <f>(READING!BD364*100/(24*100))</f>
        <v>12.8125</v>
      </c>
      <c r="BE364" s="15">
        <f>(READING!BE364*100/(24*20))</f>
        <v>8.75</v>
      </c>
      <c r="BF364" s="15">
        <f>(READING!BF364*100/(24*50))</f>
        <v>16.391666666666666</v>
      </c>
      <c r="BG364" s="15">
        <f>(READING!BG364*100/(24*15))</f>
        <v>16.777777777777779</v>
      </c>
      <c r="BH364" s="15">
        <f>(READING!BH364*100/(24*80))</f>
        <v>19.161458333333332</v>
      </c>
      <c r="BI364" s="15">
        <f>(READING!BI364*100/(24*20))</f>
        <v>18.3125</v>
      </c>
      <c r="BJ364" s="15">
        <f>(READING!BJ364*100/(24*50))</f>
        <v>12.558333333333332</v>
      </c>
      <c r="BK364" s="25">
        <f>(READING!BK364*100/(24*20))</f>
        <v>17.083333333333332</v>
      </c>
      <c r="BL364" s="25">
        <f>(READING!BL364*100/(24*20))</f>
        <v>11.979166666666666</v>
      </c>
      <c r="BM364" s="25">
        <f>(READING!BM364*100/(24*40))</f>
        <v>11.270833333333334</v>
      </c>
      <c r="BN364" s="3">
        <f t="shared" si="10"/>
        <v>0</v>
      </c>
      <c r="BO364" s="3">
        <f t="shared" si="11"/>
        <v>5</v>
      </c>
    </row>
    <row r="365" spans="1:67" x14ac:dyDescent="0.35">
      <c r="A365" s="12">
        <v>45288</v>
      </c>
      <c r="B365" s="15">
        <f>(READING!B365*100/(24*50))</f>
        <v>13.333333333333334</v>
      </c>
      <c r="C365" s="15">
        <f>(READING!C365*100/(24*40))</f>
        <v>9.6041666666666661</v>
      </c>
      <c r="D365" s="15">
        <f>(READING!D365*100/(24*20))</f>
        <v>19.208333333333332</v>
      </c>
      <c r="E365" s="15">
        <f>(READING!E365*100/(24*20))</f>
        <v>19.854166666666668</v>
      </c>
      <c r="F365" s="15">
        <f>(READING!F365*100/(24*40))</f>
        <v>19.3125</v>
      </c>
      <c r="G365" s="15">
        <f>(READING!G365*100/(24*40))</f>
        <v>19.572916666666668</v>
      </c>
      <c r="H365" s="15">
        <f>(READING!H365*100/(24*40))</f>
        <v>19.291666666666668</v>
      </c>
      <c r="I365" s="15">
        <f>(READING!I365*100/(24*20))</f>
        <v>19.583333333333332</v>
      </c>
      <c r="J365" s="15">
        <f>(READING!J365*100/(24*20))</f>
        <v>18.9375</v>
      </c>
      <c r="K365" s="15">
        <f>(READING!K365*100/(24*20))</f>
        <v>19.666666666666668</v>
      </c>
      <c r="L365" s="15">
        <f>(READING!L365*100/(24*40))</f>
        <v>19.125</v>
      </c>
      <c r="M365" s="15">
        <f>(READING!M365*100/(24*10))</f>
        <v>19.666666666666668</v>
      </c>
      <c r="N365" s="15">
        <f>(READING!N365*100/(24*10))</f>
        <v>20.166666666666668</v>
      </c>
      <c r="O365" s="15">
        <f>(READING!O365*100/(24*10))</f>
        <v>20.083333333333332</v>
      </c>
      <c r="P365" s="15">
        <f>(READING!P365*100/(24*20))</f>
        <v>17.520833333333332</v>
      </c>
      <c r="Q365" s="15">
        <f>(READING!Q365*100/(24*20))</f>
        <v>17.708333333333332</v>
      </c>
      <c r="R365" s="15">
        <f>(READING!R365*100/(24*30))</f>
        <v>17.652777777777779</v>
      </c>
      <c r="S365" s="15">
        <f>(READING!S365*100/(24*30))</f>
        <v>16.277777777777779</v>
      </c>
      <c r="T365" s="15">
        <f>(READING!T365*100/(24*30))</f>
        <v>14.5</v>
      </c>
      <c r="U365" s="15">
        <f>(READING!U365*100/(24*30))</f>
        <v>15.888888888888889</v>
      </c>
      <c r="V365" s="15">
        <f>(READING!V365*100/(24*30))</f>
        <v>18.416666666666668</v>
      </c>
      <c r="W365" s="15">
        <f>(READING!W365*100/(24*30))</f>
        <v>13.513888888888889</v>
      </c>
      <c r="X365" s="15">
        <f>(READING!X365*100/(24*30))</f>
        <v>11.513888888888889</v>
      </c>
      <c r="Y365" s="15">
        <f>(READING!Y365*100/(24*30))</f>
        <v>13.402777777777779</v>
      </c>
      <c r="Z365" s="15">
        <f>(READING!Z365*100/(24*30))</f>
        <v>16.75</v>
      </c>
      <c r="AA365" s="15">
        <f>(READING!AA365*100/(24*20))</f>
        <v>14.520833333333334</v>
      </c>
      <c r="AB365" s="15">
        <f>(READING!AB365*100/(24*20))</f>
        <v>16.25</v>
      </c>
      <c r="AC365" s="15">
        <f>(READING!AC365*100/(24*20))</f>
        <v>6.645833333333333</v>
      </c>
      <c r="AD365" s="15">
        <f>(READING!AD365*100/(24*20))</f>
        <v>9.1875</v>
      </c>
      <c r="AE365" s="15">
        <f>(READING!AE365*100/(24*50))</f>
        <v>6.333333333333333</v>
      </c>
      <c r="AF365" s="15">
        <f>(READING!AF365*100/(24*30))</f>
        <v>16.722222222222221</v>
      </c>
      <c r="AG365" s="15">
        <f>(READING!AG365*100/(24*15))</f>
        <v>17.277777777777779</v>
      </c>
      <c r="AH365" s="15">
        <f>(READING!AH365*100/(24*30))</f>
        <v>11.930555555555555</v>
      </c>
      <c r="AI365" s="15">
        <f>(READING!AI365*100/(24*50))</f>
        <v>17.8</v>
      </c>
      <c r="AJ365" s="15">
        <f>(READING!AJ365*100/(24*50))</f>
        <v>15.208333333333334</v>
      </c>
      <c r="AK365" s="15">
        <f>(READING!AK365*100/(24*50))</f>
        <v>13.708333333333334</v>
      </c>
      <c r="AL365" s="15">
        <f>(READING!AL365*100/(24*20))</f>
        <v>18.333333333333332</v>
      </c>
      <c r="AM365" s="15">
        <f>(READING!AM365*100/(24*80))</f>
        <v>5.989583333333333</v>
      </c>
      <c r="AN365" s="15">
        <f>(READING!AN365*100/(24*130))</f>
        <v>8.509615384615385</v>
      </c>
      <c r="AO365" s="15">
        <f>(READING!AO365*100/(24*100))</f>
        <v>13.741666666666667</v>
      </c>
      <c r="AP365" s="15">
        <f>(READING!AP365*100/(24*30))</f>
        <v>18.805555555555557</v>
      </c>
      <c r="AQ365" s="15">
        <f>(READING!AQ365*100/(24*20))</f>
        <v>13.8125</v>
      </c>
      <c r="AR365" s="15">
        <f>(READING!AR365*100/(24*10))</f>
        <v>16.708333333333332</v>
      </c>
      <c r="AS365" s="15">
        <f>(READING!AS365*100/(24*70))</f>
        <v>13.928571428571429</v>
      </c>
      <c r="AT365" s="15">
        <f>(READING!AT365*100/(24*20))</f>
        <v>12.145833333333334</v>
      </c>
      <c r="AU365" s="15">
        <f>(READING!AU365*100/(24*70))</f>
        <v>15.56547619047619</v>
      </c>
      <c r="AV365" s="15">
        <f>(READING!AV365*100/(24*50))</f>
        <v>16.399999999999999</v>
      </c>
      <c r="AW365" s="15">
        <f>(READING!AY365*100/(24*50))</f>
        <v>16.541666666666668</v>
      </c>
      <c r="AX365" s="15">
        <f>(READING!AX365*100/(24*50))</f>
        <v>13.55</v>
      </c>
      <c r="AY365" s="15">
        <f>(READING!AY365*100/(24*50))</f>
        <v>16.541666666666668</v>
      </c>
      <c r="AZ365" s="15">
        <f>(READING!AZ365*100/(24*20))</f>
        <v>10.5625</v>
      </c>
      <c r="BA365" s="15">
        <f>(READING!BA365*100/(24*50))</f>
        <v>18.25</v>
      </c>
      <c r="BB365" s="15">
        <f>(READING!BB365*100/(24*20))</f>
        <v>11.75</v>
      </c>
      <c r="BC365" s="15">
        <f>(READING!BC365*100/(24*100))</f>
        <v>14.691666666666666</v>
      </c>
      <c r="BD365" s="15">
        <f>(READING!BD365*100/(24*100))</f>
        <v>12.479166666666666</v>
      </c>
      <c r="BE365" s="15">
        <f>(READING!BE365*100/(24*20))</f>
        <v>8.4583333333333339</v>
      </c>
      <c r="BF365" s="15">
        <f>(READING!BF365*100/(24*50))</f>
        <v>16.024999999999999</v>
      </c>
      <c r="BG365" s="15">
        <f>(READING!BG365*100/(24*15))</f>
        <v>15.083333333333334</v>
      </c>
      <c r="BH365" s="15">
        <f>(READING!BH365*100/(24*80))</f>
        <v>19.802083333333332</v>
      </c>
      <c r="BI365" s="15">
        <f>(READING!BI365*100/(24*20))</f>
        <v>18.666666666666668</v>
      </c>
      <c r="BJ365" s="15">
        <f>(READING!BJ365*100/(24*50))</f>
        <v>16.074999999999999</v>
      </c>
      <c r="BK365" s="25">
        <f>(READING!BK365*100/(24*20))</f>
        <v>16.666666666666668</v>
      </c>
      <c r="BL365" s="25">
        <f>(READING!BL365*100/(24*20))</f>
        <v>12.833333333333334</v>
      </c>
      <c r="BM365" s="25">
        <f>(READING!BM365*100/(24*40))</f>
        <v>10.822916666666666</v>
      </c>
      <c r="BN365" s="3">
        <f t="shared" si="10"/>
        <v>0</v>
      </c>
      <c r="BO365" s="3">
        <f t="shared" si="11"/>
        <v>2</v>
      </c>
    </row>
    <row r="366" spans="1:67" x14ac:dyDescent="0.35">
      <c r="A366" s="12">
        <v>45289</v>
      </c>
      <c r="B366" s="15">
        <f>(READING!B366*100/(24*50))</f>
        <v>13.583333333333334</v>
      </c>
      <c r="C366" s="15">
        <f>(READING!C366*100/(24*40))</f>
        <v>9.6875</v>
      </c>
      <c r="D366" s="15">
        <f>(READING!D366*100/(24*20))</f>
        <v>19.375</v>
      </c>
      <c r="E366" s="15">
        <f>(READING!E366*100/(24*20))</f>
        <v>19.979166666666668</v>
      </c>
      <c r="F366" s="15">
        <f>(READING!F366*100/(24*40))</f>
        <v>26.09375</v>
      </c>
      <c r="G366" s="15">
        <f>(READING!G366*100/(24*40))</f>
        <v>19.791666666666668</v>
      </c>
      <c r="H366" s="15">
        <f>(READING!H366*100/(24*40))</f>
        <v>19.5</v>
      </c>
      <c r="I366" s="15">
        <f>(READING!I366*100/(24*20))</f>
        <v>19.833333333333332</v>
      </c>
      <c r="J366" s="15">
        <f>(READING!J366*100/(24*20))</f>
        <v>19.1875</v>
      </c>
      <c r="K366" s="15">
        <f>(READING!K366*100/(24*20))</f>
        <v>19.791666666666668</v>
      </c>
      <c r="L366" s="15">
        <f>(READING!L366*100/(24*40))</f>
        <v>19.302083333333332</v>
      </c>
      <c r="M366" s="15">
        <f>(READING!M366*100/(24*10))</f>
        <v>20</v>
      </c>
      <c r="N366" s="15">
        <f>(READING!N366*100/(24*10))</f>
        <v>20.375</v>
      </c>
      <c r="O366" s="15">
        <f>(READING!O366*100/(24*10))</f>
        <v>20.333333333333332</v>
      </c>
      <c r="P366" s="15">
        <f>(READING!P366*100/(24*20))</f>
        <v>17.791666666666668</v>
      </c>
      <c r="Q366" s="15">
        <f>(READING!Q366*100/(24*20))</f>
        <v>18.0625</v>
      </c>
      <c r="R366" s="15">
        <f>(READING!R366*100/(24*30))</f>
        <v>17.958333333333336</v>
      </c>
      <c r="S366" s="15">
        <f>(READING!S366*100/(24*30))</f>
        <v>16.138888888888889</v>
      </c>
      <c r="T366" s="15">
        <f>(READING!T366*100/(24*30))</f>
        <v>14.611111111111111</v>
      </c>
      <c r="U366" s="15">
        <f>(READING!U366*100/(24*30))</f>
        <v>15.930555555555555</v>
      </c>
      <c r="V366" s="15">
        <f>(READING!V366*100/(24*30))</f>
        <v>18.458333333333332</v>
      </c>
      <c r="W366" s="15">
        <f>(READING!W366*100/(24*30))</f>
        <v>13.958333333333334</v>
      </c>
      <c r="X366" s="15">
        <f>(READING!X366*100/(24*30))</f>
        <v>11.611111111111111</v>
      </c>
      <c r="Y366" s="15">
        <f>(READING!Y366*100/(24*30))</f>
        <v>13.75</v>
      </c>
      <c r="Z366" s="15">
        <f>(READING!Z366*100/(24*30))</f>
        <v>16.861111111111111</v>
      </c>
      <c r="AA366" s="15">
        <f>(READING!AA366*100/(24*20))</f>
        <v>15.083333333333336</v>
      </c>
      <c r="AB366" s="15">
        <f>(READING!AB366*100/(24*20))</f>
        <v>16.374999999999996</v>
      </c>
      <c r="AC366" s="15">
        <f>(READING!AC366*100/(24*20))</f>
        <v>6.7083333333333339</v>
      </c>
      <c r="AD366" s="15">
        <f>(READING!AD366*100/(24*20))</f>
        <v>9.375</v>
      </c>
      <c r="AE366" s="15">
        <f>(READING!AE366*100/(24*50))</f>
        <v>6.4333333333333336</v>
      </c>
      <c r="AF366" s="15">
        <f>(READING!AF366*100/(24*30))</f>
        <v>16.625</v>
      </c>
      <c r="AG366" s="15">
        <f>(READING!AG366*100/(24*15))</f>
        <v>17.361111111111111</v>
      </c>
      <c r="AH366" s="15">
        <f>(READING!AH366*100/(24*30))</f>
        <v>11.791666666666666</v>
      </c>
      <c r="AI366" s="15">
        <f>(READING!AI366*100/(24*50))</f>
        <v>17.941666666666666</v>
      </c>
      <c r="AJ366" s="15">
        <f>(READING!AJ366*100/(24*50))</f>
        <v>15.316666666666666</v>
      </c>
      <c r="AK366" s="15">
        <f>(READING!AK366*100/(24*50))</f>
        <v>13.975</v>
      </c>
      <c r="AL366" s="15">
        <f>(READING!AL366*100/(24*20))</f>
        <v>18.75</v>
      </c>
      <c r="AM366" s="15">
        <f>(READING!AM366*100/(24*80))</f>
        <v>6.026041666666667</v>
      </c>
      <c r="AN366" s="15">
        <f>(READING!AN366*100/(24*130))</f>
        <v>0.57371794871794868</v>
      </c>
      <c r="AO366" s="15">
        <f>(READING!AO366*100/(24*100))</f>
        <v>16.033333333333335</v>
      </c>
      <c r="AP366" s="15">
        <f>(READING!AP366*100/(24*30))</f>
        <v>19.041666666666668</v>
      </c>
      <c r="AQ366" s="15">
        <f>(READING!AQ366*100/(24*20))</f>
        <v>13.958333333333334</v>
      </c>
      <c r="AR366" s="15">
        <f>(READING!AR366*100/(24*10))</f>
        <v>18.875</v>
      </c>
      <c r="AS366" s="15">
        <f>(READING!AS366*100/(24*70))</f>
        <v>18.511904761904763</v>
      </c>
      <c r="AT366" s="15">
        <f>(READING!AT366*100/(24*20))</f>
        <v>12.395833333333334</v>
      </c>
      <c r="AU366" s="15">
        <f>(READING!AU366*100/(24*70))</f>
        <v>15.886904761904759</v>
      </c>
      <c r="AV366" s="15">
        <f>(READING!AV366*100/(24*50))</f>
        <v>16.708333333333332</v>
      </c>
      <c r="AW366" s="15">
        <f>(READING!AY366*100/(24*50))</f>
        <v>16.658333333333335</v>
      </c>
      <c r="AX366" s="15">
        <f>(READING!AX366*100/(24*50))</f>
        <v>13.641666666666666</v>
      </c>
      <c r="AY366" s="15">
        <f>(READING!AY366*100/(24*50))</f>
        <v>16.658333333333335</v>
      </c>
      <c r="AZ366" s="15">
        <f>(READING!AZ366*100/(24*20))</f>
        <v>10.729166666666666</v>
      </c>
      <c r="BA366" s="15">
        <f>(READING!BA366*100/(24*50))</f>
        <v>18.583333333333332</v>
      </c>
      <c r="BB366" s="15">
        <f>(READING!BB366*100/(24*20))</f>
        <v>11.833333333333334</v>
      </c>
      <c r="BC366" s="15">
        <f>(READING!BC366*100/(24*100))</f>
        <v>14.7125</v>
      </c>
      <c r="BD366" s="15">
        <f>(READING!BD366*100/(24*100))</f>
        <v>12.479166666666666</v>
      </c>
      <c r="BE366" s="15">
        <f>(READING!BE366*100/(24*20))</f>
        <v>8.5625</v>
      </c>
      <c r="BF366" s="15">
        <f>(READING!BF366*100/(24*50))</f>
        <v>16.041666666666668</v>
      </c>
      <c r="BG366" s="15">
        <f>(READING!BG366*100/(24*15))</f>
        <v>16.388888888888889</v>
      </c>
      <c r="BH366" s="15">
        <f>(READING!BH366*100/(24*80))</f>
        <v>19.166666666666668</v>
      </c>
      <c r="BI366" s="15">
        <f>(READING!BI366*100/(24*20))</f>
        <v>18.229166666666668</v>
      </c>
      <c r="BJ366" s="15">
        <f>(READING!BJ366*100/(24*50))</f>
        <v>15.091666666666667</v>
      </c>
      <c r="BK366" s="25">
        <f>(READING!BK366*100/(24*20))</f>
        <v>16.041666666666668</v>
      </c>
      <c r="BL366" s="25">
        <f>(READING!BL366*100/(24*20))</f>
        <v>13.25</v>
      </c>
      <c r="BM366" s="25">
        <f>(READING!BM366*100/(24*40))</f>
        <v>13.65625</v>
      </c>
      <c r="BN366" s="3">
        <f t="shared" si="10"/>
        <v>0</v>
      </c>
      <c r="BO366" s="3">
        <f t="shared" si="11"/>
        <v>3</v>
      </c>
    </row>
    <row r="367" spans="1:67" x14ac:dyDescent="0.35">
      <c r="A367" s="12">
        <v>45290</v>
      </c>
      <c r="B367" s="15">
        <f>(READING!B367*100/(24*50))</f>
        <v>13.5</v>
      </c>
      <c r="C367" s="15">
        <f>(READING!C367*100/(24*40))</f>
        <v>9.6979166666666661</v>
      </c>
      <c r="D367" s="15">
        <f>(READING!D367*100/(24*20))</f>
        <v>19.395833333333332</v>
      </c>
      <c r="E367" s="15">
        <f>(READING!E367*100/(24*20))</f>
        <v>19.8125</v>
      </c>
      <c r="F367" s="15">
        <f>(READING!F367*100/(24*40))</f>
        <v>25.6875</v>
      </c>
      <c r="G367" s="15">
        <f>(READING!G367*100/(24*40))</f>
        <v>19.5625</v>
      </c>
      <c r="H367" s="15">
        <f>(READING!H367*100/(24*40))</f>
        <v>19.260416666666668</v>
      </c>
      <c r="I367" s="15">
        <f>(READING!I367*100/(24*20))</f>
        <v>19.729166666666668</v>
      </c>
      <c r="J367" s="15">
        <f>(READING!J367*100/(24*20))</f>
        <v>18.958333333333332</v>
      </c>
      <c r="K367" s="15">
        <f>(READING!K367*100/(24*20))</f>
        <v>19.666666666666668</v>
      </c>
      <c r="L367" s="15">
        <f>(READING!L367*100/(24*40))</f>
        <v>19.177083333333332</v>
      </c>
      <c r="M367" s="15">
        <f>(READING!M367*100/(24*10))</f>
        <v>19.791666666666668</v>
      </c>
      <c r="N367" s="15">
        <f>(READING!N367*100/(24*10))</f>
        <v>20.125</v>
      </c>
      <c r="O367" s="15">
        <f>(READING!O367*100/(24*10))</f>
        <v>20.125</v>
      </c>
      <c r="P367" s="15">
        <f>(READING!P367*100/(24*20))</f>
        <v>17.5625</v>
      </c>
      <c r="Q367" s="15">
        <f>(READING!Q367*100/(24*20))</f>
        <v>17.75</v>
      </c>
      <c r="R367" s="15">
        <f>(READING!R367*100/(24*30))</f>
        <v>17.694444444444443</v>
      </c>
      <c r="S367" s="15">
        <f>(READING!S367*100/(24*30))</f>
        <v>16.111111111111111</v>
      </c>
      <c r="T367" s="15">
        <f>(READING!T367*100/(24*30))</f>
        <v>14.416666666666666</v>
      </c>
      <c r="U367" s="15">
        <f>(READING!U367*100/(24*30))</f>
        <v>15.708333333333334</v>
      </c>
      <c r="V367" s="15">
        <f>(READING!V367*100/(24*30))</f>
        <v>18.319444444444443</v>
      </c>
      <c r="W367" s="15">
        <f>(READING!W367*100/(24*30))</f>
        <v>13.777777777777779</v>
      </c>
      <c r="X367" s="15">
        <f>(READING!X367*100/(24*30))</f>
        <v>11.513888888888889</v>
      </c>
      <c r="Y367" s="15">
        <f>(READING!Y367*100/(24*30))</f>
        <v>13.652777777777779</v>
      </c>
      <c r="Z367" s="15">
        <f>(READING!Z367*100/(24*30))</f>
        <v>16.777777777777779</v>
      </c>
      <c r="AA367" s="15">
        <f>(READING!AA367*100/(24*20))</f>
        <v>14.6875</v>
      </c>
      <c r="AB367" s="15">
        <f>(READING!AB367*100/(24*20))</f>
        <v>16.166666666666664</v>
      </c>
      <c r="AC367" s="15">
        <f>(READING!AC367*100/(24*20))</f>
        <v>6.604166666666667</v>
      </c>
      <c r="AD367" s="15">
        <f>(READING!AD367*100/(24*20))</f>
        <v>9.4791666666666661</v>
      </c>
      <c r="AE367" s="15">
        <f>(READING!AE367*100/(24*50))</f>
        <v>6.4333333333333336</v>
      </c>
      <c r="AF367" s="15">
        <f>(READING!AF367*100/(24*30))</f>
        <v>16.527777777777779</v>
      </c>
      <c r="AG367" s="15">
        <f>(READING!AG367*100/(24*15))</f>
        <v>17.305555555555557</v>
      </c>
      <c r="AH367" s="15">
        <f>(READING!AH367*100/(24*30))</f>
        <v>11.763888888888889</v>
      </c>
      <c r="AI367" s="15">
        <f>(READING!AI367*100/(24*50))</f>
        <v>17.816666666666666</v>
      </c>
      <c r="AJ367" s="15">
        <f>(READING!AJ367*100/(24*50))</f>
        <v>15.2</v>
      </c>
      <c r="AK367" s="15">
        <f>(READING!AK367*100/(24*50))</f>
        <v>13.941666666666666</v>
      </c>
      <c r="AL367" s="15">
        <f>(READING!AL367*100/(24*20))</f>
        <v>18.333333333333332</v>
      </c>
      <c r="AM367" s="15">
        <f>(READING!AM367*100/(24*80))</f>
        <v>6.005208333333333</v>
      </c>
      <c r="AN367" s="15">
        <f>(READING!AN367*100/(24*130))</f>
        <v>12.371794871794872</v>
      </c>
      <c r="AO367" s="15">
        <f>(READING!AO367*100/(24*100))</f>
        <v>14.841666666666667</v>
      </c>
      <c r="AP367" s="15">
        <f>(READING!AP367*100/(24*30))</f>
        <v>19.055555555555554</v>
      </c>
      <c r="AQ367" s="15">
        <f>(READING!AQ367*100/(24*20))</f>
        <v>13.895833333333334</v>
      </c>
      <c r="AR367" s="15">
        <f>(READING!AR367*100/(24*10))</f>
        <v>17.25</v>
      </c>
      <c r="AS367" s="15">
        <f>(READING!AS367*100/(24*70))</f>
        <v>19.470238095238098</v>
      </c>
      <c r="AT367" s="15">
        <f>(READING!AT367*100/(24*20))</f>
        <v>12.166666666666666</v>
      </c>
      <c r="AU367" s="15">
        <f>(READING!AU367*100/(24*70))</f>
        <v>15.68452380952381</v>
      </c>
      <c r="AV367" s="15">
        <f>(READING!AV367*100/(24*50))</f>
        <v>16.491666666666667</v>
      </c>
      <c r="AW367" s="15">
        <f>(READING!AY367*100/(24*50))</f>
        <v>16.533333333333335</v>
      </c>
      <c r="AX367" s="15">
        <f>(READING!AX367*100/(24*50))</f>
        <v>13.608333333333334</v>
      </c>
      <c r="AY367" s="15">
        <f>(READING!AY367*100/(24*50))</f>
        <v>16.533333333333335</v>
      </c>
      <c r="AZ367" s="15">
        <f>(READING!AZ367*100/(24*20))</f>
        <v>10.625</v>
      </c>
      <c r="BA367" s="15">
        <f>(READING!BA367*100/(24*50))</f>
        <v>18.433333333333334</v>
      </c>
      <c r="BB367" s="15">
        <f>(READING!BB367*100/(24*20))</f>
        <v>11.625</v>
      </c>
      <c r="BC367" s="15">
        <f>(READING!BC367*100/(24*100))</f>
        <v>14.8</v>
      </c>
      <c r="BD367" s="15">
        <f>(READING!BD367*100/(24*100))</f>
        <v>12.554166666666667</v>
      </c>
      <c r="BE367" s="15">
        <f>(READING!BE367*100/(24*20))</f>
        <v>8.5208333333333339</v>
      </c>
      <c r="BF367" s="15">
        <f>(READING!BF367*100/(24*50))</f>
        <v>16.041666666666668</v>
      </c>
      <c r="BG367" s="15">
        <f>(READING!BG367*100/(24*15))</f>
        <v>15.833333333333334</v>
      </c>
      <c r="BH367" s="15">
        <f>(READING!BH367*100/(24*80))</f>
        <v>18.567708333333332</v>
      </c>
      <c r="BI367" s="15">
        <f>(READING!BI367*100/(24*20))</f>
        <v>17.625</v>
      </c>
      <c r="BJ367" s="15">
        <f>(READING!BJ367*100/(24*50))</f>
        <v>12.791666666666666</v>
      </c>
      <c r="BK367" s="25">
        <f>(READING!BK367*100/(24*20))</f>
        <v>15.416666666666666</v>
      </c>
      <c r="BL367" s="25">
        <f>(READING!BL367*100/(24*20))</f>
        <v>11.229166666666666</v>
      </c>
      <c r="BM367" s="25">
        <f>(READING!BM367*100/(24*40))</f>
        <v>10.416666666666666</v>
      </c>
      <c r="BN367" s="3">
        <f t="shared" si="10"/>
        <v>0</v>
      </c>
      <c r="BO367" s="3">
        <f t="shared" si="11"/>
        <v>3</v>
      </c>
    </row>
    <row r="368" spans="1:67" x14ac:dyDescent="0.35">
      <c r="A368" s="12">
        <v>45291</v>
      </c>
      <c r="B368" s="15">
        <f>(READING!B368*100/(24*50))</f>
        <v>13.083333333333334</v>
      </c>
      <c r="C368" s="15">
        <f>(READING!C368*100/(24*40))</f>
        <v>9.8541666666666661</v>
      </c>
      <c r="D368" s="15">
        <f>(READING!D368*100/(24*20))</f>
        <v>19.708333333333332</v>
      </c>
      <c r="E368" s="15">
        <f>(READING!E368*100/(24*20))</f>
        <v>19.25</v>
      </c>
      <c r="F368" s="15">
        <f>(READING!F368*100/(24*40))</f>
        <v>18.822916666666668</v>
      </c>
      <c r="G368" s="15">
        <f>(READING!G368*100/(24*40))</f>
        <v>19.145833333333332</v>
      </c>
      <c r="H368" s="15">
        <f>(READING!H368*100/(24*40))</f>
        <v>18.854166666666668</v>
      </c>
      <c r="I368" s="15">
        <f>(READING!I368*100/(24*20))</f>
        <v>19.229166666666668</v>
      </c>
      <c r="J368" s="15">
        <f>(READING!J368*100/(24*20))</f>
        <v>18.583333333333332</v>
      </c>
      <c r="K368" s="15">
        <f>(READING!K368*100/(24*20))</f>
        <v>20.270833333333332</v>
      </c>
      <c r="L368" s="15">
        <f>(READING!L368*100/(24*40))</f>
        <v>18.666666666666668</v>
      </c>
      <c r="M368" s="15">
        <f>(READING!M368*100/(24*10))</f>
        <v>19.333333333333332</v>
      </c>
      <c r="N368" s="15">
        <f>(READING!N368*100/(24*10))</f>
        <v>19.708333333333332</v>
      </c>
      <c r="O368" s="15">
        <f>(READING!O368*100/(24*10))</f>
        <v>19.583333333333332</v>
      </c>
      <c r="P368" s="15">
        <f>(READING!P368*100/(24*20))</f>
        <v>17.395833333333332</v>
      </c>
      <c r="Q368" s="15">
        <f>(READING!Q368*100/(24*20))</f>
        <v>17.4375</v>
      </c>
      <c r="R368" s="15">
        <f>(READING!R368*100/(24*30))</f>
        <v>17.347222222222221</v>
      </c>
      <c r="S368" s="15">
        <f>(READING!S368*100/(24*30))</f>
        <v>15.527777777777779</v>
      </c>
      <c r="T368" s="15">
        <f>(READING!T368*100/(24*30))</f>
        <v>14.125</v>
      </c>
      <c r="U368" s="15">
        <f>(READING!U368*100/(24*30))</f>
        <v>15.625</v>
      </c>
      <c r="V368" s="15">
        <f>(READING!V368*100/(24*30))</f>
        <v>18.013888888888886</v>
      </c>
      <c r="W368" s="15">
        <f>(READING!W368*100/(24*30))</f>
        <v>13.708333333333334</v>
      </c>
      <c r="X368" s="15">
        <f>(READING!X368*100/(24*30))</f>
        <v>11.402777777777779</v>
      </c>
      <c r="Y368" s="15">
        <f>(READING!Y368*100/(24*30))</f>
        <v>13.5</v>
      </c>
      <c r="Z368" s="15">
        <f>(READING!Z368*100/(24*30))</f>
        <v>16.347222222222221</v>
      </c>
      <c r="AA368" s="15">
        <f>(READING!AA368*100/(24*20))</f>
        <v>14.604166666666664</v>
      </c>
      <c r="AB368" s="15">
        <f>(READING!AB368*100/(24*20))</f>
        <v>15.770833333333334</v>
      </c>
      <c r="AC368" s="15">
        <f>(READING!AC368*100/(24*20))</f>
        <v>6.75</v>
      </c>
      <c r="AD368" s="15">
        <f>(READING!AD368*100/(24*20))</f>
        <v>9.7083333333333339</v>
      </c>
      <c r="AE368" s="15">
        <f>(READING!AE368*100/(24*50))</f>
        <v>6.583333333333333</v>
      </c>
      <c r="AF368" s="15">
        <f>(READING!AF368*100/(24*30))</f>
        <v>16.347222222222221</v>
      </c>
      <c r="AG368" s="15">
        <f>(READING!AG368*100/(24*15))</f>
        <v>16.722222222222221</v>
      </c>
      <c r="AH368" s="15">
        <f>(READING!AH368*100/(24*30))</f>
        <v>12</v>
      </c>
      <c r="AI368" s="15">
        <f>(READING!AI368*100/(24*50))</f>
        <v>17.366666666666667</v>
      </c>
      <c r="AJ368" s="15">
        <f>(READING!AJ368*100/(24*50))</f>
        <v>14.875</v>
      </c>
      <c r="AK368" s="15">
        <f>(READING!AK368*100/(24*50))</f>
        <v>9.5666666666666664</v>
      </c>
      <c r="AL368" s="15">
        <f>(READING!AL368*100/(24*20))</f>
        <v>18.125</v>
      </c>
      <c r="AM368" s="15">
        <f>(READING!AM368*100/(24*80))</f>
        <v>18.510416666666668</v>
      </c>
      <c r="AN368" s="15">
        <f>(READING!AN368*100/(24*130))</f>
        <v>24.746794871794872</v>
      </c>
      <c r="AO368" s="15">
        <f>(READING!AO368*100/(24*100))</f>
        <v>14.375</v>
      </c>
      <c r="AP368" s="15">
        <f>(READING!AP368*100/(24*30))</f>
        <v>18.486111111111111</v>
      </c>
      <c r="AQ368" s="15">
        <f>(READING!AQ368*100/(24*20))</f>
        <v>13.458333333333332</v>
      </c>
      <c r="AR368" s="15">
        <f>(READING!AR368*100/(24*10))</f>
        <v>18.208333333333332</v>
      </c>
      <c r="AS368" s="15">
        <f>(READING!AS368*100/(24*70))</f>
        <v>18.815476190476193</v>
      </c>
      <c r="AT368" s="15">
        <f>(READING!AT368*100/(24*20))</f>
        <v>11.916666666666666</v>
      </c>
      <c r="AU368" s="15">
        <f>(READING!AU368*100/(24*70))</f>
        <v>15.458333333333334</v>
      </c>
      <c r="AV368" s="15">
        <f>(READING!AV368*100/(24*50))</f>
        <v>16.175000000000001</v>
      </c>
      <c r="AW368" s="15">
        <f>(READING!AY368*100/(24*50))</f>
        <v>16.233333333333334</v>
      </c>
      <c r="AX368" s="15">
        <f>(READING!AX368*100/(24*50))</f>
        <v>13.558333333333332</v>
      </c>
      <c r="AY368" s="15">
        <f>(READING!AY368*100/(24*50))</f>
        <v>16.233333333333334</v>
      </c>
      <c r="AZ368" s="15">
        <f>(READING!AZ368*100/(24*20))</f>
        <v>10.458333333333334</v>
      </c>
      <c r="BA368" s="15">
        <f>(READING!BA368*100/(24*50))</f>
        <v>18.008333333333333</v>
      </c>
      <c r="BB368" s="15">
        <f>(READING!BB368*100/(24*20))</f>
        <v>11.3125</v>
      </c>
      <c r="BC368" s="15">
        <f>(READING!BC368*100/(24*100))</f>
        <v>14.441666666666666</v>
      </c>
      <c r="BD368" s="15">
        <f>(READING!BD368*100/(24*100))</f>
        <v>12.212500000000002</v>
      </c>
      <c r="BE368" s="15">
        <f>(READING!BE368*100/(24*20))</f>
        <v>8.125</v>
      </c>
      <c r="BF368" s="15">
        <f>(READING!BF368*100/(24*50))</f>
        <v>15.383333333333333</v>
      </c>
      <c r="BG368" s="15">
        <f>(READING!BG368*100/(24*15))</f>
        <v>15.472222222222221</v>
      </c>
      <c r="BH368" s="15">
        <f>(READING!BH368*100/(24*80))</f>
        <v>17.90625</v>
      </c>
      <c r="BI368" s="15">
        <f>(READING!BI368*100/(24*20))</f>
        <v>17.062500000000004</v>
      </c>
      <c r="BJ368" s="15">
        <f>(READING!BJ368*100/(24*50))</f>
        <v>13.733333333333333</v>
      </c>
      <c r="BK368" s="25">
        <f>(READING!BK368*100/(24*20))</f>
        <v>15.500000000000002</v>
      </c>
      <c r="BL368" s="25">
        <f>(READING!BL368*100/(24*20))</f>
        <v>8.6041666666666661</v>
      </c>
      <c r="BM368" s="25">
        <f>(READING!BM368*100/(24*40))</f>
        <v>8.0833333333333321</v>
      </c>
      <c r="BN368" s="3">
        <f t="shared" si="10"/>
        <v>0</v>
      </c>
      <c r="BO368" s="3">
        <f t="shared" si="11"/>
        <v>2</v>
      </c>
    </row>
    <row r="369" spans="1:65" x14ac:dyDescent="0.35">
      <c r="A369" s="12"/>
    </row>
    <row r="370" spans="1:65" ht="18.5" x14ac:dyDescent="0.45">
      <c r="A370" s="31" t="s">
        <v>70</v>
      </c>
      <c r="B370" s="32"/>
    </row>
    <row r="371" spans="1:65" ht="21" x14ac:dyDescent="0.5">
      <c r="A371" s="29" t="s">
        <v>71</v>
      </c>
      <c r="B371" s="1">
        <f t="shared" ref="B371:BM371" si="12">COUNTIF(B16:B369,0)</f>
        <v>8</v>
      </c>
      <c r="C371" s="1">
        <f t="shared" si="12"/>
        <v>0</v>
      </c>
      <c r="D371" s="1">
        <f t="shared" si="12"/>
        <v>0</v>
      </c>
      <c r="E371" s="1">
        <f t="shared" si="12"/>
        <v>0</v>
      </c>
      <c r="F371" s="1">
        <f t="shared" si="12"/>
        <v>2</v>
      </c>
      <c r="G371" s="1">
        <f t="shared" si="12"/>
        <v>0</v>
      </c>
      <c r="H371" s="1">
        <f t="shared" si="12"/>
        <v>0</v>
      </c>
      <c r="I371" s="1">
        <f t="shared" si="12"/>
        <v>3</v>
      </c>
      <c r="J371" s="1">
        <f t="shared" si="12"/>
        <v>0</v>
      </c>
      <c r="K371" s="1">
        <f t="shared" si="12"/>
        <v>0</v>
      </c>
      <c r="L371" s="1">
        <f t="shared" si="12"/>
        <v>0</v>
      </c>
      <c r="M371" s="1">
        <f t="shared" si="12"/>
        <v>0</v>
      </c>
      <c r="N371" s="1">
        <f t="shared" si="12"/>
        <v>1</v>
      </c>
      <c r="O371" s="1">
        <f t="shared" si="12"/>
        <v>0</v>
      </c>
      <c r="P371" s="1">
        <f t="shared" si="12"/>
        <v>0</v>
      </c>
      <c r="Q371" s="1">
        <f t="shared" si="12"/>
        <v>0</v>
      </c>
      <c r="R371" s="1">
        <f t="shared" si="12"/>
        <v>2</v>
      </c>
      <c r="S371" s="1">
        <f t="shared" si="12"/>
        <v>3</v>
      </c>
      <c r="T371" s="1">
        <f t="shared" si="12"/>
        <v>2</v>
      </c>
      <c r="U371" s="1">
        <f t="shared" si="12"/>
        <v>2</v>
      </c>
      <c r="V371" s="1">
        <f t="shared" si="12"/>
        <v>0</v>
      </c>
      <c r="W371" s="1">
        <f t="shared" si="12"/>
        <v>0</v>
      </c>
      <c r="X371" s="1">
        <f t="shared" si="12"/>
        <v>1</v>
      </c>
      <c r="Y371" s="1">
        <f t="shared" si="12"/>
        <v>0</v>
      </c>
      <c r="Z371" s="1">
        <f t="shared" si="12"/>
        <v>0</v>
      </c>
      <c r="AA371" s="1">
        <f t="shared" si="12"/>
        <v>0</v>
      </c>
      <c r="AB371" s="1">
        <f t="shared" si="12"/>
        <v>1</v>
      </c>
      <c r="AC371" s="1">
        <f t="shared" si="12"/>
        <v>1</v>
      </c>
      <c r="AD371" s="1">
        <f t="shared" si="12"/>
        <v>0</v>
      </c>
      <c r="AE371" s="1">
        <f t="shared" si="12"/>
        <v>0</v>
      </c>
      <c r="AF371" s="1">
        <f t="shared" si="12"/>
        <v>0</v>
      </c>
      <c r="AG371" s="1">
        <f t="shared" si="12"/>
        <v>1</v>
      </c>
      <c r="AH371" s="1">
        <f t="shared" si="12"/>
        <v>4</v>
      </c>
      <c r="AI371" s="1">
        <f t="shared" si="12"/>
        <v>0</v>
      </c>
      <c r="AJ371" s="1">
        <f t="shared" si="12"/>
        <v>0</v>
      </c>
      <c r="AK371" s="1">
        <f t="shared" si="12"/>
        <v>2</v>
      </c>
      <c r="AL371" s="1">
        <f t="shared" si="12"/>
        <v>3</v>
      </c>
      <c r="AM371" s="1">
        <f t="shared" si="12"/>
        <v>1</v>
      </c>
      <c r="AN371" s="1">
        <f t="shared" si="12"/>
        <v>0</v>
      </c>
      <c r="AO371" s="1">
        <f t="shared" si="12"/>
        <v>4</v>
      </c>
      <c r="AP371" s="1">
        <f t="shared" si="12"/>
        <v>0</v>
      </c>
      <c r="AQ371" s="1">
        <f t="shared" si="12"/>
        <v>0</v>
      </c>
      <c r="AR371" s="1">
        <f t="shared" si="12"/>
        <v>4</v>
      </c>
      <c r="AS371" s="1">
        <f t="shared" si="12"/>
        <v>0</v>
      </c>
      <c r="AT371" s="1">
        <f t="shared" si="12"/>
        <v>6</v>
      </c>
      <c r="AU371" s="1">
        <f t="shared" si="12"/>
        <v>18</v>
      </c>
      <c r="AV371" s="1">
        <f t="shared" si="12"/>
        <v>0</v>
      </c>
      <c r="AW371" s="1">
        <f t="shared" si="12"/>
        <v>0</v>
      </c>
      <c r="AX371" s="1">
        <f t="shared" si="12"/>
        <v>0</v>
      </c>
      <c r="AY371" s="1">
        <f t="shared" si="12"/>
        <v>0</v>
      </c>
      <c r="AZ371" s="1">
        <f t="shared" si="12"/>
        <v>0</v>
      </c>
      <c r="BA371" s="1">
        <f t="shared" si="12"/>
        <v>0</v>
      </c>
      <c r="BB371" s="1">
        <f t="shared" si="12"/>
        <v>0</v>
      </c>
      <c r="BC371" s="1">
        <f t="shared" si="12"/>
        <v>0</v>
      </c>
      <c r="BD371" s="1">
        <f t="shared" si="12"/>
        <v>1</v>
      </c>
      <c r="BE371" s="1">
        <f t="shared" si="12"/>
        <v>1</v>
      </c>
      <c r="BF371" s="1">
        <f t="shared" si="12"/>
        <v>0</v>
      </c>
      <c r="BG371" s="1">
        <f t="shared" si="12"/>
        <v>7</v>
      </c>
      <c r="BH371" s="1">
        <f t="shared" si="12"/>
        <v>0</v>
      </c>
      <c r="BI371" s="1">
        <f t="shared" si="12"/>
        <v>0</v>
      </c>
      <c r="BJ371" s="1">
        <f t="shared" si="12"/>
        <v>0</v>
      </c>
      <c r="BK371" s="1">
        <f t="shared" si="12"/>
        <v>83</v>
      </c>
      <c r="BL371" s="1">
        <f t="shared" si="12"/>
        <v>0</v>
      </c>
      <c r="BM371" s="1">
        <f t="shared" si="12"/>
        <v>5</v>
      </c>
    </row>
    <row r="372" spans="1:65" ht="21" x14ac:dyDescent="0.35">
      <c r="A372" s="30" t="s">
        <v>72</v>
      </c>
      <c r="B372" s="26">
        <f>MAX(B4:B368)</f>
        <v>21.508333333333336</v>
      </c>
      <c r="C372" s="26">
        <f t="shared" ref="C372:BM372" si="13">MAX(C4:C368)</f>
        <v>21.635416666666668</v>
      </c>
      <c r="D372" s="26">
        <f t="shared" si="13"/>
        <v>23.854166666666668</v>
      </c>
      <c r="E372" s="26">
        <f t="shared" si="13"/>
        <v>24.4375</v>
      </c>
      <c r="F372" s="26">
        <f t="shared" si="13"/>
        <v>26.260416666666668</v>
      </c>
      <c r="G372" s="26">
        <f t="shared" si="13"/>
        <v>23.854166666666668</v>
      </c>
      <c r="H372" s="26">
        <f t="shared" si="13"/>
        <v>23.520833333333332</v>
      </c>
      <c r="I372" s="26">
        <f t="shared" si="13"/>
        <v>23.958333333333332</v>
      </c>
      <c r="J372" s="26">
        <f t="shared" si="13"/>
        <v>23.166666666666668</v>
      </c>
      <c r="K372" s="26">
        <f t="shared" si="13"/>
        <v>24.333333333333332</v>
      </c>
      <c r="L372" s="26">
        <f t="shared" si="13"/>
        <v>28.464166666666664</v>
      </c>
      <c r="M372" s="26">
        <f t="shared" si="13"/>
        <v>31.833333333333336</v>
      </c>
      <c r="N372" s="26">
        <f t="shared" si="13"/>
        <v>24.125</v>
      </c>
      <c r="O372" s="26">
        <f t="shared" si="13"/>
        <v>24.291666666666668</v>
      </c>
      <c r="P372" s="26">
        <f t="shared" si="13"/>
        <v>22.833333333333332</v>
      </c>
      <c r="Q372" s="26">
        <f t="shared" si="13"/>
        <v>21.979166666666668</v>
      </c>
      <c r="R372" s="26">
        <f t="shared" si="13"/>
        <v>21.464444444444446</v>
      </c>
      <c r="S372" s="26">
        <f t="shared" si="13"/>
        <v>20.99</v>
      </c>
      <c r="T372" s="26">
        <f t="shared" si="13"/>
        <v>18.291666666666664</v>
      </c>
      <c r="U372" s="26">
        <f t="shared" si="13"/>
        <v>20.027777777777775</v>
      </c>
      <c r="V372" s="26">
        <f t="shared" si="13"/>
        <v>21.444444444444443</v>
      </c>
      <c r="W372" s="26">
        <f t="shared" si="13"/>
        <v>19.138888888888893</v>
      </c>
      <c r="X372" s="26">
        <f t="shared" si="13"/>
        <v>29.930555555555557</v>
      </c>
      <c r="Y372" s="26">
        <f t="shared" si="13"/>
        <v>19.722222222222221</v>
      </c>
      <c r="Z372" s="26">
        <f t="shared" si="13"/>
        <v>23.375</v>
      </c>
      <c r="AA372" s="26">
        <f t="shared" si="13"/>
        <v>20.270833333333332</v>
      </c>
      <c r="AB372" s="26">
        <f t="shared" si="13"/>
        <v>20.02333333333333</v>
      </c>
      <c r="AC372" s="26">
        <f t="shared" si="13"/>
        <v>19.791666666666668</v>
      </c>
      <c r="AD372" s="26">
        <f t="shared" si="13"/>
        <v>32.739999999999995</v>
      </c>
      <c r="AE372" s="26">
        <f t="shared" si="13"/>
        <v>16.305</v>
      </c>
      <c r="AF372" s="26">
        <f t="shared" si="13"/>
        <v>22.902777777777779</v>
      </c>
      <c r="AG372" s="26">
        <f t="shared" si="13"/>
        <v>22.194444444444446</v>
      </c>
      <c r="AH372" s="26">
        <f t="shared" si="13"/>
        <v>23.055555555555557</v>
      </c>
      <c r="AI372" s="26">
        <f t="shared" si="13"/>
        <v>21.808333333333334</v>
      </c>
      <c r="AJ372" s="26">
        <f t="shared" si="13"/>
        <v>30.783333333333335</v>
      </c>
      <c r="AK372" s="26">
        <f t="shared" si="13"/>
        <v>23.941666666666666</v>
      </c>
      <c r="AL372" s="26">
        <f t="shared" si="13"/>
        <v>27.05</v>
      </c>
      <c r="AM372" s="26">
        <f t="shared" si="13"/>
        <v>21.598958333333332</v>
      </c>
      <c r="AN372" s="26">
        <f t="shared" si="13"/>
        <v>33.06</v>
      </c>
      <c r="AO372" s="26">
        <f t="shared" si="13"/>
        <v>32.295833333333334</v>
      </c>
      <c r="AP372" s="26">
        <f t="shared" si="13"/>
        <v>22</v>
      </c>
      <c r="AQ372" s="26">
        <f t="shared" si="13"/>
        <v>16.333333333333336</v>
      </c>
      <c r="AR372" s="26">
        <f t="shared" si="13"/>
        <v>23.278333333333332</v>
      </c>
      <c r="AS372" s="26">
        <f t="shared" si="13"/>
        <v>21.047619047619047</v>
      </c>
      <c r="AT372" s="26">
        <f t="shared" si="13"/>
        <v>18.708333333333332</v>
      </c>
      <c r="AU372" s="26">
        <f t="shared" si="13"/>
        <v>23.061428571428575</v>
      </c>
      <c r="AV372" s="26">
        <f t="shared" si="13"/>
        <v>22.516666666666666</v>
      </c>
      <c r="AW372" s="26">
        <f t="shared" si="13"/>
        <v>21.574999999999996</v>
      </c>
      <c r="AX372" s="26">
        <f t="shared" si="13"/>
        <v>21</v>
      </c>
      <c r="AY372" s="26">
        <f t="shared" si="13"/>
        <v>21.574999999999996</v>
      </c>
      <c r="AZ372" s="26">
        <f t="shared" si="13"/>
        <v>18.645833333333332</v>
      </c>
      <c r="BA372" s="26">
        <f t="shared" si="13"/>
        <v>22.154666666666664</v>
      </c>
      <c r="BB372" s="26">
        <f t="shared" si="13"/>
        <v>16.145833333333332</v>
      </c>
      <c r="BC372" s="26">
        <f t="shared" si="13"/>
        <v>32.362499999999997</v>
      </c>
      <c r="BD372" s="26">
        <f t="shared" si="13"/>
        <v>20.361333333333334</v>
      </c>
      <c r="BE372" s="26">
        <f t="shared" si="13"/>
        <v>14.6875</v>
      </c>
      <c r="BF372" s="26">
        <f t="shared" si="13"/>
        <v>20.399999999999999</v>
      </c>
      <c r="BG372" s="26">
        <f t="shared" si="13"/>
        <v>22.055555555555557</v>
      </c>
      <c r="BH372" s="26">
        <f t="shared" si="13"/>
        <v>22.510416666666668</v>
      </c>
      <c r="BI372" s="26">
        <f t="shared" si="13"/>
        <v>23.354166666666668</v>
      </c>
      <c r="BJ372" s="26">
        <f t="shared" si="13"/>
        <v>19.858333333333334</v>
      </c>
      <c r="BK372" s="26">
        <f t="shared" si="13"/>
        <v>21.083333333333332</v>
      </c>
      <c r="BL372" s="26">
        <f t="shared" si="13"/>
        <v>20.875</v>
      </c>
      <c r="BM372" s="26">
        <f t="shared" si="13"/>
        <v>32.654166666666669</v>
      </c>
    </row>
    <row r="373" spans="1:65" ht="21" x14ac:dyDescent="0.35">
      <c r="A373" s="30" t="s">
        <v>73</v>
      </c>
      <c r="B373" s="28">
        <f>AVERAGE(B4:B368)</f>
        <v>14.464680365296804</v>
      </c>
      <c r="C373" s="28">
        <f t="shared" ref="C373:BM373" si="14">AVERAGE(C4:C368)</f>
        <v>13.787414383561636</v>
      </c>
      <c r="D373" s="28">
        <f t="shared" si="14"/>
        <v>17.163013698630134</v>
      </c>
      <c r="E373" s="28">
        <f t="shared" si="14"/>
        <v>16.947146118721474</v>
      </c>
      <c r="F373" s="28">
        <f t="shared" si="14"/>
        <v>17.311815068493164</v>
      </c>
      <c r="G373" s="28">
        <f t="shared" si="14"/>
        <v>17.533304794520536</v>
      </c>
      <c r="H373" s="28">
        <f t="shared" si="14"/>
        <v>16.655336757990863</v>
      </c>
      <c r="I373" s="28">
        <f t="shared" si="14"/>
        <v>17.299143835616452</v>
      </c>
      <c r="J373" s="28">
        <f t="shared" si="14"/>
        <v>17.174543378995427</v>
      </c>
      <c r="K373" s="28">
        <f t="shared" si="14"/>
        <v>15.535502283105021</v>
      </c>
      <c r="L373" s="28">
        <f t="shared" si="14"/>
        <v>17.167460045662111</v>
      </c>
      <c r="M373" s="28">
        <f t="shared" si="14"/>
        <v>17.404223744292242</v>
      </c>
      <c r="N373" s="28">
        <f t="shared" si="14"/>
        <v>17.783904109589049</v>
      </c>
      <c r="O373" s="28">
        <f t="shared" si="14"/>
        <v>17.721575342465727</v>
      </c>
      <c r="P373" s="28">
        <f t="shared" si="14"/>
        <v>16.44663242009133</v>
      </c>
      <c r="Q373" s="28">
        <f t="shared" si="14"/>
        <v>15.664554794520548</v>
      </c>
      <c r="R373" s="28">
        <f t="shared" si="14"/>
        <v>16.061942161339424</v>
      </c>
      <c r="S373" s="28">
        <f t="shared" si="14"/>
        <v>14.829581430745804</v>
      </c>
      <c r="T373" s="28">
        <f t="shared" si="14"/>
        <v>12.9829908675799</v>
      </c>
      <c r="U373" s="28">
        <f t="shared" si="14"/>
        <v>14.877511415525104</v>
      </c>
      <c r="V373" s="28">
        <f t="shared" si="14"/>
        <v>16.048820395738197</v>
      </c>
      <c r="W373" s="28">
        <f t="shared" si="14"/>
        <v>13.845281582952817</v>
      </c>
      <c r="X373" s="28">
        <f t="shared" si="14"/>
        <v>12.115410958904102</v>
      </c>
      <c r="Y373" s="28">
        <f t="shared" si="14"/>
        <v>13.356925418569253</v>
      </c>
      <c r="Z373" s="28">
        <f t="shared" si="14"/>
        <v>16.461910197869088</v>
      </c>
      <c r="AA373" s="28">
        <f t="shared" si="14"/>
        <v>14.8421803652968</v>
      </c>
      <c r="AB373" s="28">
        <f t="shared" si="14"/>
        <v>14.596512557077622</v>
      </c>
      <c r="AC373" s="28">
        <f t="shared" si="14"/>
        <v>10.038869863013705</v>
      </c>
      <c r="AD373" s="28">
        <f t="shared" si="14"/>
        <v>13.115251141552504</v>
      </c>
      <c r="AE373" s="28">
        <f t="shared" si="14"/>
        <v>11.577810958904102</v>
      </c>
      <c r="AF373" s="28">
        <f t="shared" si="14"/>
        <v>15.429071537290715</v>
      </c>
      <c r="AG373" s="28">
        <f t="shared" si="14"/>
        <v>16.059741248097424</v>
      </c>
      <c r="AH373" s="28">
        <f t="shared" si="14"/>
        <v>14.896872146118723</v>
      </c>
      <c r="AI373" s="28">
        <f t="shared" si="14"/>
        <v>16.017420091324183</v>
      </c>
      <c r="AJ373" s="28">
        <f t="shared" si="14"/>
        <v>15.220730593607302</v>
      </c>
      <c r="AK373" s="28">
        <f t="shared" si="14"/>
        <v>13.665844748858442</v>
      </c>
      <c r="AL373" s="28">
        <f t="shared" si="14"/>
        <v>16.036980213089791</v>
      </c>
      <c r="AM373" s="28">
        <f t="shared" si="14"/>
        <v>9.8451609589041222</v>
      </c>
      <c r="AN373" s="28">
        <f t="shared" si="14"/>
        <v>13.097915700737616</v>
      </c>
      <c r="AO373" s="28">
        <f t="shared" si="14"/>
        <v>15.229122831050226</v>
      </c>
      <c r="AP373" s="28">
        <f t="shared" si="14"/>
        <v>15.992313546423123</v>
      </c>
      <c r="AQ373" s="28">
        <f t="shared" si="14"/>
        <v>12.150171232876712</v>
      </c>
      <c r="AR373" s="28">
        <f t="shared" si="14"/>
        <v>16.265753424657529</v>
      </c>
      <c r="AS373" s="28">
        <f t="shared" si="14"/>
        <v>12.964986953685582</v>
      </c>
      <c r="AT373" s="28">
        <f t="shared" si="14"/>
        <v>11.302054794520553</v>
      </c>
      <c r="AU373" s="28">
        <f t="shared" si="14"/>
        <v>14.132981082844095</v>
      </c>
      <c r="AV373" s="28">
        <f t="shared" si="14"/>
        <v>15.917899543378992</v>
      </c>
      <c r="AW373" s="28">
        <f t="shared" si="14"/>
        <v>15.833607305936068</v>
      </c>
      <c r="AX373" s="28">
        <f t="shared" si="14"/>
        <v>14.409954337899547</v>
      </c>
      <c r="AY373" s="28">
        <f t="shared" si="14"/>
        <v>15.833607305936068</v>
      </c>
      <c r="AZ373" s="28">
        <f t="shared" si="14"/>
        <v>12.574771689497712</v>
      </c>
      <c r="BA373" s="28">
        <f t="shared" si="14"/>
        <v>16.085876712328776</v>
      </c>
      <c r="BB373" s="28">
        <f t="shared" si="14"/>
        <v>11.383219178082188</v>
      </c>
      <c r="BC373" s="28">
        <f t="shared" si="14"/>
        <v>15.615525114155233</v>
      </c>
      <c r="BD373" s="28">
        <f t="shared" si="14"/>
        <v>13.950568036529679</v>
      </c>
      <c r="BE373" s="28">
        <f t="shared" si="14"/>
        <v>10.498287671232877</v>
      </c>
      <c r="BF373" s="28">
        <f t="shared" si="14"/>
        <v>14.917716894977159</v>
      </c>
      <c r="BG373" s="28">
        <f t="shared" si="14"/>
        <v>15.645890410958909</v>
      </c>
      <c r="BH373" s="28">
        <f t="shared" si="14"/>
        <v>16.107933789954316</v>
      </c>
      <c r="BI373" s="28">
        <f t="shared" si="14"/>
        <v>17.206792237442929</v>
      </c>
      <c r="BJ373" s="28">
        <f t="shared" si="14"/>
        <v>13.867956164383552</v>
      </c>
      <c r="BK373" s="28">
        <f t="shared" si="14"/>
        <v>12.036267123287674</v>
      </c>
      <c r="BL373" s="28">
        <f t="shared" si="14"/>
        <v>13.884947488584473</v>
      </c>
      <c r="BM373" s="28">
        <f t="shared" si="14"/>
        <v>13.663382420091329</v>
      </c>
    </row>
    <row r="374" spans="1:65" ht="21" x14ac:dyDescent="0.35">
      <c r="A374" s="30" t="s">
        <v>17</v>
      </c>
      <c r="B374" s="20">
        <f>B2</f>
        <v>50</v>
      </c>
      <c r="C374" s="20">
        <f t="shared" ref="C374:BM374" si="15">C2</f>
        <v>40</v>
      </c>
      <c r="D374" s="20">
        <f t="shared" si="15"/>
        <v>20</v>
      </c>
      <c r="E374" s="20">
        <f t="shared" si="15"/>
        <v>20</v>
      </c>
      <c r="F374" s="20">
        <f t="shared" si="15"/>
        <v>40</v>
      </c>
      <c r="G374" s="20">
        <f t="shared" si="15"/>
        <v>40</v>
      </c>
      <c r="H374" s="20">
        <f t="shared" si="15"/>
        <v>40</v>
      </c>
      <c r="I374" s="20">
        <f t="shared" si="15"/>
        <v>20</v>
      </c>
      <c r="J374" s="20">
        <f t="shared" si="15"/>
        <v>20</v>
      </c>
      <c r="K374" s="20">
        <f t="shared" si="15"/>
        <v>20</v>
      </c>
      <c r="L374" s="20">
        <f t="shared" si="15"/>
        <v>40</v>
      </c>
      <c r="M374" s="20">
        <f t="shared" si="15"/>
        <v>10</v>
      </c>
      <c r="N374" s="20">
        <f t="shared" si="15"/>
        <v>10</v>
      </c>
      <c r="O374" s="20">
        <f t="shared" si="15"/>
        <v>10</v>
      </c>
      <c r="P374" s="20">
        <f t="shared" si="15"/>
        <v>20</v>
      </c>
      <c r="Q374" s="20">
        <f t="shared" si="15"/>
        <v>20</v>
      </c>
      <c r="R374" s="20">
        <f t="shared" si="15"/>
        <v>30</v>
      </c>
      <c r="S374" s="20">
        <f t="shared" si="15"/>
        <v>30</v>
      </c>
      <c r="T374" s="20">
        <f t="shared" si="15"/>
        <v>30</v>
      </c>
      <c r="U374" s="20">
        <f t="shared" si="15"/>
        <v>30</v>
      </c>
      <c r="V374" s="20">
        <f t="shared" si="15"/>
        <v>30</v>
      </c>
      <c r="W374" s="20">
        <f t="shared" si="15"/>
        <v>30</v>
      </c>
      <c r="X374" s="20">
        <f t="shared" si="15"/>
        <v>30</v>
      </c>
      <c r="Y374" s="20">
        <f t="shared" si="15"/>
        <v>30</v>
      </c>
      <c r="Z374" s="20">
        <f t="shared" si="15"/>
        <v>30</v>
      </c>
      <c r="AA374" s="20">
        <f t="shared" si="15"/>
        <v>20</v>
      </c>
      <c r="AB374" s="20">
        <f t="shared" si="15"/>
        <v>20</v>
      </c>
      <c r="AC374" s="20">
        <f t="shared" si="15"/>
        <v>20</v>
      </c>
      <c r="AD374" s="20">
        <f t="shared" si="15"/>
        <v>20</v>
      </c>
      <c r="AE374" s="20">
        <f t="shared" si="15"/>
        <v>50</v>
      </c>
      <c r="AF374" s="20">
        <f t="shared" si="15"/>
        <v>30</v>
      </c>
      <c r="AG374" s="20">
        <f t="shared" si="15"/>
        <v>15</v>
      </c>
      <c r="AH374" s="20">
        <f t="shared" si="15"/>
        <v>30</v>
      </c>
      <c r="AI374" s="20">
        <f t="shared" si="15"/>
        <v>50</v>
      </c>
      <c r="AJ374" s="20">
        <f t="shared" si="15"/>
        <v>50</v>
      </c>
      <c r="AK374" s="20">
        <f t="shared" si="15"/>
        <v>50</v>
      </c>
      <c r="AL374" s="20">
        <f t="shared" si="15"/>
        <v>20</v>
      </c>
      <c r="AM374" s="20">
        <f t="shared" si="15"/>
        <v>80</v>
      </c>
      <c r="AN374" s="20">
        <f t="shared" si="15"/>
        <v>125</v>
      </c>
      <c r="AO374" s="20">
        <f t="shared" si="15"/>
        <v>100</v>
      </c>
      <c r="AP374" s="20">
        <f t="shared" si="15"/>
        <v>30</v>
      </c>
      <c r="AQ374" s="20">
        <f t="shared" si="15"/>
        <v>20</v>
      </c>
      <c r="AR374" s="20">
        <f t="shared" si="15"/>
        <v>10</v>
      </c>
      <c r="AS374" s="20">
        <f t="shared" si="15"/>
        <v>70</v>
      </c>
      <c r="AT374" s="20">
        <f t="shared" si="15"/>
        <v>20</v>
      </c>
      <c r="AU374" s="20">
        <f t="shared" si="15"/>
        <v>70</v>
      </c>
      <c r="AV374" s="20">
        <f t="shared" si="15"/>
        <v>50</v>
      </c>
      <c r="AW374" s="20">
        <f t="shared" si="15"/>
        <v>50</v>
      </c>
      <c r="AX374" s="20">
        <f t="shared" si="15"/>
        <v>50</v>
      </c>
      <c r="AY374" s="20">
        <f t="shared" si="15"/>
        <v>50</v>
      </c>
      <c r="AZ374" s="20">
        <f t="shared" si="15"/>
        <v>20</v>
      </c>
      <c r="BA374" s="20">
        <f t="shared" si="15"/>
        <v>50</v>
      </c>
      <c r="BB374" s="20">
        <f t="shared" si="15"/>
        <v>20</v>
      </c>
      <c r="BC374" s="20">
        <f t="shared" si="15"/>
        <v>100</v>
      </c>
      <c r="BD374" s="20">
        <f t="shared" si="15"/>
        <v>100</v>
      </c>
      <c r="BE374" s="20">
        <f t="shared" si="15"/>
        <v>20</v>
      </c>
      <c r="BF374" s="20">
        <f t="shared" si="15"/>
        <v>50</v>
      </c>
      <c r="BG374" s="20">
        <f t="shared" si="15"/>
        <v>15</v>
      </c>
      <c r="BH374" s="20">
        <f t="shared" si="15"/>
        <v>80</v>
      </c>
      <c r="BI374" s="20">
        <f t="shared" si="15"/>
        <v>20</v>
      </c>
      <c r="BJ374" s="20">
        <f t="shared" si="15"/>
        <v>50</v>
      </c>
      <c r="BK374" s="20">
        <f t="shared" si="15"/>
        <v>20</v>
      </c>
      <c r="BL374" s="20">
        <f t="shared" si="15"/>
        <v>20</v>
      </c>
      <c r="BM374" s="20">
        <f t="shared" si="15"/>
        <v>40</v>
      </c>
    </row>
    <row r="375" spans="1:65" x14ac:dyDescent="0.35">
      <c r="A375" s="12"/>
    </row>
    <row r="376" spans="1:65" x14ac:dyDescent="0.35">
      <c r="A376" s="12"/>
    </row>
    <row r="377" spans="1:65" x14ac:dyDescent="0.35">
      <c r="A377" s="12"/>
    </row>
    <row r="378" spans="1:65" x14ac:dyDescent="0.35">
      <c r="A378" s="12"/>
    </row>
    <row r="379" spans="1:65" x14ac:dyDescent="0.35">
      <c r="A379" s="12"/>
    </row>
    <row r="380" spans="1:65" x14ac:dyDescent="0.35">
      <c r="A380" s="12"/>
    </row>
    <row r="381" spans="1:65" x14ac:dyDescent="0.35">
      <c r="A381" s="12"/>
    </row>
    <row r="382" spans="1:65" x14ac:dyDescent="0.35">
      <c r="A382" s="12"/>
    </row>
    <row r="383" spans="1:65" x14ac:dyDescent="0.35">
      <c r="A383" s="12"/>
    </row>
    <row r="384" spans="1:65" x14ac:dyDescent="0.35">
      <c r="A384" s="12"/>
    </row>
    <row r="385" spans="1:1" x14ac:dyDescent="0.35">
      <c r="A385" s="12"/>
    </row>
    <row r="386" spans="1:1" x14ac:dyDescent="0.35">
      <c r="A386" s="12"/>
    </row>
    <row r="387" spans="1:1" x14ac:dyDescent="0.35">
      <c r="A387" s="12"/>
    </row>
    <row r="388" spans="1:1" x14ac:dyDescent="0.35">
      <c r="A388" s="12"/>
    </row>
    <row r="389" spans="1:1" x14ac:dyDescent="0.35">
      <c r="A389" s="12"/>
    </row>
    <row r="390" spans="1:1" x14ac:dyDescent="0.35">
      <c r="A390" s="12"/>
    </row>
    <row r="391" spans="1:1" x14ac:dyDescent="0.35">
      <c r="A391" s="12"/>
    </row>
    <row r="392" spans="1:1" x14ac:dyDescent="0.35">
      <c r="A392" s="12"/>
    </row>
    <row r="393" spans="1:1" x14ac:dyDescent="0.35">
      <c r="A393" s="12"/>
    </row>
    <row r="394" spans="1:1" x14ac:dyDescent="0.35">
      <c r="A394" s="12"/>
    </row>
    <row r="395" spans="1:1" x14ac:dyDescent="0.35">
      <c r="A395" s="12"/>
    </row>
    <row r="396" spans="1:1" x14ac:dyDescent="0.35">
      <c r="A396" s="12"/>
    </row>
    <row r="397" spans="1:1" x14ac:dyDescent="0.35">
      <c r="A397" s="12"/>
    </row>
    <row r="398" spans="1:1" x14ac:dyDescent="0.35">
      <c r="A398" s="12"/>
    </row>
    <row r="399" spans="1:1" x14ac:dyDescent="0.35">
      <c r="A399" s="12"/>
    </row>
  </sheetData>
  <autoFilter ref="A1:BO368" xr:uid="{00000000-0009-0000-0000-000001000000}">
    <filterColumn colId="65">
      <colorFilter dxfId="2" cellColor="0"/>
    </filterColumn>
  </autoFilter>
  <conditionalFormatting sqref="B371:BM371">
    <cfRule type="cellIs" dxfId="1" priority="3" operator="greaterThan">
      <formula>20</formula>
    </cfRule>
  </conditionalFormatting>
  <conditionalFormatting sqref="B372:BM373">
    <cfRule type="cellIs" dxfId="0" priority="1" operator="greaterThan">
      <formula>25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99"/>
  <sheetViews>
    <sheetView tabSelected="1" zoomScaleNormal="100"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4.5" x14ac:dyDescent="0.35"/>
  <cols>
    <col min="1" max="1" width="11.36328125" style="1" customWidth="1"/>
    <col min="2" max="2" width="14.90625" bestFit="1" customWidth="1"/>
    <col min="3" max="3" width="11.08984375" customWidth="1"/>
    <col min="7" max="7" width="13.36328125" bestFit="1" customWidth="1"/>
    <col min="8" max="8" width="9.453125" customWidth="1"/>
    <col min="38" max="38" width="10.6328125" customWidth="1"/>
    <col min="47" max="47" width="23.6328125" customWidth="1"/>
    <col min="48" max="48" width="19.54296875" customWidth="1"/>
    <col min="60" max="60" width="10.54296875" bestFit="1" customWidth="1"/>
    <col min="61" max="61" width="13.36328125" bestFit="1" customWidth="1"/>
    <col min="62" max="62" width="30" customWidth="1"/>
    <col min="63" max="63" width="29.26953125" customWidth="1"/>
    <col min="64" max="64" width="12.7265625" customWidth="1"/>
    <col min="65" max="65" width="25" customWidth="1"/>
  </cols>
  <sheetData>
    <row r="1" spans="1:65" s="7" customFormat="1" x14ac:dyDescent="0.35">
      <c r="A1" s="9" t="s">
        <v>0</v>
      </c>
      <c r="B1" s="7" t="s">
        <v>19</v>
      </c>
      <c r="C1" s="7" t="s">
        <v>18</v>
      </c>
      <c r="D1" s="7" t="s">
        <v>3</v>
      </c>
      <c r="E1" s="7" t="s">
        <v>4</v>
      </c>
      <c r="F1" s="7" t="s">
        <v>20</v>
      </c>
      <c r="G1" s="7" t="s">
        <v>21</v>
      </c>
      <c r="H1" s="7" t="s">
        <v>22</v>
      </c>
      <c r="I1" s="7" t="s">
        <v>7</v>
      </c>
      <c r="J1" s="7" t="s">
        <v>6</v>
      </c>
      <c r="K1" s="7" t="s">
        <v>5</v>
      </c>
      <c r="L1" s="7" t="s">
        <v>23</v>
      </c>
      <c r="M1" s="7" t="s">
        <v>9</v>
      </c>
      <c r="N1" s="7" t="s">
        <v>11</v>
      </c>
      <c r="O1" s="7" t="s">
        <v>12</v>
      </c>
      <c r="P1" s="7" t="s">
        <v>14</v>
      </c>
      <c r="Q1" s="7" t="s">
        <v>13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31</v>
      </c>
      <c r="Y1" s="7" t="s">
        <v>32</v>
      </c>
      <c r="Z1" s="7" t="s">
        <v>16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58</v>
      </c>
      <c r="AF1" s="7" t="s">
        <v>60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  <c r="AM1" s="7" t="s">
        <v>10</v>
      </c>
      <c r="AN1" s="7" t="s">
        <v>61</v>
      </c>
      <c r="AO1" s="7" t="s">
        <v>43</v>
      </c>
      <c r="AP1" s="7" t="s">
        <v>44</v>
      </c>
      <c r="AQ1" s="7" t="s">
        <v>45</v>
      </c>
      <c r="AR1" s="7" t="s">
        <v>46</v>
      </c>
      <c r="AS1" s="6" t="s">
        <v>15</v>
      </c>
      <c r="AT1" s="6" t="s">
        <v>8</v>
      </c>
      <c r="AU1" s="6" t="s">
        <v>47</v>
      </c>
      <c r="AV1" s="6" t="s">
        <v>48</v>
      </c>
      <c r="AW1" s="6" t="s">
        <v>49</v>
      </c>
      <c r="AX1" s="6" t="s">
        <v>2</v>
      </c>
      <c r="AY1" s="6" t="s">
        <v>50</v>
      </c>
      <c r="AZ1" s="6" t="s">
        <v>1</v>
      </c>
      <c r="BA1" s="6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10" t="s">
        <v>62</v>
      </c>
      <c r="BI1" s="7" t="s">
        <v>65</v>
      </c>
      <c r="BJ1" s="7" t="s">
        <v>63</v>
      </c>
      <c r="BK1" s="7" t="s">
        <v>64</v>
      </c>
      <c r="BL1" s="7" t="s">
        <v>66</v>
      </c>
      <c r="BM1" s="10" t="s">
        <v>67</v>
      </c>
    </row>
    <row r="2" spans="1:65" x14ac:dyDescent="0.35">
      <c r="A2" s="1" t="s">
        <v>17</v>
      </c>
      <c r="B2">
        <v>50</v>
      </c>
      <c r="C2">
        <v>40</v>
      </c>
      <c r="D2">
        <v>20</v>
      </c>
      <c r="E2">
        <v>20</v>
      </c>
      <c r="F2">
        <v>40</v>
      </c>
      <c r="G2">
        <v>40</v>
      </c>
      <c r="H2">
        <v>40</v>
      </c>
      <c r="I2">
        <v>20</v>
      </c>
      <c r="J2">
        <v>20</v>
      </c>
      <c r="K2">
        <v>20</v>
      </c>
      <c r="L2">
        <v>20</v>
      </c>
      <c r="M2">
        <v>10</v>
      </c>
      <c r="N2">
        <v>10</v>
      </c>
      <c r="O2">
        <v>10</v>
      </c>
      <c r="P2">
        <v>20</v>
      </c>
      <c r="Q2">
        <v>20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20</v>
      </c>
      <c r="AB2">
        <v>20</v>
      </c>
      <c r="AC2">
        <v>20</v>
      </c>
      <c r="AD2">
        <v>20</v>
      </c>
      <c r="AE2">
        <v>50</v>
      </c>
      <c r="AF2">
        <v>30</v>
      </c>
      <c r="AG2" s="16">
        <v>15</v>
      </c>
      <c r="AH2" s="16">
        <v>30</v>
      </c>
      <c r="AI2" s="16">
        <v>50</v>
      </c>
      <c r="AJ2" s="16">
        <v>50</v>
      </c>
      <c r="AK2" s="16">
        <v>50</v>
      </c>
      <c r="AL2" s="16">
        <v>20</v>
      </c>
      <c r="AM2" s="16">
        <v>80</v>
      </c>
      <c r="AN2" s="16">
        <v>125</v>
      </c>
      <c r="AO2" s="16">
        <v>100</v>
      </c>
      <c r="AP2" s="16">
        <v>30</v>
      </c>
      <c r="AQ2" s="16">
        <v>20</v>
      </c>
      <c r="AR2" s="16">
        <v>10</v>
      </c>
      <c r="AS2" s="16">
        <v>70</v>
      </c>
      <c r="AT2" s="16">
        <v>20</v>
      </c>
      <c r="AU2" s="16">
        <v>70</v>
      </c>
      <c r="AV2" s="16">
        <v>50</v>
      </c>
      <c r="AW2" s="16">
        <v>50</v>
      </c>
      <c r="AX2" s="16">
        <v>50</v>
      </c>
      <c r="AY2" s="16">
        <v>50</v>
      </c>
      <c r="AZ2" s="16">
        <v>20</v>
      </c>
      <c r="BA2" s="16">
        <v>50</v>
      </c>
      <c r="BB2" s="16">
        <v>20</v>
      </c>
      <c r="BC2" s="16">
        <v>100</v>
      </c>
      <c r="BD2" s="16">
        <v>100</v>
      </c>
      <c r="BE2" s="16">
        <v>20</v>
      </c>
      <c r="BF2" s="16">
        <v>50</v>
      </c>
      <c r="BG2" s="16">
        <v>15</v>
      </c>
      <c r="BH2" s="22">
        <v>80</v>
      </c>
      <c r="BI2" s="22">
        <v>20</v>
      </c>
      <c r="BJ2" s="22">
        <v>50</v>
      </c>
      <c r="BK2" s="22">
        <v>20</v>
      </c>
      <c r="BL2" s="27">
        <v>20</v>
      </c>
      <c r="BM2" s="27">
        <v>40</v>
      </c>
    </row>
    <row r="3" spans="1:65" s="5" customFormat="1" x14ac:dyDescent="0.35">
      <c r="A3" s="11" t="s">
        <v>30</v>
      </c>
      <c r="B3" s="17">
        <v>1833</v>
      </c>
      <c r="C3" s="4">
        <v>1764</v>
      </c>
      <c r="D3" s="4">
        <v>1617</v>
      </c>
      <c r="E3" s="4">
        <v>1614</v>
      </c>
      <c r="F3" s="4">
        <v>1615</v>
      </c>
      <c r="G3" s="4">
        <v>1629</v>
      </c>
      <c r="H3" s="4">
        <v>1623</v>
      </c>
      <c r="I3" s="4">
        <v>1621</v>
      </c>
      <c r="J3" s="4">
        <v>1632</v>
      </c>
      <c r="K3" s="4">
        <v>1618</v>
      </c>
      <c r="L3" s="4">
        <v>1616</v>
      </c>
      <c r="M3" s="4">
        <v>1766</v>
      </c>
      <c r="N3" s="4">
        <v>1745</v>
      </c>
      <c r="O3" s="4">
        <v>1761</v>
      </c>
      <c r="P3" s="4">
        <v>1701</v>
      </c>
      <c r="Q3" s="4">
        <v>1644</v>
      </c>
      <c r="R3" s="4">
        <v>1791</v>
      </c>
      <c r="S3" s="4">
        <v>1913</v>
      </c>
      <c r="T3" s="4">
        <v>1740</v>
      </c>
      <c r="U3" s="4">
        <v>1799</v>
      </c>
      <c r="V3" s="4">
        <v>1710</v>
      </c>
      <c r="W3" s="4">
        <v>1633</v>
      </c>
      <c r="X3" s="4">
        <v>1757</v>
      </c>
      <c r="Y3" s="4">
        <v>1858</v>
      </c>
      <c r="Z3" s="4">
        <v>1753</v>
      </c>
      <c r="AA3" s="4">
        <v>1743</v>
      </c>
      <c r="AB3" s="4">
        <v>1831</v>
      </c>
      <c r="AC3" s="4">
        <v>1620</v>
      </c>
      <c r="AD3" s="4">
        <v>1742</v>
      </c>
      <c r="AE3" s="4" t="s">
        <v>59</v>
      </c>
      <c r="AF3" s="4">
        <v>1847</v>
      </c>
      <c r="AG3" s="4">
        <v>1973</v>
      </c>
      <c r="AH3" s="4">
        <v>1706</v>
      </c>
      <c r="AI3" s="4">
        <v>1746</v>
      </c>
      <c r="AJ3" s="4">
        <v>1599</v>
      </c>
      <c r="AK3" s="4">
        <v>1622</v>
      </c>
      <c r="AL3" s="17">
        <v>1787</v>
      </c>
      <c r="AM3" s="23">
        <v>1627</v>
      </c>
      <c r="AN3" s="23">
        <v>1803</v>
      </c>
      <c r="AO3" s="4">
        <v>1755</v>
      </c>
      <c r="AP3" s="4">
        <v>1700</v>
      </c>
      <c r="AQ3" s="4">
        <v>1660</v>
      </c>
      <c r="AR3" s="4">
        <v>1756</v>
      </c>
      <c r="AS3" s="4">
        <v>1684</v>
      </c>
      <c r="AT3" s="4">
        <v>1718</v>
      </c>
      <c r="AU3" s="4">
        <v>1754</v>
      </c>
      <c r="AV3" s="4">
        <v>1695</v>
      </c>
      <c r="AW3" s="4">
        <v>1741</v>
      </c>
      <c r="AX3" s="4">
        <v>1708</v>
      </c>
      <c r="AY3" s="4">
        <v>1714</v>
      </c>
      <c r="AZ3" s="4">
        <v>1636</v>
      </c>
      <c r="BA3" s="4">
        <v>1826</v>
      </c>
      <c r="BB3" s="4">
        <v>1812</v>
      </c>
      <c r="BC3" s="4">
        <v>1779</v>
      </c>
      <c r="BD3" s="4">
        <v>1846</v>
      </c>
      <c r="BE3" s="4">
        <v>1597</v>
      </c>
      <c r="BF3" s="4">
        <v>1624</v>
      </c>
      <c r="BG3" s="4">
        <v>1717</v>
      </c>
      <c r="BH3" s="4">
        <v>1625</v>
      </c>
      <c r="BI3" s="4">
        <v>1653</v>
      </c>
      <c r="BJ3" s="4">
        <v>1630</v>
      </c>
      <c r="BK3" s="4">
        <v>1635</v>
      </c>
      <c r="BL3" s="4">
        <v>1661</v>
      </c>
      <c r="BM3" s="4">
        <v>1651</v>
      </c>
    </row>
    <row r="4" spans="1:65" x14ac:dyDescent="0.35">
      <c r="A4" s="13">
        <v>44927</v>
      </c>
      <c r="B4">
        <v>0</v>
      </c>
      <c r="C4" s="14">
        <v>0</v>
      </c>
      <c r="D4" s="19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9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8">
        <v>0</v>
      </c>
      <c r="AB4" s="14">
        <v>0</v>
      </c>
      <c r="AC4" s="19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9">
        <v>0</v>
      </c>
      <c r="AJ4" s="14">
        <v>0</v>
      </c>
      <c r="AK4" s="18">
        <v>0</v>
      </c>
      <c r="AL4" s="14"/>
      <c r="AM4" s="19">
        <v>0</v>
      </c>
      <c r="AN4" s="14">
        <v>0</v>
      </c>
      <c r="AO4" s="14">
        <f>AE4+AF4</f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9">
        <v>0</v>
      </c>
      <c r="AW4" s="14">
        <v>0</v>
      </c>
      <c r="AX4" s="19">
        <v>0</v>
      </c>
      <c r="AY4" s="14">
        <v>0</v>
      </c>
      <c r="AZ4" s="14">
        <v>0</v>
      </c>
      <c r="BA4" s="14">
        <v>0</v>
      </c>
      <c r="BB4" s="19">
        <v>0</v>
      </c>
      <c r="BC4" s="18">
        <v>0</v>
      </c>
      <c r="BD4" s="14">
        <v>0</v>
      </c>
      <c r="BE4" s="19">
        <v>0</v>
      </c>
      <c r="BF4" s="14">
        <v>0</v>
      </c>
      <c r="BG4" s="18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</row>
    <row r="5" spans="1:65" x14ac:dyDescent="0.35">
      <c r="A5" s="12">
        <v>44928</v>
      </c>
      <c r="C5" s="14">
        <v>0</v>
      </c>
      <c r="D5" s="19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9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8">
        <v>0</v>
      </c>
      <c r="AB5" s="14">
        <v>0</v>
      </c>
      <c r="AC5" s="19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9">
        <v>0</v>
      </c>
      <c r="AJ5" s="14">
        <v>0</v>
      </c>
      <c r="AK5" s="18">
        <v>0</v>
      </c>
      <c r="AL5" s="14"/>
      <c r="AM5" s="19">
        <v>0</v>
      </c>
      <c r="AN5" s="14">
        <v>0</v>
      </c>
      <c r="AO5" s="14">
        <f t="shared" ref="AO5:AO34" si="0">AE5+AF5</f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9">
        <v>0</v>
      </c>
      <c r="AW5" s="14">
        <v>0</v>
      </c>
      <c r="AX5" s="19">
        <v>0</v>
      </c>
      <c r="AY5" s="14">
        <v>0</v>
      </c>
      <c r="AZ5" s="14">
        <v>0</v>
      </c>
      <c r="BA5" s="14">
        <v>0</v>
      </c>
      <c r="BB5" s="19">
        <v>0</v>
      </c>
      <c r="BC5" s="18">
        <v>0</v>
      </c>
      <c r="BD5" s="14">
        <v>0</v>
      </c>
      <c r="BE5" s="19">
        <v>0</v>
      </c>
      <c r="BF5" s="14">
        <v>0</v>
      </c>
      <c r="BG5" s="18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</row>
    <row r="6" spans="1:65" x14ac:dyDescent="0.35">
      <c r="A6" s="12">
        <v>44929</v>
      </c>
      <c r="C6" s="14">
        <v>0</v>
      </c>
      <c r="D6" s="19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9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8">
        <v>0</v>
      </c>
      <c r="AB6" s="14">
        <v>0</v>
      </c>
      <c r="AC6" s="19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9">
        <v>0</v>
      </c>
      <c r="AJ6" s="14">
        <v>0</v>
      </c>
      <c r="AK6" s="18">
        <v>0</v>
      </c>
      <c r="AL6" s="14"/>
      <c r="AM6" s="19">
        <v>0</v>
      </c>
      <c r="AN6" s="14">
        <v>0</v>
      </c>
      <c r="AO6" s="14">
        <f t="shared" si="0"/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9">
        <v>0</v>
      </c>
      <c r="AW6" s="14">
        <v>0</v>
      </c>
      <c r="AX6" s="19">
        <v>0</v>
      </c>
      <c r="AY6" s="14">
        <v>0</v>
      </c>
      <c r="AZ6" s="14">
        <v>0</v>
      </c>
      <c r="BA6" s="14">
        <v>0</v>
      </c>
      <c r="BB6" s="19">
        <v>0</v>
      </c>
      <c r="BC6" s="18">
        <v>0</v>
      </c>
      <c r="BD6" s="14">
        <v>0</v>
      </c>
      <c r="BE6" s="19">
        <v>0</v>
      </c>
      <c r="BF6" s="14">
        <v>0</v>
      </c>
      <c r="BG6" s="18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</row>
    <row r="7" spans="1:65" x14ac:dyDescent="0.35">
      <c r="A7" s="12">
        <v>44930</v>
      </c>
      <c r="C7" s="14">
        <v>0</v>
      </c>
      <c r="D7" s="19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9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8">
        <v>0</v>
      </c>
      <c r="AB7" s="14">
        <v>0</v>
      </c>
      <c r="AC7" s="19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9">
        <v>0</v>
      </c>
      <c r="AJ7" s="14">
        <v>0</v>
      </c>
      <c r="AK7" s="18">
        <v>0</v>
      </c>
      <c r="AL7" s="14"/>
      <c r="AM7" s="19">
        <v>0</v>
      </c>
      <c r="AN7" s="14">
        <v>0</v>
      </c>
      <c r="AO7" s="14">
        <f t="shared" si="0"/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9">
        <v>0</v>
      </c>
      <c r="AW7" s="14">
        <v>0</v>
      </c>
      <c r="AX7" s="19">
        <v>0</v>
      </c>
      <c r="AY7" s="14">
        <v>0</v>
      </c>
      <c r="AZ7" s="14">
        <v>0</v>
      </c>
      <c r="BA7" s="14">
        <v>0</v>
      </c>
      <c r="BB7" s="19">
        <v>0</v>
      </c>
      <c r="BC7" s="18">
        <v>0</v>
      </c>
      <c r="BD7" s="14">
        <v>0</v>
      </c>
      <c r="BE7" s="19">
        <v>0</v>
      </c>
      <c r="BF7" s="14">
        <v>0</v>
      </c>
      <c r="BG7" s="18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</row>
    <row r="8" spans="1:65" x14ac:dyDescent="0.35">
      <c r="A8" s="12">
        <v>44931</v>
      </c>
      <c r="C8" s="14">
        <v>0</v>
      </c>
      <c r="D8" s="19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9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8">
        <v>0</v>
      </c>
      <c r="AB8" s="14">
        <v>0</v>
      </c>
      <c r="AC8" s="19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9">
        <v>0</v>
      </c>
      <c r="AJ8" s="14">
        <v>0</v>
      </c>
      <c r="AK8" s="18">
        <v>0</v>
      </c>
      <c r="AL8" s="14"/>
      <c r="AM8" s="19">
        <v>0</v>
      </c>
      <c r="AN8" s="14">
        <v>0</v>
      </c>
      <c r="AO8" s="14">
        <f t="shared" si="0"/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9">
        <v>0</v>
      </c>
      <c r="AW8" s="14">
        <v>0</v>
      </c>
      <c r="AX8" s="19">
        <v>0</v>
      </c>
      <c r="AY8" s="14">
        <v>0</v>
      </c>
      <c r="AZ8" s="14">
        <v>0</v>
      </c>
      <c r="BA8" s="14">
        <v>0</v>
      </c>
      <c r="BB8" s="19">
        <v>0</v>
      </c>
      <c r="BC8" s="18">
        <v>0</v>
      </c>
      <c r="BD8" s="14">
        <v>0</v>
      </c>
      <c r="BE8" s="19">
        <v>0</v>
      </c>
      <c r="BF8" s="14">
        <v>0</v>
      </c>
      <c r="BG8" s="18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</row>
    <row r="9" spans="1:65" x14ac:dyDescent="0.35">
      <c r="A9" s="12">
        <v>44932</v>
      </c>
      <c r="C9" s="14">
        <v>0</v>
      </c>
      <c r="D9" s="19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9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8">
        <v>0</v>
      </c>
      <c r="AB9" s="14">
        <v>0</v>
      </c>
      <c r="AC9" s="19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9">
        <v>0</v>
      </c>
      <c r="AJ9" s="14">
        <v>0</v>
      </c>
      <c r="AK9" s="18">
        <v>0</v>
      </c>
      <c r="AL9" s="14"/>
      <c r="AM9" s="19">
        <v>0</v>
      </c>
      <c r="AN9" s="14">
        <v>0</v>
      </c>
      <c r="AO9" s="14">
        <f t="shared" si="0"/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9">
        <v>0</v>
      </c>
      <c r="AW9" s="14">
        <v>0</v>
      </c>
      <c r="AX9" s="19">
        <v>0</v>
      </c>
      <c r="AY9" s="14">
        <v>0</v>
      </c>
      <c r="AZ9" s="14">
        <v>0</v>
      </c>
      <c r="BA9" s="14">
        <v>0</v>
      </c>
      <c r="BB9" s="19">
        <v>0</v>
      </c>
      <c r="BC9" s="18">
        <v>0</v>
      </c>
      <c r="BD9" s="14">
        <v>0</v>
      </c>
      <c r="BE9" s="19">
        <v>0</v>
      </c>
      <c r="BF9" s="14">
        <v>0</v>
      </c>
      <c r="BG9" s="18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</row>
    <row r="10" spans="1:65" x14ac:dyDescent="0.35">
      <c r="A10" s="12">
        <v>44933</v>
      </c>
      <c r="C10" s="14">
        <v>0</v>
      </c>
      <c r="D10" s="19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9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8">
        <v>0</v>
      </c>
      <c r="AB10" s="14">
        <v>0</v>
      </c>
      <c r="AC10" s="19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9">
        <v>0</v>
      </c>
      <c r="AJ10" s="14">
        <v>0</v>
      </c>
      <c r="AK10" s="18">
        <v>0</v>
      </c>
      <c r="AL10" s="14"/>
      <c r="AM10" s="19">
        <v>0</v>
      </c>
      <c r="AN10" s="14">
        <v>0</v>
      </c>
      <c r="AO10" s="14">
        <f t="shared" si="0"/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9">
        <v>0</v>
      </c>
      <c r="AW10" s="14">
        <v>0</v>
      </c>
      <c r="AX10" s="19">
        <v>0</v>
      </c>
      <c r="AY10" s="14">
        <v>0</v>
      </c>
      <c r="AZ10" s="14">
        <v>0</v>
      </c>
      <c r="BA10" s="14">
        <v>0</v>
      </c>
      <c r="BB10" s="19">
        <v>0</v>
      </c>
      <c r="BC10" s="18">
        <v>0</v>
      </c>
      <c r="BD10" s="14">
        <v>0</v>
      </c>
      <c r="BE10" s="19">
        <v>0</v>
      </c>
      <c r="BF10" s="14">
        <v>0</v>
      </c>
      <c r="BG10" s="18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</row>
    <row r="11" spans="1:65" x14ac:dyDescent="0.35">
      <c r="A11" s="12">
        <v>44934</v>
      </c>
      <c r="C11" s="14">
        <v>0</v>
      </c>
      <c r="D11" s="19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9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8">
        <v>0</v>
      </c>
      <c r="AB11" s="14">
        <v>0</v>
      </c>
      <c r="AC11" s="19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9">
        <v>0</v>
      </c>
      <c r="AJ11" s="14">
        <v>0</v>
      </c>
      <c r="AK11" s="18">
        <v>0</v>
      </c>
      <c r="AL11" s="14"/>
      <c r="AM11" s="19">
        <v>0</v>
      </c>
      <c r="AN11" s="14">
        <v>0</v>
      </c>
      <c r="AO11" s="14">
        <f t="shared" si="0"/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9">
        <v>0</v>
      </c>
      <c r="AW11" s="14">
        <v>0</v>
      </c>
      <c r="AX11" s="19">
        <v>0</v>
      </c>
      <c r="AY11" s="14">
        <v>0</v>
      </c>
      <c r="AZ11" s="14">
        <v>0</v>
      </c>
      <c r="BA11" s="14">
        <v>0</v>
      </c>
      <c r="BB11" s="19">
        <v>0</v>
      </c>
      <c r="BC11" s="18">
        <v>0</v>
      </c>
      <c r="BD11" s="14">
        <v>0</v>
      </c>
      <c r="BE11" s="19">
        <v>0</v>
      </c>
      <c r="BF11" s="14">
        <v>0</v>
      </c>
      <c r="BG11" s="18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</row>
    <row r="12" spans="1:65" x14ac:dyDescent="0.35">
      <c r="A12" s="12">
        <v>44935</v>
      </c>
      <c r="C12" s="14">
        <v>0</v>
      </c>
      <c r="D12" s="19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9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8">
        <v>0</v>
      </c>
      <c r="AB12" s="14">
        <v>0</v>
      </c>
      <c r="AC12" s="19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9">
        <v>0</v>
      </c>
      <c r="AJ12" s="14">
        <v>0</v>
      </c>
      <c r="AK12" s="18">
        <v>0</v>
      </c>
      <c r="AL12" s="14"/>
      <c r="AM12" s="19">
        <v>0</v>
      </c>
      <c r="AN12" s="14">
        <v>0</v>
      </c>
      <c r="AO12" s="14">
        <f t="shared" si="0"/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9">
        <v>0</v>
      </c>
      <c r="AW12" s="14">
        <v>0</v>
      </c>
      <c r="AX12" s="19">
        <v>0</v>
      </c>
      <c r="AY12" s="14">
        <v>0</v>
      </c>
      <c r="AZ12" s="14">
        <v>0</v>
      </c>
      <c r="BA12" s="14">
        <v>0</v>
      </c>
      <c r="BB12" s="19">
        <v>0</v>
      </c>
      <c r="BC12" s="18">
        <v>0</v>
      </c>
      <c r="BD12" s="14">
        <v>0</v>
      </c>
      <c r="BE12" s="19">
        <v>0</v>
      </c>
      <c r="BF12" s="14">
        <v>0</v>
      </c>
      <c r="BG12" s="18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</row>
    <row r="13" spans="1:65" x14ac:dyDescent="0.35">
      <c r="A13" s="12">
        <v>44936</v>
      </c>
      <c r="C13" s="14">
        <v>0</v>
      </c>
      <c r="D13" s="19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9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8">
        <v>0</v>
      </c>
      <c r="AB13" s="14">
        <v>0</v>
      </c>
      <c r="AC13" s="19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9">
        <v>0</v>
      </c>
      <c r="AJ13" s="14">
        <v>0</v>
      </c>
      <c r="AK13" s="18">
        <v>0</v>
      </c>
      <c r="AL13" s="14"/>
      <c r="AM13" s="19">
        <v>0</v>
      </c>
      <c r="AN13" s="14">
        <v>0</v>
      </c>
      <c r="AO13" s="14">
        <f t="shared" si="0"/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9">
        <v>0</v>
      </c>
      <c r="AW13" s="14">
        <v>0</v>
      </c>
      <c r="AX13" s="19">
        <v>0</v>
      </c>
      <c r="AY13" s="14">
        <v>0</v>
      </c>
      <c r="AZ13" s="14">
        <v>0</v>
      </c>
      <c r="BA13" s="14">
        <v>0</v>
      </c>
      <c r="BB13" s="19">
        <v>0</v>
      </c>
      <c r="BC13" s="18">
        <v>0</v>
      </c>
      <c r="BD13" s="14">
        <v>0</v>
      </c>
      <c r="BE13" s="19">
        <v>0</v>
      </c>
      <c r="BF13" s="14">
        <v>0</v>
      </c>
      <c r="BG13" s="18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</row>
    <row r="14" spans="1:65" x14ac:dyDescent="0.35">
      <c r="A14" s="12">
        <v>44937</v>
      </c>
      <c r="C14" s="14">
        <v>0</v>
      </c>
      <c r="D14" s="19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9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8">
        <v>0</v>
      </c>
      <c r="AB14" s="14">
        <v>0</v>
      </c>
      <c r="AC14" s="19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9">
        <v>0</v>
      </c>
      <c r="AJ14" s="14">
        <v>0</v>
      </c>
      <c r="AK14" s="18">
        <v>0</v>
      </c>
      <c r="AL14" s="14"/>
      <c r="AM14" s="19">
        <v>0</v>
      </c>
      <c r="AN14" s="14">
        <v>0</v>
      </c>
      <c r="AO14" s="14">
        <f t="shared" si="0"/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9">
        <v>0</v>
      </c>
      <c r="AW14" s="14">
        <v>0</v>
      </c>
      <c r="AX14" s="19">
        <v>0</v>
      </c>
      <c r="AY14" s="14">
        <v>0</v>
      </c>
      <c r="AZ14" s="14">
        <v>0</v>
      </c>
      <c r="BA14" s="14">
        <v>0</v>
      </c>
      <c r="BB14" s="19">
        <v>0</v>
      </c>
      <c r="BC14" s="18">
        <v>0</v>
      </c>
      <c r="BD14" s="14">
        <v>0</v>
      </c>
      <c r="BE14" s="19">
        <v>0</v>
      </c>
      <c r="BF14" s="14">
        <v>0</v>
      </c>
      <c r="BG14" s="18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</row>
    <row r="15" spans="1:65" x14ac:dyDescent="0.35">
      <c r="A15" s="12">
        <v>44938</v>
      </c>
      <c r="C15" s="14">
        <v>0</v>
      </c>
      <c r="D15" s="19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9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8">
        <v>0</v>
      </c>
      <c r="AB15" s="14">
        <v>0</v>
      </c>
      <c r="AC15" s="19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9">
        <v>0</v>
      </c>
      <c r="AJ15" s="14">
        <v>0</v>
      </c>
      <c r="AK15" s="18">
        <v>0</v>
      </c>
      <c r="AL15" s="14"/>
      <c r="AM15" s="19">
        <v>0</v>
      </c>
      <c r="AN15" s="14">
        <v>0</v>
      </c>
      <c r="AO15" s="14">
        <f t="shared" si="0"/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9">
        <v>0</v>
      </c>
      <c r="AW15" s="14">
        <v>0</v>
      </c>
      <c r="AX15" s="19">
        <v>0</v>
      </c>
      <c r="AY15" s="14">
        <v>0</v>
      </c>
      <c r="AZ15" s="14">
        <v>0</v>
      </c>
      <c r="BA15" s="14">
        <v>0</v>
      </c>
      <c r="BB15" s="19">
        <v>0</v>
      </c>
      <c r="BC15" s="18">
        <v>0</v>
      </c>
      <c r="BD15" s="14">
        <v>0</v>
      </c>
      <c r="BE15" s="19">
        <v>0</v>
      </c>
      <c r="BF15" s="14">
        <v>0</v>
      </c>
      <c r="BG15" s="18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</row>
    <row r="16" spans="1:65" x14ac:dyDescent="0.35">
      <c r="A16" s="12">
        <v>44939</v>
      </c>
      <c r="C16" s="14">
        <v>0</v>
      </c>
      <c r="D16" s="19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9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8">
        <v>0</v>
      </c>
      <c r="AB16" s="14">
        <v>0</v>
      </c>
      <c r="AC16" s="19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9">
        <v>0</v>
      </c>
      <c r="AJ16" s="14">
        <v>0</v>
      </c>
      <c r="AK16" s="18">
        <v>0</v>
      </c>
      <c r="AL16" s="14"/>
      <c r="AM16" s="19">
        <v>0</v>
      </c>
      <c r="AN16" s="14">
        <v>0</v>
      </c>
      <c r="AO16" s="14">
        <f t="shared" si="0"/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9">
        <v>0</v>
      </c>
      <c r="AW16" s="14">
        <v>0</v>
      </c>
      <c r="AX16" s="19">
        <v>0</v>
      </c>
      <c r="AY16" s="14">
        <v>0</v>
      </c>
      <c r="AZ16" s="14">
        <v>0</v>
      </c>
      <c r="BA16" s="14">
        <v>0</v>
      </c>
      <c r="BB16" s="19">
        <v>0</v>
      </c>
      <c r="BC16" s="18">
        <v>0</v>
      </c>
      <c r="BD16" s="14">
        <v>0</v>
      </c>
      <c r="BE16" s="19">
        <v>0</v>
      </c>
      <c r="BF16" s="14">
        <v>0</v>
      </c>
      <c r="BG16" s="18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</row>
    <row r="17" spans="1:65" x14ac:dyDescent="0.35">
      <c r="A17" s="12">
        <v>44940</v>
      </c>
      <c r="C17" s="14">
        <v>0</v>
      </c>
      <c r="D17" s="19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9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8">
        <v>0</v>
      </c>
      <c r="AB17" s="14">
        <v>0</v>
      </c>
      <c r="AC17" s="19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9">
        <v>0</v>
      </c>
      <c r="AJ17" s="14">
        <v>0</v>
      </c>
      <c r="AK17" s="18">
        <v>0</v>
      </c>
      <c r="AL17" s="14"/>
      <c r="AM17" s="19">
        <v>0</v>
      </c>
      <c r="AN17" s="14">
        <v>0</v>
      </c>
      <c r="AO17" s="14">
        <f t="shared" si="0"/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9">
        <v>0</v>
      </c>
      <c r="AW17" s="14">
        <v>0</v>
      </c>
      <c r="AX17" s="19">
        <v>0</v>
      </c>
      <c r="AY17" s="14">
        <v>0</v>
      </c>
      <c r="AZ17" s="14">
        <v>0</v>
      </c>
      <c r="BA17" s="14">
        <v>0</v>
      </c>
      <c r="BB17" s="19">
        <v>0</v>
      </c>
      <c r="BC17" s="18">
        <v>0</v>
      </c>
      <c r="BD17" s="14">
        <v>0</v>
      </c>
      <c r="BE17" s="19">
        <v>0</v>
      </c>
      <c r="BF17" s="14">
        <v>0</v>
      </c>
      <c r="BG17" s="18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</row>
    <row r="18" spans="1:65" x14ac:dyDescent="0.35">
      <c r="A18" s="12">
        <v>44941</v>
      </c>
      <c r="C18" s="14">
        <v>0</v>
      </c>
      <c r="D18" s="19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9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8">
        <v>0</v>
      </c>
      <c r="AB18" s="14">
        <v>0</v>
      </c>
      <c r="AC18" s="19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9">
        <v>0</v>
      </c>
      <c r="AJ18" s="14">
        <v>0</v>
      </c>
      <c r="AK18" s="18">
        <v>0</v>
      </c>
      <c r="AL18" s="14"/>
      <c r="AM18" s="19">
        <v>0</v>
      </c>
      <c r="AN18" s="14">
        <v>0</v>
      </c>
      <c r="AO18" s="14">
        <f t="shared" si="0"/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9">
        <v>0</v>
      </c>
      <c r="AW18" s="14">
        <v>0</v>
      </c>
      <c r="AX18" s="19">
        <v>0</v>
      </c>
      <c r="AY18" s="14">
        <v>0</v>
      </c>
      <c r="AZ18" s="14">
        <v>0</v>
      </c>
      <c r="BA18" s="14">
        <v>0</v>
      </c>
      <c r="BB18" s="19">
        <v>0</v>
      </c>
      <c r="BC18" s="18">
        <v>0</v>
      </c>
      <c r="BD18" s="14">
        <v>0</v>
      </c>
      <c r="BE18" s="19">
        <v>0</v>
      </c>
      <c r="BF18" s="14">
        <v>0</v>
      </c>
      <c r="BG18" s="18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</row>
    <row r="19" spans="1:65" x14ac:dyDescent="0.35">
      <c r="A19" s="12">
        <v>44942</v>
      </c>
      <c r="C19" s="14">
        <v>0</v>
      </c>
      <c r="D19" s="19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9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8">
        <v>0</v>
      </c>
      <c r="AB19" s="14">
        <v>0</v>
      </c>
      <c r="AC19" s="19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9">
        <v>0</v>
      </c>
      <c r="AJ19" s="14">
        <v>0</v>
      </c>
      <c r="AK19" s="18">
        <v>0</v>
      </c>
      <c r="AL19" s="14"/>
      <c r="AM19" s="19">
        <v>0</v>
      </c>
      <c r="AN19" s="14">
        <v>0</v>
      </c>
      <c r="AO19" s="14">
        <f t="shared" si="0"/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9">
        <v>0</v>
      </c>
      <c r="AW19" s="14">
        <v>0</v>
      </c>
      <c r="AX19" s="19">
        <v>0</v>
      </c>
      <c r="AY19" s="14">
        <v>0</v>
      </c>
      <c r="AZ19" s="14">
        <v>0</v>
      </c>
      <c r="BA19" s="14">
        <v>0</v>
      </c>
      <c r="BB19" s="19">
        <v>0</v>
      </c>
      <c r="BC19" s="18">
        <v>0</v>
      </c>
      <c r="BD19" s="14">
        <v>0</v>
      </c>
      <c r="BE19" s="19">
        <v>0</v>
      </c>
      <c r="BF19" s="14">
        <v>0</v>
      </c>
      <c r="BG19" s="18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</row>
    <row r="20" spans="1:65" x14ac:dyDescent="0.35">
      <c r="A20" s="12">
        <v>44943</v>
      </c>
      <c r="C20" s="14">
        <v>0</v>
      </c>
      <c r="D20" s="19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9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8">
        <v>0</v>
      </c>
      <c r="AB20" s="14">
        <v>0</v>
      </c>
      <c r="AC20" s="19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9">
        <v>0</v>
      </c>
      <c r="AJ20" s="14">
        <v>0</v>
      </c>
      <c r="AK20" s="18">
        <v>0</v>
      </c>
      <c r="AL20" s="14"/>
      <c r="AM20" s="19">
        <v>0</v>
      </c>
      <c r="AN20" s="14">
        <v>0</v>
      </c>
      <c r="AO20" s="14">
        <f t="shared" si="0"/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9">
        <v>0</v>
      </c>
      <c r="AW20" s="14">
        <v>0</v>
      </c>
      <c r="AX20" s="19">
        <v>0</v>
      </c>
      <c r="AY20" s="14">
        <v>0</v>
      </c>
      <c r="AZ20" s="14">
        <v>0</v>
      </c>
      <c r="BA20" s="14">
        <v>0</v>
      </c>
      <c r="BB20" s="19">
        <v>0</v>
      </c>
      <c r="BC20" s="18">
        <v>0</v>
      </c>
      <c r="BD20" s="14">
        <v>0</v>
      </c>
      <c r="BE20" s="19">
        <v>0</v>
      </c>
      <c r="BF20" s="14">
        <v>0</v>
      </c>
      <c r="BG20" s="18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</row>
    <row r="21" spans="1:65" x14ac:dyDescent="0.35">
      <c r="A21" s="12">
        <v>44944</v>
      </c>
      <c r="C21" s="14">
        <v>0</v>
      </c>
      <c r="D21" s="19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9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8">
        <v>0</v>
      </c>
      <c r="AB21" s="14">
        <v>0</v>
      </c>
      <c r="AC21" s="19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9">
        <v>0</v>
      </c>
      <c r="AJ21" s="14">
        <v>0</v>
      </c>
      <c r="AK21" s="18">
        <v>0</v>
      </c>
      <c r="AL21" s="14"/>
      <c r="AM21" s="19">
        <v>0</v>
      </c>
      <c r="AN21" s="14">
        <v>0</v>
      </c>
      <c r="AO21" s="14">
        <f t="shared" si="0"/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9">
        <v>0</v>
      </c>
      <c r="AW21" s="14">
        <v>0</v>
      </c>
      <c r="AX21" s="19">
        <v>0</v>
      </c>
      <c r="AY21" s="14">
        <v>0</v>
      </c>
      <c r="AZ21" s="14">
        <v>0</v>
      </c>
      <c r="BA21" s="14">
        <v>0</v>
      </c>
      <c r="BB21" s="19">
        <v>0</v>
      </c>
      <c r="BC21" s="18">
        <v>0</v>
      </c>
      <c r="BD21" s="14">
        <v>0</v>
      </c>
      <c r="BE21" s="19">
        <v>0</v>
      </c>
      <c r="BF21" s="14">
        <v>0</v>
      </c>
      <c r="BG21" s="18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</row>
    <row r="22" spans="1:65" x14ac:dyDescent="0.35">
      <c r="A22" s="12">
        <v>44945</v>
      </c>
      <c r="C22" s="14">
        <v>0</v>
      </c>
      <c r="D22" s="19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9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8">
        <v>0</v>
      </c>
      <c r="AB22" s="14">
        <v>0</v>
      </c>
      <c r="AC22" s="19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9">
        <v>0</v>
      </c>
      <c r="AJ22" s="14">
        <v>0</v>
      </c>
      <c r="AK22" s="18">
        <v>0</v>
      </c>
      <c r="AL22" s="14"/>
      <c r="AM22" s="19">
        <v>0</v>
      </c>
      <c r="AN22" s="14">
        <v>0</v>
      </c>
      <c r="AO22" s="14">
        <f t="shared" si="0"/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9">
        <v>0</v>
      </c>
      <c r="AW22" s="14">
        <v>0</v>
      </c>
      <c r="AX22" s="19">
        <v>0</v>
      </c>
      <c r="AY22" s="14">
        <v>0</v>
      </c>
      <c r="AZ22" s="14">
        <v>0</v>
      </c>
      <c r="BA22" s="14">
        <v>0</v>
      </c>
      <c r="BB22" s="19">
        <v>0</v>
      </c>
      <c r="BC22" s="18">
        <v>0</v>
      </c>
      <c r="BD22" s="14">
        <v>0</v>
      </c>
      <c r="BE22" s="19">
        <v>0</v>
      </c>
      <c r="BF22" s="14">
        <v>0</v>
      </c>
      <c r="BG22" s="18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</row>
    <row r="23" spans="1:65" x14ac:dyDescent="0.35">
      <c r="A23" s="12">
        <v>44946</v>
      </c>
      <c r="C23" s="14">
        <v>0</v>
      </c>
      <c r="D23" s="19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9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8">
        <v>0</v>
      </c>
      <c r="AB23" s="14">
        <v>0</v>
      </c>
      <c r="AC23" s="19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9">
        <v>0</v>
      </c>
      <c r="AJ23" s="14">
        <v>0</v>
      </c>
      <c r="AK23" s="18">
        <v>0</v>
      </c>
      <c r="AL23" s="14"/>
      <c r="AM23" s="19">
        <v>0</v>
      </c>
      <c r="AN23" s="14">
        <v>0</v>
      </c>
      <c r="AO23" s="14">
        <f t="shared" si="0"/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9">
        <v>0</v>
      </c>
      <c r="AW23" s="14">
        <v>0</v>
      </c>
      <c r="AX23" s="19">
        <v>0</v>
      </c>
      <c r="AY23" s="14">
        <v>0</v>
      </c>
      <c r="AZ23" s="14">
        <v>0</v>
      </c>
      <c r="BA23" s="14">
        <v>0</v>
      </c>
      <c r="BB23" s="19">
        <v>0</v>
      </c>
      <c r="BC23" s="18">
        <v>0</v>
      </c>
      <c r="BD23" s="14">
        <v>0</v>
      </c>
      <c r="BE23" s="19">
        <v>0</v>
      </c>
      <c r="BF23" s="14">
        <v>0</v>
      </c>
      <c r="BG23" s="18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</row>
    <row r="24" spans="1:65" x14ac:dyDescent="0.35">
      <c r="A24" s="12">
        <v>44947</v>
      </c>
      <c r="C24" s="14">
        <v>0</v>
      </c>
      <c r="D24" s="19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9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8">
        <v>0</v>
      </c>
      <c r="AB24" s="14">
        <v>0</v>
      </c>
      <c r="AC24" s="19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9">
        <v>0</v>
      </c>
      <c r="AJ24" s="14">
        <v>0</v>
      </c>
      <c r="AK24" s="18">
        <v>0</v>
      </c>
      <c r="AL24" s="14"/>
      <c r="AM24" s="19">
        <v>0</v>
      </c>
      <c r="AN24" s="14">
        <v>0</v>
      </c>
      <c r="AO24" s="14">
        <f t="shared" si="0"/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9">
        <v>0</v>
      </c>
      <c r="AW24" s="14">
        <v>0</v>
      </c>
      <c r="AX24" s="19">
        <v>0</v>
      </c>
      <c r="AY24" s="14">
        <v>0</v>
      </c>
      <c r="AZ24" s="14">
        <v>0</v>
      </c>
      <c r="BA24" s="14">
        <v>0</v>
      </c>
      <c r="BB24" s="19">
        <v>0</v>
      </c>
      <c r="BC24" s="18">
        <v>0</v>
      </c>
      <c r="BD24" s="14">
        <v>0</v>
      </c>
      <c r="BE24" s="19">
        <v>0</v>
      </c>
      <c r="BF24" s="14">
        <v>0</v>
      </c>
      <c r="BG24" s="18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</row>
    <row r="25" spans="1:65" x14ac:dyDescent="0.35">
      <c r="A25" s="12">
        <v>44948</v>
      </c>
      <c r="C25" s="14">
        <v>0</v>
      </c>
      <c r="D25" s="19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9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8">
        <v>0</v>
      </c>
      <c r="AB25" s="14">
        <v>0</v>
      </c>
      <c r="AC25" s="19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9">
        <v>0</v>
      </c>
      <c r="AJ25" s="14">
        <v>0</v>
      </c>
      <c r="AK25" s="18">
        <v>0</v>
      </c>
      <c r="AL25" s="14"/>
      <c r="AM25" s="19">
        <v>0</v>
      </c>
      <c r="AN25" s="14">
        <v>0</v>
      </c>
      <c r="AO25" s="14">
        <f t="shared" si="0"/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9">
        <v>0</v>
      </c>
      <c r="AW25" s="14">
        <v>0</v>
      </c>
      <c r="AX25" s="19">
        <v>0</v>
      </c>
      <c r="AY25" s="14">
        <v>0</v>
      </c>
      <c r="AZ25" s="14">
        <v>0</v>
      </c>
      <c r="BA25" s="14">
        <v>0</v>
      </c>
      <c r="BB25" s="19">
        <v>0</v>
      </c>
      <c r="BC25" s="18">
        <v>0</v>
      </c>
      <c r="BD25" s="14">
        <v>0</v>
      </c>
      <c r="BE25" s="19">
        <v>0</v>
      </c>
      <c r="BF25" s="14">
        <v>0</v>
      </c>
      <c r="BG25" s="18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</row>
    <row r="26" spans="1:65" x14ac:dyDescent="0.35">
      <c r="A26" s="12">
        <v>44949</v>
      </c>
      <c r="C26" s="14">
        <v>0</v>
      </c>
      <c r="D26" s="19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9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8">
        <v>0</v>
      </c>
      <c r="AB26" s="14">
        <v>0</v>
      </c>
      <c r="AC26" s="19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9">
        <v>0</v>
      </c>
      <c r="AJ26" s="14">
        <v>0</v>
      </c>
      <c r="AK26" s="18">
        <v>0</v>
      </c>
      <c r="AL26" s="14"/>
      <c r="AM26" s="19">
        <v>0</v>
      </c>
      <c r="AN26" s="14">
        <v>0</v>
      </c>
      <c r="AO26" s="14">
        <f t="shared" si="0"/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9">
        <v>0</v>
      </c>
      <c r="AW26" s="14">
        <v>0</v>
      </c>
      <c r="AX26" s="19">
        <v>0</v>
      </c>
      <c r="AY26" s="14">
        <v>0</v>
      </c>
      <c r="AZ26" s="14">
        <v>0</v>
      </c>
      <c r="BA26" s="14">
        <v>0</v>
      </c>
      <c r="BB26" s="19">
        <v>0</v>
      </c>
      <c r="BC26" s="18">
        <v>0</v>
      </c>
      <c r="BD26" s="14">
        <v>0</v>
      </c>
      <c r="BE26" s="19">
        <v>0</v>
      </c>
      <c r="BF26" s="14">
        <v>0</v>
      </c>
      <c r="BG26" s="18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</row>
    <row r="27" spans="1:65" x14ac:dyDescent="0.35">
      <c r="A27" s="12">
        <v>44950</v>
      </c>
      <c r="C27" s="14">
        <v>0</v>
      </c>
      <c r="D27" s="19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9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8">
        <v>0</v>
      </c>
      <c r="AB27" s="14">
        <v>0</v>
      </c>
      <c r="AC27" s="19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9">
        <v>0</v>
      </c>
      <c r="AJ27" s="14">
        <v>0</v>
      </c>
      <c r="AK27" s="18">
        <v>0</v>
      </c>
      <c r="AL27" s="14"/>
      <c r="AM27" s="19">
        <v>0</v>
      </c>
      <c r="AN27" s="14">
        <v>0</v>
      </c>
      <c r="AO27" s="14">
        <f t="shared" si="0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9">
        <v>0</v>
      </c>
      <c r="AW27" s="14">
        <v>0</v>
      </c>
      <c r="AX27" s="19">
        <v>0</v>
      </c>
      <c r="AY27" s="14">
        <v>0</v>
      </c>
      <c r="AZ27" s="14">
        <v>0</v>
      </c>
      <c r="BA27" s="14">
        <v>0</v>
      </c>
      <c r="BB27" s="19">
        <v>0</v>
      </c>
      <c r="BC27" s="18">
        <v>0</v>
      </c>
      <c r="BD27" s="14">
        <v>0</v>
      </c>
      <c r="BE27" s="19">
        <v>0</v>
      </c>
      <c r="BF27" s="14">
        <v>0</v>
      </c>
      <c r="BG27" s="18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</row>
    <row r="28" spans="1:65" x14ac:dyDescent="0.35">
      <c r="A28" s="12">
        <v>44951</v>
      </c>
      <c r="C28" s="14">
        <v>0</v>
      </c>
      <c r="D28" s="19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9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8">
        <v>0</v>
      </c>
      <c r="AB28" s="14">
        <v>0</v>
      </c>
      <c r="AC28" s="19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9">
        <v>0</v>
      </c>
      <c r="AJ28" s="14">
        <v>0</v>
      </c>
      <c r="AK28" s="18">
        <v>0</v>
      </c>
      <c r="AL28" s="14"/>
      <c r="AM28" s="19">
        <v>0</v>
      </c>
      <c r="AN28" s="14">
        <v>0</v>
      </c>
      <c r="AO28" s="14">
        <f t="shared" si="0"/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9">
        <v>0</v>
      </c>
      <c r="AW28" s="14">
        <v>0</v>
      </c>
      <c r="AX28" s="19">
        <v>0</v>
      </c>
      <c r="AY28" s="14">
        <v>0</v>
      </c>
      <c r="AZ28" s="14">
        <v>0</v>
      </c>
      <c r="BA28" s="14">
        <v>0</v>
      </c>
      <c r="BB28" s="19">
        <v>0</v>
      </c>
      <c r="BC28" s="18">
        <v>0</v>
      </c>
      <c r="BD28" s="14">
        <v>0</v>
      </c>
      <c r="BE28" s="19">
        <v>0</v>
      </c>
      <c r="BF28" s="14">
        <v>0</v>
      </c>
      <c r="BG28" s="18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</row>
    <row r="29" spans="1:65" x14ac:dyDescent="0.35">
      <c r="A29" s="12">
        <v>44952</v>
      </c>
      <c r="C29" s="14">
        <v>0</v>
      </c>
      <c r="D29" s="19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9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8">
        <v>0</v>
      </c>
      <c r="AB29" s="14">
        <v>0</v>
      </c>
      <c r="AC29" s="19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9">
        <v>0</v>
      </c>
      <c r="AJ29" s="14">
        <v>0</v>
      </c>
      <c r="AK29" s="18">
        <v>0</v>
      </c>
      <c r="AL29" s="14"/>
      <c r="AM29" s="19">
        <v>0</v>
      </c>
      <c r="AN29" s="14">
        <v>0</v>
      </c>
      <c r="AO29" s="14">
        <f t="shared" si="0"/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9">
        <v>0</v>
      </c>
      <c r="AW29" s="14">
        <v>0</v>
      </c>
      <c r="AX29" s="19">
        <v>0</v>
      </c>
      <c r="AY29" s="14">
        <v>0</v>
      </c>
      <c r="AZ29" s="14">
        <v>0</v>
      </c>
      <c r="BA29" s="14">
        <v>0</v>
      </c>
      <c r="BB29" s="19">
        <v>0</v>
      </c>
      <c r="BC29" s="18">
        <v>0</v>
      </c>
      <c r="BD29" s="14">
        <v>0</v>
      </c>
      <c r="BE29" s="19">
        <v>0</v>
      </c>
      <c r="BF29" s="14">
        <v>0</v>
      </c>
      <c r="BG29" s="18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</row>
    <row r="30" spans="1:65" x14ac:dyDescent="0.35">
      <c r="A30" s="12">
        <v>44953</v>
      </c>
      <c r="C30" s="14">
        <v>0</v>
      </c>
      <c r="D30" s="19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9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8">
        <v>0</v>
      </c>
      <c r="AB30" s="14">
        <v>0</v>
      </c>
      <c r="AC30" s="19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9">
        <v>0</v>
      </c>
      <c r="AJ30" s="14">
        <v>0</v>
      </c>
      <c r="AK30" s="18">
        <v>0</v>
      </c>
      <c r="AL30" s="14"/>
      <c r="AM30" s="19">
        <v>0</v>
      </c>
      <c r="AN30" s="14">
        <v>0</v>
      </c>
      <c r="AO30" s="14">
        <f t="shared" si="0"/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9">
        <v>0</v>
      </c>
      <c r="AW30" s="14">
        <v>0</v>
      </c>
      <c r="AX30" s="19">
        <v>0</v>
      </c>
      <c r="AY30" s="14">
        <v>0</v>
      </c>
      <c r="AZ30" s="14">
        <v>0</v>
      </c>
      <c r="BA30" s="14">
        <v>0</v>
      </c>
      <c r="BB30" s="19">
        <v>0</v>
      </c>
      <c r="BC30" s="18">
        <v>0</v>
      </c>
      <c r="BD30" s="14">
        <v>0</v>
      </c>
      <c r="BE30" s="19">
        <v>0</v>
      </c>
      <c r="BF30" s="14">
        <v>0</v>
      </c>
      <c r="BG30" s="18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</row>
    <row r="31" spans="1:65" x14ac:dyDescent="0.35">
      <c r="A31" s="12">
        <v>44954</v>
      </c>
      <c r="C31" s="14">
        <v>0</v>
      </c>
      <c r="D31" s="19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9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8">
        <v>0</v>
      </c>
      <c r="AB31" s="14">
        <v>0</v>
      </c>
      <c r="AC31" s="19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9">
        <v>0</v>
      </c>
      <c r="AJ31" s="14">
        <v>0</v>
      </c>
      <c r="AK31" s="18">
        <v>0</v>
      </c>
      <c r="AL31" s="14"/>
      <c r="AM31" s="19">
        <v>0</v>
      </c>
      <c r="AN31" s="14">
        <v>0</v>
      </c>
      <c r="AO31" s="14">
        <f t="shared" si="0"/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9">
        <v>0</v>
      </c>
      <c r="AW31" s="14">
        <v>0</v>
      </c>
      <c r="AX31" s="19">
        <v>0</v>
      </c>
      <c r="AY31" s="14">
        <v>0</v>
      </c>
      <c r="AZ31" s="14">
        <v>0</v>
      </c>
      <c r="BA31" s="14">
        <v>0</v>
      </c>
      <c r="BB31" s="19">
        <v>0</v>
      </c>
      <c r="BC31" s="18">
        <v>0</v>
      </c>
      <c r="BD31" s="14">
        <v>0</v>
      </c>
      <c r="BE31" s="19">
        <v>0</v>
      </c>
      <c r="BF31" s="14">
        <v>0</v>
      </c>
      <c r="BG31" s="18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</row>
    <row r="32" spans="1:65" x14ac:dyDescent="0.35">
      <c r="A32" s="12">
        <v>44955</v>
      </c>
      <c r="C32" s="14">
        <v>0</v>
      </c>
      <c r="D32" s="19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9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8">
        <v>0</v>
      </c>
      <c r="AB32" s="14">
        <v>0</v>
      </c>
      <c r="AC32" s="19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9">
        <v>0</v>
      </c>
      <c r="AJ32" s="14">
        <v>0</v>
      </c>
      <c r="AK32" s="18">
        <v>0</v>
      </c>
      <c r="AL32" s="14"/>
      <c r="AM32" s="19">
        <v>0</v>
      </c>
      <c r="AN32" s="14">
        <v>0</v>
      </c>
      <c r="AO32" s="14">
        <f t="shared" si="0"/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9">
        <v>0</v>
      </c>
      <c r="AW32" s="14">
        <v>0</v>
      </c>
      <c r="AX32" s="19">
        <v>0</v>
      </c>
      <c r="AY32" s="14">
        <v>0</v>
      </c>
      <c r="AZ32" s="14">
        <v>0</v>
      </c>
      <c r="BA32" s="14">
        <v>0</v>
      </c>
      <c r="BB32" s="19">
        <v>0</v>
      </c>
      <c r="BC32" s="18">
        <v>0</v>
      </c>
      <c r="BD32" s="14">
        <v>0</v>
      </c>
      <c r="BE32" s="19">
        <v>0</v>
      </c>
      <c r="BF32" s="14">
        <v>0</v>
      </c>
      <c r="BG32" s="18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</row>
    <row r="33" spans="1:65" x14ac:dyDescent="0.35">
      <c r="A33" s="12">
        <v>44956</v>
      </c>
      <c r="C33" s="14">
        <v>0</v>
      </c>
      <c r="D33" s="19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9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8">
        <v>0</v>
      </c>
      <c r="AB33" s="14">
        <v>0</v>
      </c>
      <c r="AC33" s="19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9">
        <v>0</v>
      </c>
      <c r="AJ33" s="14">
        <v>0</v>
      </c>
      <c r="AK33" s="18">
        <v>0</v>
      </c>
      <c r="AL33" s="14"/>
      <c r="AM33" s="19">
        <v>0</v>
      </c>
      <c r="AN33" s="14">
        <v>0</v>
      </c>
      <c r="AO33" s="14">
        <f t="shared" si="0"/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9">
        <v>0</v>
      </c>
      <c r="AW33" s="14">
        <v>0</v>
      </c>
      <c r="AX33" s="19">
        <v>0</v>
      </c>
      <c r="AY33" s="14">
        <v>0</v>
      </c>
      <c r="AZ33" s="14">
        <v>0</v>
      </c>
      <c r="BA33" s="14">
        <v>0</v>
      </c>
      <c r="BB33" s="19">
        <v>0</v>
      </c>
      <c r="BC33" s="18">
        <v>0</v>
      </c>
      <c r="BD33" s="14">
        <v>0</v>
      </c>
      <c r="BE33" s="19">
        <v>0</v>
      </c>
      <c r="BF33" s="14">
        <v>0</v>
      </c>
      <c r="BG33" s="18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</row>
    <row r="34" spans="1:65" x14ac:dyDescent="0.35">
      <c r="A34" s="12">
        <v>44957</v>
      </c>
      <c r="C34" s="14">
        <v>0</v>
      </c>
      <c r="D34" s="19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9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8">
        <v>0</v>
      </c>
      <c r="AB34" s="14">
        <v>0</v>
      </c>
      <c r="AC34" s="19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9">
        <v>0</v>
      </c>
      <c r="AJ34" s="14">
        <v>0</v>
      </c>
      <c r="AK34" s="18">
        <v>0</v>
      </c>
      <c r="AL34" s="14"/>
      <c r="AM34" s="19">
        <v>0</v>
      </c>
      <c r="AN34" s="14">
        <v>0</v>
      </c>
      <c r="AO34" s="14">
        <f t="shared" si="0"/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9">
        <v>0</v>
      </c>
      <c r="AW34" s="14">
        <v>0</v>
      </c>
      <c r="AX34" s="19">
        <v>0</v>
      </c>
      <c r="AY34" s="14">
        <v>0</v>
      </c>
      <c r="AZ34" s="14">
        <v>0</v>
      </c>
      <c r="BA34" s="14">
        <v>0</v>
      </c>
      <c r="BB34" s="19">
        <v>0</v>
      </c>
      <c r="BC34" s="18">
        <v>0</v>
      </c>
      <c r="BD34" s="14">
        <v>0</v>
      </c>
      <c r="BE34" s="19">
        <v>0</v>
      </c>
      <c r="BF34" s="14">
        <v>0</v>
      </c>
      <c r="BG34" s="18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</row>
    <row r="35" spans="1:65" x14ac:dyDescent="0.35">
      <c r="A35" s="13">
        <v>44958</v>
      </c>
      <c r="C35" s="14">
        <v>0</v>
      </c>
      <c r="D35" s="19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9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8">
        <v>0</v>
      </c>
      <c r="AB35" s="14">
        <v>0</v>
      </c>
      <c r="AC35" s="19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9">
        <v>0</v>
      </c>
      <c r="AJ35" s="14">
        <v>0</v>
      </c>
      <c r="AK35" s="18">
        <v>0</v>
      </c>
      <c r="AL35" s="14"/>
      <c r="AM35" s="19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9">
        <v>0</v>
      </c>
      <c r="AW35" s="14">
        <v>0</v>
      </c>
      <c r="AX35" s="19">
        <v>0</v>
      </c>
      <c r="AY35" s="14">
        <v>0</v>
      </c>
      <c r="AZ35" s="14">
        <v>0</v>
      </c>
      <c r="BA35" s="14">
        <v>0</v>
      </c>
      <c r="BB35" s="19">
        <v>0</v>
      </c>
      <c r="BC35" s="18">
        <v>0</v>
      </c>
      <c r="BD35" s="14">
        <v>0</v>
      </c>
      <c r="BE35" s="19">
        <v>0</v>
      </c>
      <c r="BF35" s="14">
        <v>0</v>
      </c>
      <c r="BG35" s="18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</row>
    <row r="36" spans="1:65" x14ac:dyDescent="0.35">
      <c r="A36" s="12">
        <v>44959</v>
      </c>
      <c r="C36" s="14">
        <v>0</v>
      </c>
      <c r="D36" s="19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9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8">
        <v>0</v>
      </c>
      <c r="AB36" s="14">
        <v>0</v>
      </c>
      <c r="AC36" s="19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9">
        <v>0</v>
      </c>
      <c r="AJ36" s="14">
        <v>0</v>
      </c>
      <c r="AK36" s="18">
        <v>0</v>
      </c>
      <c r="AL36" s="14"/>
      <c r="AM36" s="19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9">
        <v>0</v>
      </c>
      <c r="AW36" s="14">
        <v>0</v>
      </c>
      <c r="AX36" s="19">
        <v>0</v>
      </c>
      <c r="AY36" s="14">
        <v>0</v>
      </c>
      <c r="AZ36" s="14">
        <v>0</v>
      </c>
      <c r="BA36" s="14">
        <v>0</v>
      </c>
      <c r="BB36" s="19">
        <v>0</v>
      </c>
      <c r="BC36" s="18">
        <v>0</v>
      </c>
      <c r="BD36" s="14">
        <v>0</v>
      </c>
      <c r="BE36" s="19">
        <v>0</v>
      </c>
      <c r="BF36" s="14">
        <v>0</v>
      </c>
      <c r="BG36" s="18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</row>
    <row r="37" spans="1:65" x14ac:dyDescent="0.35">
      <c r="A37" s="12">
        <v>44960</v>
      </c>
      <c r="C37" s="14">
        <v>0</v>
      </c>
      <c r="D37" s="19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9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8">
        <v>0</v>
      </c>
      <c r="AB37" s="14">
        <v>0</v>
      </c>
      <c r="AC37" s="19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9">
        <v>0</v>
      </c>
      <c r="AJ37" s="14">
        <v>0</v>
      </c>
      <c r="AK37" s="18">
        <v>0</v>
      </c>
      <c r="AL37" s="14"/>
      <c r="AM37" s="19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9">
        <v>0</v>
      </c>
      <c r="AW37" s="14">
        <v>0</v>
      </c>
      <c r="AX37" s="19">
        <v>0</v>
      </c>
      <c r="AY37" s="14">
        <v>0</v>
      </c>
      <c r="AZ37" s="14">
        <v>0</v>
      </c>
      <c r="BA37" s="14">
        <v>0</v>
      </c>
      <c r="BB37" s="19">
        <v>0</v>
      </c>
      <c r="BC37" s="18">
        <v>0</v>
      </c>
      <c r="BD37" s="14">
        <v>0</v>
      </c>
      <c r="BE37" s="19">
        <v>0</v>
      </c>
      <c r="BF37" s="14">
        <v>0</v>
      </c>
      <c r="BG37" s="18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</row>
    <row r="38" spans="1:65" x14ac:dyDescent="0.35">
      <c r="A38" s="12">
        <v>44961</v>
      </c>
      <c r="C38" s="14">
        <v>0</v>
      </c>
      <c r="D38" s="19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9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8">
        <v>0</v>
      </c>
      <c r="AB38" s="14">
        <v>0</v>
      </c>
      <c r="AC38" s="19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9">
        <v>0</v>
      </c>
      <c r="AJ38" s="14">
        <v>0</v>
      </c>
      <c r="AK38" s="18">
        <v>0</v>
      </c>
      <c r="AL38" s="14"/>
      <c r="AM38" s="19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9">
        <v>0</v>
      </c>
      <c r="AW38" s="14">
        <v>0</v>
      </c>
      <c r="AX38" s="19">
        <v>0</v>
      </c>
      <c r="AY38" s="14">
        <v>0</v>
      </c>
      <c r="AZ38" s="14">
        <v>0</v>
      </c>
      <c r="BA38" s="14">
        <v>0</v>
      </c>
      <c r="BB38" s="19">
        <v>0</v>
      </c>
      <c r="BC38" s="18">
        <v>0</v>
      </c>
      <c r="BD38" s="14">
        <v>0</v>
      </c>
      <c r="BE38" s="19">
        <v>0</v>
      </c>
      <c r="BF38" s="14">
        <v>0</v>
      </c>
      <c r="BG38" s="18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</row>
    <row r="39" spans="1:65" x14ac:dyDescent="0.35">
      <c r="A39" s="12">
        <v>44962</v>
      </c>
      <c r="C39" s="14">
        <v>0</v>
      </c>
      <c r="D39" s="19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9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8">
        <v>0</v>
      </c>
      <c r="AB39" s="14">
        <v>0</v>
      </c>
      <c r="AC39" s="19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9">
        <v>0</v>
      </c>
      <c r="AJ39" s="14">
        <v>0</v>
      </c>
      <c r="AK39" s="18">
        <v>0</v>
      </c>
      <c r="AL39" s="14"/>
      <c r="AM39" s="19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9">
        <v>0</v>
      </c>
      <c r="AW39" s="14">
        <v>0</v>
      </c>
      <c r="AX39" s="19">
        <v>0</v>
      </c>
      <c r="AY39" s="14">
        <v>0</v>
      </c>
      <c r="AZ39" s="14">
        <v>0</v>
      </c>
      <c r="BA39" s="14">
        <v>0</v>
      </c>
      <c r="BB39" s="19">
        <v>0</v>
      </c>
      <c r="BC39" s="18">
        <v>0</v>
      </c>
      <c r="BD39" s="14">
        <v>0</v>
      </c>
      <c r="BE39" s="19">
        <v>0</v>
      </c>
      <c r="BF39" s="14">
        <v>0</v>
      </c>
      <c r="BG39" s="18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</row>
    <row r="40" spans="1:65" x14ac:dyDescent="0.35">
      <c r="A40" s="12">
        <v>44963</v>
      </c>
      <c r="C40" s="14">
        <v>0</v>
      </c>
      <c r="D40" s="19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9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8">
        <v>0</v>
      </c>
      <c r="AB40" s="14">
        <v>0</v>
      </c>
      <c r="AC40" s="19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9">
        <v>0</v>
      </c>
      <c r="AJ40" s="14">
        <v>0</v>
      </c>
      <c r="AK40" s="18">
        <v>0</v>
      </c>
      <c r="AL40" s="14"/>
      <c r="AM40" s="19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9">
        <v>0</v>
      </c>
      <c r="AW40" s="14">
        <v>0</v>
      </c>
      <c r="AX40" s="19">
        <v>0</v>
      </c>
      <c r="AY40" s="14">
        <v>0</v>
      </c>
      <c r="AZ40" s="14">
        <v>0</v>
      </c>
      <c r="BA40" s="14">
        <v>0</v>
      </c>
      <c r="BB40" s="19">
        <v>0</v>
      </c>
      <c r="BC40" s="18">
        <v>0</v>
      </c>
      <c r="BD40" s="14">
        <v>0</v>
      </c>
      <c r="BE40" s="19">
        <v>0</v>
      </c>
      <c r="BF40" s="14">
        <v>0</v>
      </c>
      <c r="BG40" s="18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</row>
    <row r="41" spans="1:65" x14ac:dyDescent="0.35">
      <c r="A41" s="12">
        <v>44964</v>
      </c>
      <c r="C41" s="14">
        <v>0</v>
      </c>
      <c r="D41" s="19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9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8">
        <v>0</v>
      </c>
      <c r="AB41" s="14">
        <v>0</v>
      </c>
      <c r="AC41" s="19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9">
        <v>0</v>
      </c>
      <c r="AJ41" s="14">
        <v>0</v>
      </c>
      <c r="AK41" s="18">
        <v>0</v>
      </c>
      <c r="AL41" s="14"/>
      <c r="AM41" s="19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9">
        <v>0</v>
      </c>
      <c r="AW41" s="14">
        <v>0</v>
      </c>
      <c r="AX41" s="19">
        <v>0</v>
      </c>
      <c r="AY41" s="14">
        <v>0</v>
      </c>
      <c r="AZ41" s="14">
        <v>0</v>
      </c>
      <c r="BA41" s="14">
        <v>0</v>
      </c>
      <c r="BB41" s="19">
        <v>0</v>
      </c>
      <c r="BC41" s="18">
        <v>0</v>
      </c>
      <c r="BD41" s="14">
        <v>0</v>
      </c>
      <c r="BE41" s="19">
        <v>0</v>
      </c>
      <c r="BF41" s="14">
        <v>0</v>
      </c>
      <c r="BG41" s="18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</row>
    <row r="42" spans="1:65" x14ac:dyDescent="0.35">
      <c r="A42" s="12">
        <v>44965</v>
      </c>
      <c r="C42" s="14">
        <v>0</v>
      </c>
      <c r="D42" s="19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9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8">
        <v>0</v>
      </c>
      <c r="AB42" s="14">
        <v>0</v>
      </c>
      <c r="AC42" s="19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9">
        <v>0</v>
      </c>
      <c r="AJ42" s="14">
        <v>0</v>
      </c>
      <c r="AK42" s="18">
        <v>0</v>
      </c>
      <c r="AL42" s="14"/>
      <c r="AM42" s="19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9">
        <v>0</v>
      </c>
      <c r="AW42" s="14">
        <v>0</v>
      </c>
      <c r="AX42" s="19">
        <v>0</v>
      </c>
      <c r="AY42" s="14">
        <v>0</v>
      </c>
      <c r="AZ42" s="14">
        <v>0</v>
      </c>
      <c r="BA42" s="14">
        <v>0</v>
      </c>
      <c r="BB42" s="19">
        <v>0</v>
      </c>
      <c r="BC42" s="18">
        <v>0</v>
      </c>
      <c r="BD42" s="14">
        <v>0</v>
      </c>
      <c r="BE42" s="19">
        <v>0</v>
      </c>
      <c r="BF42" s="14">
        <v>0</v>
      </c>
      <c r="BG42" s="18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</row>
    <row r="43" spans="1:65" x14ac:dyDescent="0.35">
      <c r="A43" s="12">
        <v>44966</v>
      </c>
      <c r="C43" s="14">
        <v>0</v>
      </c>
      <c r="D43" s="19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9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8">
        <v>0</v>
      </c>
      <c r="AB43" s="14">
        <v>0</v>
      </c>
      <c r="AC43" s="19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9">
        <v>0</v>
      </c>
      <c r="AJ43" s="14">
        <v>0</v>
      </c>
      <c r="AK43" s="18">
        <v>0</v>
      </c>
      <c r="AL43" s="14"/>
      <c r="AM43" s="19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9">
        <v>0</v>
      </c>
      <c r="AW43" s="14">
        <v>0</v>
      </c>
      <c r="AX43" s="19">
        <v>0</v>
      </c>
      <c r="AY43" s="14">
        <v>0</v>
      </c>
      <c r="AZ43" s="14">
        <v>0</v>
      </c>
      <c r="BA43" s="14">
        <v>0</v>
      </c>
      <c r="BB43" s="19">
        <v>0</v>
      </c>
      <c r="BC43" s="18">
        <v>0</v>
      </c>
      <c r="BD43" s="14">
        <v>0</v>
      </c>
      <c r="BE43" s="19">
        <v>0</v>
      </c>
      <c r="BF43" s="14">
        <v>0</v>
      </c>
      <c r="BG43" s="18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</row>
    <row r="44" spans="1:65" x14ac:dyDescent="0.35">
      <c r="A44" s="12">
        <v>44967</v>
      </c>
      <c r="C44" s="14">
        <v>0</v>
      </c>
      <c r="D44" s="19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9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8">
        <v>0</v>
      </c>
      <c r="AB44" s="14">
        <v>0</v>
      </c>
      <c r="AC44" s="19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9">
        <v>0</v>
      </c>
      <c r="AJ44" s="14">
        <v>0</v>
      </c>
      <c r="AK44" s="18">
        <v>0</v>
      </c>
      <c r="AL44" s="14"/>
      <c r="AM44" s="19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9">
        <v>0</v>
      </c>
      <c r="AW44" s="14">
        <v>0</v>
      </c>
      <c r="AX44" s="19">
        <v>0</v>
      </c>
      <c r="AY44" s="14">
        <v>0</v>
      </c>
      <c r="AZ44" s="14">
        <v>0</v>
      </c>
      <c r="BA44" s="14">
        <v>0</v>
      </c>
      <c r="BB44" s="19">
        <v>0</v>
      </c>
      <c r="BC44" s="18">
        <v>0</v>
      </c>
      <c r="BD44" s="14">
        <v>0</v>
      </c>
      <c r="BE44" s="19">
        <v>0</v>
      </c>
      <c r="BF44" s="14">
        <v>0</v>
      </c>
      <c r="BG44" s="18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</row>
    <row r="45" spans="1:65" x14ac:dyDescent="0.35">
      <c r="A45" s="12">
        <v>44968</v>
      </c>
      <c r="C45" s="14">
        <v>0</v>
      </c>
      <c r="D45" s="19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9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8">
        <v>0</v>
      </c>
      <c r="AB45" s="14">
        <v>0</v>
      </c>
      <c r="AC45" s="19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9">
        <v>0</v>
      </c>
      <c r="AJ45" s="14">
        <v>0</v>
      </c>
      <c r="AK45" s="18">
        <v>0</v>
      </c>
      <c r="AL45" s="14"/>
      <c r="AM45" s="19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9">
        <v>0</v>
      </c>
      <c r="AW45" s="14">
        <v>0</v>
      </c>
      <c r="AX45" s="19">
        <v>0</v>
      </c>
      <c r="AY45" s="14">
        <v>0</v>
      </c>
      <c r="AZ45" s="14">
        <v>0</v>
      </c>
      <c r="BA45" s="14">
        <v>0</v>
      </c>
      <c r="BB45" s="19">
        <v>0</v>
      </c>
      <c r="BC45" s="18">
        <v>0</v>
      </c>
      <c r="BD45" s="14">
        <v>0</v>
      </c>
      <c r="BE45" s="19">
        <v>0</v>
      </c>
      <c r="BF45" s="14">
        <v>0</v>
      </c>
      <c r="BG45" s="18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</row>
    <row r="46" spans="1:65" x14ac:dyDescent="0.35">
      <c r="A46" s="12">
        <v>44969</v>
      </c>
      <c r="C46" s="14">
        <v>0</v>
      </c>
      <c r="D46" s="19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9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8">
        <v>0</v>
      </c>
      <c r="AB46" s="14">
        <v>0</v>
      </c>
      <c r="AC46" s="19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9">
        <v>0</v>
      </c>
      <c r="AJ46" s="14">
        <v>0</v>
      </c>
      <c r="AK46" s="18">
        <v>0</v>
      </c>
      <c r="AL46" s="14"/>
      <c r="AM46" s="19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9">
        <v>0</v>
      </c>
      <c r="AW46" s="14">
        <v>0</v>
      </c>
      <c r="AX46" s="19">
        <v>0</v>
      </c>
      <c r="AY46" s="14">
        <v>0</v>
      </c>
      <c r="AZ46" s="14">
        <v>0</v>
      </c>
      <c r="BA46" s="14">
        <v>0</v>
      </c>
      <c r="BB46" s="19">
        <v>0</v>
      </c>
      <c r="BC46" s="18">
        <v>0</v>
      </c>
      <c r="BD46" s="14">
        <v>0</v>
      </c>
      <c r="BE46" s="19">
        <v>0</v>
      </c>
      <c r="BF46" s="14">
        <v>0</v>
      </c>
      <c r="BG46" s="18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</row>
    <row r="47" spans="1:65" x14ac:dyDescent="0.35">
      <c r="A47" s="12">
        <v>44970</v>
      </c>
      <c r="C47" s="14">
        <v>0</v>
      </c>
      <c r="D47" s="19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9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8">
        <v>0</v>
      </c>
      <c r="AB47" s="14">
        <v>0</v>
      </c>
      <c r="AC47" s="19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9">
        <v>0</v>
      </c>
      <c r="AJ47" s="14">
        <v>0</v>
      </c>
      <c r="AK47" s="18">
        <v>0</v>
      </c>
      <c r="AL47" s="14"/>
      <c r="AM47" s="19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9">
        <v>0</v>
      </c>
      <c r="AW47" s="14">
        <v>0</v>
      </c>
      <c r="AX47" s="19">
        <v>0</v>
      </c>
      <c r="AY47" s="14">
        <v>0</v>
      </c>
      <c r="AZ47" s="14">
        <v>0</v>
      </c>
      <c r="BA47" s="14">
        <v>0</v>
      </c>
      <c r="BB47" s="19">
        <v>0</v>
      </c>
      <c r="BC47" s="18">
        <v>0</v>
      </c>
      <c r="BD47" s="14">
        <v>0</v>
      </c>
      <c r="BE47" s="19">
        <v>0</v>
      </c>
      <c r="BF47" s="14">
        <v>0</v>
      </c>
      <c r="BG47" s="18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</row>
    <row r="48" spans="1:65" x14ac:dyDescent="0.35">
      <c r="A48" s="12">
        <v>44971</v>
      </c>
      <c r="C48" s="14">
        <v>0</v>
      </c>
      <c r="D48" s="19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9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8">
        <v>0</v>
      </c>
      <c r="AB48" s="14">
        <v>0</v>
      </c>
      <c r="AC48" s="19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9">
        <v>0</v>
      </c>
      <c r="AJ48" s="14">
        <v>0</v>
      </c>
      <c r="AK48" s="18">
        <v>0</v>
      </c>
      <c r="AL48" s="14"/>
      <c r="AM48" s="19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9">
        <v>0</v>
      </c>
      <c r="AW48" s="14">
        <v>0</v>
      </c>
      <c r="AX48" s="19">
        <v>0</v>
      </c>
      <c r="AY48" s="14">
        <v>0</v>
      </c>
      <c r="AZ48" s="14">
        <v>0</v>
      </c>
      <c r="BA48" s="14">
        <v>0</v>
      </c>
      <c r="BB48" s="19">
        <v>0</v>
      </c>
      <c r="BC48" s="18">
        <v>0</v>
      </c>
      <c r="BD48" s="14">
        <v>0</v>
      </c>
      <c r="BE48" s="19">
        <v>0</v>
      </c>
      <c r="BF48" s="14">
        <v>0</v>
      </c>
      <c r="BG48" s="18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</row>
    <row r="49" spans="1:65" x14ac:dyDescent="0.35">
      <c r="A49" s="12">
        <v>44972</v>
      </c>
      <c r="C49" s="14">
        <v>0</v>
      </c>
      <c r="D49" s="19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9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8">
        <v>0</v>
      </c>
      <c r="AB49" s="14">
        <v>0</v>
      </c>
      <c r="AC49" s="19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9">
        <v>0</v>
      </c>
      <c r="AJ49" s="14">
        <v>0</v>
      </c>
      <c r="AK49" s="18">
        <v>0</v>
      </c>
      <c r="AL49" s="14"/>
      <c r="AM49" s="19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9">
        <v>0</v>
      </c>
      <c r="AW49" s="14">
        <v>0</v>
      </c>
      <c r="AX49" s="19">
        <v>0</v>
      </c>
      <c r="AY49" s="14">
        <v>0</v>
      </c>
      <c r="AZ49" s="14">
        <v>0</v>
      </c>
      <c r="BA49" s="14">
        <v>0</v>
      </c>
      <c r="BB49" s="19">
        <v>0</v>
      </c>
      <c r="BC49" s="18">
        <v>0</v>
      </c>
      <c r="BD49" s="14">
        <v>0</v>
      </c>
      <c r="BE49" s="19">
        <v>0</v>
      </c>
      <c r="BF49" s="14">
        <v>0</v>
      </c>
      <c r="BG49" s="18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</row>
    <row r="50" spans="1:65" x14ac:dyDescent="0.35">
      <c r="A50" s="12">
        <v>44973</v>
      </c>
      <c r="C50" s="14">
        <v>0</v>
      </c>
      <c r="D50" s="19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9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8">
        <v>0</v>
      </c>
      <c r="AB50" s="14">
        <v>0</v>
      </c>
      <c r="AC50" s="19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9">
        <v>0</v>
      </c>
      <c r="AJ50" s="14">
        <v>0</v>
      </c>
      <c r="AK50" s="18">
        <v>0</v>
      </c>
      <c r="AL50" s="14"/>
      <c r="AM50" s="19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9">
        <v>0</v>
      </c>
      <c r="AW50" s="14">
        <v>0</v>
      </c>
      <c r="AX50" s="19">
        <v>0</v>
      </c>
      <c r="AY50" s="14">
        <v>0</v>
      </c>
      <c r="AZ50" s="14">
        <v>0</v>
      </c>
      <c r="BA50" s="14">
        <v>0</v>
      </c>
      <c r="BB50" s="19">
        <v>0</v>
      </c>
      <c r="BC50" s="18">
        <v>0</v>
      </c>
      <c r="BD50" s="14">
        <v>0</v>
      </c>
      <c r="BE50" s="19">
        <v>0</v>
      </c>
      <c r="BF50" s="14">
        <v>0</v>
      </c>
      <c r="BG50" s="18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</row>
    <row r="51" spans="1:65" x14ac:dyDescent="0.35">
      <c r="A51" s="12">
        <v>44974</v>
      </c>
      <c r="C51" s="14">
        <v>0</v>
      </c>
      <c r="D51" s="19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9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8">
        <v>0</v>
      </c>
      <c r="AB51" s="14">
        <v>0</v>
      </c>
      <c r="AC51" s="19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9">
        <v>0</v>
      </c>
      <c r="AJ51" s="14">
        <v>0</v>
      </c>
      <c r="AK51" s="18">
        <v>0</v>
      </c>
      <c r="AL51" s="14"/>
      <c r="AM51" s="19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9">
        <v>0</v>
      </c>
      <c r="AW51" s="14">
        <v>0</v>
      </c>
      <c r="AX51" s="19">
        <v>0</v>
      </c>
      <c r="AY51" s="14">
        <v>0</v>
      </c>
      <c r="AZ51" s="14">
        <v>0</v>
      </c>
      <c r="BA51" s="14">
        <v>0</v>
      </c>
      <c r="BB51" s="19">
        <v>0</v>
      </c>
      <c r="BC51" s="18">
        <v>0</v>
      </c>
      <c r="BD51" s="14">
        <v>0</v>
      </c>
      <c r="BE51" s="19">
        <v>0</v>
      </c>
      <c r="BF51" s="14">
        <v>0</v>
      </c>
      <c r="BG51" s="18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</row>
    <row r="52" spans="1:65" x14ac:dyDescent="0.35">
      <c r="A52" s="12">
        <v>44975</v>
      </c>
      <c r="C52" s="14">
        <v>0</v>
      </c>
      <c r="D52" s="19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9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8">
        <v>0</v>
      </c>
      <c r="AB52" s="14">
        <v>0</v>
      </c>
      <c r="AC52" s="19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9">
        <v>0</v>
      </c>
      <c r="AJ52" s="14">
        <v>0</v>
      </c>
      <c r="AK52" s="18">
        <v>0</v>
      </c>
      <c r="AL52" s="14"/>
      <c r="AM52" s="19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9">
        <v>0</v>
      </c>
      <c r="AW52" s="14">
        <v>0</v>
      </c>
      <c r="AX52" s="19">
        <v>0</v>
      </c>
      <c r="AY52" s="14">
        <v>0</v>
      </c>
      <c r="AZ52" s="14">
        <v>0</v>
      </c>
      <c r="BA52" s="14">
        <v>0</v>
      </c>
      <c r="BB52" s="19">
        <v>0</v>
      </c>
      <c r="BC52" s="18">
        <v>0</v>
      </c>
      <c r="BD52" s="14">
        <v>0</v>
      </c>
      <c r="BE52" s="19">
        <v>0</v>
      </c>
      <c r="BF52" s="14">
        <v>0</v>
      </c>
      <c r="BG52" s="18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</row>
    <row r="53" spans="1:65" x14ac:dyDescent="0.35">
      <c r="A53" s="12">
        <v>44976</v>
      </c>
      <c r="C53" s="14">
        <v>0</v>
      </c>
      <c r="D53" s="19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9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8">
        <v>0</v>
      </c>
      <c r="AB53" s="14">
        <v>0</v>
      </c>
      <c r="AC53" s="19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9">
        <v>0</v>
      </c>
      <c r="AJ53" s="14">
        <v>0</v>
      </c>
      <c r="AK53" s="18">
        <v>0</v>
      </c>
      <c r="AL53" s="14"/>
      <c r="AM53" s="19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9">
        <v>0</v>
      </c>
      <c r="AW53" s="14">
        <v>0</v>
      </c>
      <c r="AX53" s="19">
        <v>0</v>
      </c>
      <c r="AY53" s="14">
        <v>0</v>
      </c>
      <c r="AZ53" s="14">
        <v>0</v>
      </c>
      <c r="BA53" s="14">
        <v>0</v>
      </c>
      <c r="BB53" s="19">
        <v>0</v>
      </c>
      <c r="BC53" s="18">
        <v>0</v>
      </c>
      <c r="BD53" s="14">
        <v>0</v>
      </c>
      <c r="BE53" s="19">
        <v>0</v>
      </c>
      <c r="BF53" s="14">
        <v>0</v>
      </c>
      <c r="BG53" s="18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</row>
    <row r="54" spans="1:65" x14ac:dyDescent="0.35">
      <c r="A54" s="12">
        <v>44977</v>
      </c>
      <c r="C54" s="14">
        <v>0</v>
      </c>
      <c r="D54" s="19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9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8">
        <v>0</v>
      </c>
      <c r="AB54" s="14">
        <v>0</v>
      </c>
      <c r="AC54" s="19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9">
        <v>0</v>
      </c>
      <c r="AJ54" s="14">
        <v>0</v>
      </c>
      <c r="AK54" s="18">
        <v>0</v>
      </c>
      <c r="AL54" s="14"/>
      <c r="AM54" s="19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9">
        <v>0</v>
      </c>
      <c r="AW54" s="14">
        <v>0</v>
      </c>
      <c r="AX54" s="19">
        <v>0</v>
      </c>
      <c r="AY54" s="14">
        <v>0</v>
      </c>
      <c r="AZ54" s="14">
        <v>0</v>
      </c>
      <c r="BA54" s="14">
        <v>0</v>
      </c>
      <c r="BB54" s="19">
        <v>0</v>
      </c>
      <c r="BC54" s="18">
        <v>0</v>
      </c>
      <c r="BD54" s="14">
        <v>0</v>
      </c>
      <c r="BE54" s="19">
        <v>0</v>
      </c>
      <c r="BF54" s="14">
        <v>0</v>
      </c>
      <c r="BG54" s="18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</row>
    <row r="55" spans="1:65" x14ac:dyDescent="0.35">
      <c r="A55" s="12">
        <v>44978</v>
      </c>
      <c r="C55" s="14">
        <v>0</v>
      </c>
      <c r="D55" s="19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9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8">
        <v>0</v>
      </c>
      <c r="AB55" s="14">
        <v>0</v>
      </c>
      <c r="AC55" s="19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9">
        <v>0</v>
      </c>
      <c r="AJ55" s="14">
        <v>0</v>
      </c>
      <c r="AK55" s="18">
        <v>0</v>
      </c>
      <c r="AL55" s="14"/>
      <c r="AM55" s="19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9">
        <v>0</v>
      </c>
      <c r="AW55" s="14">
        <v>0</v>
      </c>
      <c r="AX55" s="19">
        <v>0</v>
      </c>
      <c r="AY55" s="14">
        <v>0</v>
      </c>
      <c r="AZ55" s="14">
        <v>0</v>
      </c>
      <c r="BA55" s="14">
        <v>0</v>
      </c>
      <c r="BB55" s="19">
        <v>0</v>
      </c>
      <c r="BC55" s="18">
        <v>0</v>
      </c>
      <c r="BD55" s="14">
        <v>0</v>
      </c>
      <c r="BE55" s="19">
        <v>0</v>
      </c>
      <c r="BF55" s="14">
        <v>0</v>
      </c>
      <c r="BG55" s="18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</row>
    <row r="56" spans="1:65" x14ac:dyDescent="0.35">
      <c r="A56" s="12">
        <v>44979</v>
      </c>
      <c r="C56" s="14">
        <v>0</v>
      </c>
      <c r="D56" s="19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9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8">
        <v>0</v>
      </c>
      <c r="AB56" s="14">
        <v>0</v>
      </c>
      <c r="AC56" s="19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9">
        <v>0</v>
      </c>
      <c r="AJ56" s="14">
        <v>0</v>
      </c>
      <c r="AK56" s="18">
        <v>0</v>
      </c>
      <c r="AL56" s="14"/>
      <c r="AM56" s="19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9">
        <v>0</v>
      </c>
      <c r="AW56" s="14">
        <v>0</v>
      </c>
      <c r="AX56" s="19">
        <v>0</v>
      </c>
      <c r="AY56" s="14">
        <v>0</v>
      </c>
      <c r="AZ56" s="14">
        <v>0</v>
      </c>
      <c r="BA56" s="14">
        <v>0</v>
      </c>
      <c r="BB56" s="19">
        <v>0</v>
      </c>
      <c r="BC56" s="18">
        <v>0</v>
      </c>
      <c r="BD56" s="14">
        <v>0</v>
      </c>
      <c r="BE56" s="19">
        <v>0</v>
      </c>
      <c r="BF56" s="14">
        <v>0</v>
      </c>
      <c r="BG56" s="18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</row>
    <row r="57" spans="1:65" x14ac:dyDescent="0.35">
      <c r="A57" s="12">
        <v>44980</v>
      </c>
      <c r="C57" s="14">
        <v>0</v>
      </c>
      <c r="D57" s="19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9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8">
        <v>0</v>
      </c>
      <c r="AB57" s="14">
        <v>0</v>
      </c>
      <c r="AC57" s="19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9">
        <v>0</v>
      </c>
      <c r="AJ57" s="14">
        <v>0</v>
      </c>
      <c r="AK57" s="18">
        <v>0</v>
      </c>
      <c r="AL57" s="14"/>
      <c r="AM57" s="19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9">
        <v>0</v>
      </c>
      <c r="AW57" s="14">
        <v>0</v>
      </c>
      <c r="AX57" s="19">
        <v>0</v>
      </c>
      <c r="AY57" s="14">
        <v>0</v>
      </c>
      <c r="AZ57" s="14">
        <v>0</v>
      </c>
      <c r="BA57" s="14">
        <v>0</v>
      </c>
      <c r="BB57" s="19">
        <v>0</v>
      </c>
      <c r="BC57" s="18">
        <v>0</v>
      </c>
      <c r="BD57" s="14">
        <v>0</v>
      </c>
      <c r="BE57" s="19">
        <v>0</v>
      </c>
      <c r="BF57" s="14">
        <v>0</v>
      </c>
      <c r="BG57" s="18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</row>
    <row r="58" spans="1:65" x14ac:dyDescent="0.35">
      <c r="A58" s="12">
        <v>44981</v>
      </c>
      <c r="C58" s="14">
        <v>0</v>
      </c>
      <c r="D58" s="19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9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8">
        <v>0</v>
      </c>
      <c r="AB58" s="14">
        <v>0</v>
      </c>
      <c r="AC58" s="19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9">
        <v>0</v>
      </c>
      <c r="AJ58" s="14">
        <v>0</v>
      </c>
      <c r="AK58" s="18">
        <v>0</v>
      </c>
      <c r="AL58" s="14"/>
      <c r="AM58" s="19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9">
        <v>0</v>
      </c>
      <c r="AW58" s="14">
        <v>0</v>
      </c>
      <c r="AX58" s="19">
        <v>0</v>
      </c>
      <c r="AY58" s="14">
        <v>0</v>
      </c>
      <c r="AZ58" s="14">
        <v>0</v>
      </c>
      <c r="BA58" s="14">
        <v>0</v>
      </c>
      <c r="BB58" s="19">
        <v>0</v>
      </c>
      <c r="BC58" s="18">
        <v>0</v>
      </c>
      <c r="BD58" s="14">
        <v>0</v>
      </c>
      <c r="BE58" s="19">
        <v>0</v>
      </c>
      <c r="BF58" s="14">
        <v>0</v>
      </c>
      <c r="BG58" s="18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</row>
    <row r="59" spans="1:65" x14ac:dyDescent="0.35">
      <c r="A59" s="12">
        <v>44982</v>
      </c>
      <c r="C59" s="14">
        <v>0</v>
      </c>
      <c r="D59" s="19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9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8">
        <v>0</v>
      </c>
      <c r="AB59" s="14">
        <v>0</v>
      </c>
      <c r="AC59" s="19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9">
        <v>0</v>
      </c>
      <c r="AJ59" s="14">
        <v>0</v>
      </c>
      <c r="AK59" s="18">
        <v>0</v>
      </c>
      <c r="AL59" s="14"/>
      <c r="AM59" s="19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9">
        <v>0</v>
      </c>
      <c r="AW59" s="14">
        <v>0</v>
      </c>
      <c r="AX59" s="19">
        <v>0</v>
      </c>
      <c r="AY59" s="14">
        <v>0</v>
      </c>
      <c r="AZ59" s="14">
        <v>0</v>
      </c>
      <c r="BA59" s="14">
        <v>0</v>
      </c>
      <c r="BB59" s="19">
        <v>0</v>
      </c>
      <c r="BC59" s="18">
        <v>0</v>
      </c>
      <c r="BD59" s="14">
        <v>0</v>
      </c>
      <c r="BE59" s="19">
        <v>0</v>
      </c>
      <c r="BF59" s="14">
        <v>0</v>
      </c>
      <c r="BG59" s="18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</row>
    <row r="60" spans="1:65" x14ac:dyDescent="0.35">
      <c r="A60" s="12">
        <v>44983</v>
      </c>
      <c r="C60" s="14">
        <v>0</v>
      </c>
      <c r="D60" s="19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9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8">
        <v>0</v>
      </c>
      <c r="AB60" s="14">
        <v>0</v>
      </c>
      <c r="AC60" s="19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9">
        <v>0</v>
      </c>
      <c r="AJ60" s="14">
        <v>0</v>
      </c>
      <c r="AK60" s="18">
        <v>0</v>
      </c>
      <c r="AL60" s="14"/>
      <c r="AM60" s="19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9">
        <v>0</v>
      </c>
      <c r="AW60" s="14">
        <v>0</v>
      </c>
      <c r="AX60" s="19">
        <v>0</v>
      </c>
      <c r="AY60" s="14">
        <v>0</v>
      </c>
      <c r="AZ60" s="14">
        <v>0</v>
      </c>
      <c r="BA60" s="14">
        <v>0</v>
      </c>
      <c r="BB60" s="19">
        <v>0</v>
      </c>
      <c r="BC60" s="18">
        <v>0</v>
      </c>
      <c r="BD60" s="14">
        <v>0</v>
      </c>
      <c r="BE60" s="19">
        <v>0</v>
      </c>
      <c r="BF60" s="14">
        <v>0</v>
      </c>
      <c r="BG60" s="18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</row>
    <row r="61" spans="1:65" x14ac:dyDescent="0.35">
      <c r="A61" s="12">
        <v>44984</v>
      </c>
      <c r="C61" s="14">
        <v>0</v>
      </c>
      <c r="D61" s="19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9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8">
        <v>0</v>
      </c>
      <c r="AB61" s="14">
        <v>0</v>
      </c>
      <c r="AC61" s="19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9">
        <v>0</v>
      </c>
      <c r="AJ61" s="14">
        <v>0</v>
      </c>
      <c r="AK61" s="18">
        <v>0</v>
      </c>
      <c r="AL61" s="14"/>
      <c r="AM61" s="19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9">
        <v>0</v>
      </c>
      <c r="AW61" s="14">
        <v>0</v>
      </c>
      <c r="AX61" s="19">
        <v>0</v>
      </c>
      <c r="AY61" s="14">
        <v>0</v>
      </c>
      <c r="AZ61" s="14">
        <v>0</v>
      </c>
      <c r="BA61" s="14">
        <v>0</v>
      </c>
      <c r="BB61" s="19">
        <v>0</v>
      </c>
      <c r="BC61" s="18">
        <v>0</v>
      </c>
      <c r="BD61" s="14">
        <v>0</v>
      </c>
      <c r="BE61" s="19">
        <v>0</v>
      </c>
      <c r="BF61" s="14">
        <v>0</v>
      </c>
      <c r="BG61" s="18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</row>
    <row r="62" spans="1:65" x14ac:dyDescent="0.35">
      <c r="A62" s="12">
        <v>44985</v>
      </c>
      <c r="C62" s="14">
        <v>0</v>
      </c>
      <c r="D62" s="19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9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8">
        <v>0</v>
      </c>
      <c r="AB62" s="14">
        <v>0</v>
      </c>
      <c r="AC62" s="19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9">
        <v>0</v>
      </c>
      <c r="AJ62" s="14">
        <v>0</v>
      </c>
      <c r="AK62" s="18">
        <v>0</v>
      </c>
      <c r="AL62" s="14"/>
      <c r="AM62" s="19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9">
        <v>0</v>
      </c>
      <c r="AW62" s="14">
        <v>0</v>
      </c>
      <c r="AX62" s="19">
        <v>0</v>
      </c>
      <c r="AY62" s="14">
        <v>0</v>
      </c>
      <c r="AZ62" s="14">
        <v>0</v>
      </c>
      <c r="BA62" s="14">
        <v>0</v>
      </c>
      <c r="BB62" s="19">
        <v>0</v>
      </c>
      <c r="BC62" s="18">
        <v>0</v>
      </c>
      <c r="BD62" s="14">
        <v>0</v>
      </c>
      <c r="BE62" s="19">
        <v>0</v>
      </c>
      <c r="BF62" s="14">
        <v>0</v>
      </c>
      <c r="BG62" s="18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</row>
    <row r="63" spans="1:65" x14ac:dyDescent="0.35">
      <c r="A63" s="13">
        <v>44986</v>
      </c>
      <c r="C63" s="14">
        <v>0</v>
      </c>
      <c r="D63" s="19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9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8">
        <v>0</v>
      </c>
      <c r="AB63" s="14">
        <v>0</v>
      </c>
      <c r="AC63" s="19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9">
        <v>0</v>
      </c>
      <c r="AJ63" s="14">
        <v>0</v>
      </c>
      <c r="AK63" s="18">
        <v>0</v>
      </c>
      <c r="AL63" s="14"/>
      <c r="AM63" s="19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9">
        <v>0</v>
      </c>
      <c r="AW63" s="14">
        <v>0</v>
      </c>
      <c r="AX63" s="19">
        <v>0</v>
      </c>
      <c r="AY63" s="14">
        <v>0</v>
      </c>
      <c r="AZ63" s="14">
        <v>0</v>
      </c>
      <c r="BA63" s="14">
        <v>0</v>
      </c>
      <c r="BB63" s="19">
        <v>0</v>
      </c>
      <c r="BC63" s="18">
        <v>0</v>
      </c>
      <c r="BD63" s="14">
        <v>0</v>
      </c>
      <c r="BE63" s="19">
        <v>0</v>
      </c>
      <c r="BF63" s="14">
        <v>0</v>
      </c>
      <c r="BG63" s="18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</row>
    <row r="64" spans="1:65" x14ac:dyDescent="0.35">
      <c r="A64" s="12">
        <v>44987</v>
      </c>
      <c r="C64" s="14">
        <v>0</v>
      </c>
      <c r="D64" s="19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9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8">
        <v>0</v>
      </c>
      <c r="AB64" s="14">
        <v>0</v>
      </c>
      <c r="AC64" s="19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9">
        <v>0</v>
      </c>
      <c r="AJ64" s="14">
        <v>0</v>
      </c>
      <c r="AK64" s="18">
        <v>0</v>
      </c>
      <c r="AL64" s="14"/>
      <c r="AM64" s="19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9">
        <v>0</v>
      </c>
      <c r="AW64" s="14">
        <v>0</v>
      </c>
      <c r="AX64" s="19">
        <v>0</v>
      </c>
      <c r="AY64" s="14">
        <v>0</v>
      </c>
      <c r="AZ64" s="14">
        <v>0</v>
      </c>
      <c r="BA64" s="14">
        <v>0</v>
      </c>
      <c r="BB64" s="19">
        <v>0</v>
      </c>
      <c r="BC64" s="18">
        <v>0</v>
      </c>
      <c r="BD64" s="14">
        <v>0</v>
      </c>
      <c r="BE64" s="19">
        <v>0</v>
      </c>
      <c r="BF64" s="14">
        <v>0</v>
      </c>
      <c r="BG64" s="18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</row>
    <row r="65" spans="1:65" x14ac:dyDescent="0.35">
      <c r="A65" s="12">
        <v>44988</v>
      </c>
      <c r="C65" s="14">
        <v>0</v>
      </c>
      <c r="D65" s="19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9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8">
        <v>0</v>
      </c>
      <c r="AB65" s="14">
        <v>0</v>
      </c>
      <c r="AC65" s="19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9">
        <v>0</v>
      </c>
      <c r="AJ65" s="14">
        <v>0</v>
      </c>
      <c r="AK65" s="18">
        <v>0</v>
      </c>
      <c r="AL65" s="14"/>
      <c r="AM65" s="19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9">
        <v>0</v>
      </c>
      <c r="AW65" s="14">
        <v>0</v>
      </c>
      <c r="AX65" s="19">
        <v>0</v>
      </c>
      <c r="AY65" s="14">
        <v>0</v>
      </c>
      <c r="AZ65" s="14">
        <v>0</v>
      </c>
      <c r="BA65" s="14">
        <v>0</v>
      </c>
      <c r="BB65" s="19">
        <v>0</v>
      </c>
      <c r="BC65" s="18">
        <v>0</v>
      </c>
      <c r="BD65" s="14">
        <v>0</v>
      </c>
      <c r="BE65" s="19">
        <v>0</v>
      </c>
      <c r="BF65" s="14">
        <v>0</v>
      </c>
      <c r="BG65" s="18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</row>
    <row r="66" spans="1:65" x14ac:dyDescent="0.35">
      <c r="A66" s="12">
        <v>44989</v>
      </c>
      <c r="C66" s="14">
        <v>0</v>
      </c>
      <c r="D66" s="19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9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8">
        <v>0</v>
      </c>
      <c r="AB66" s="14">
        <v>0</v>
      </c>
      <c r="AC66" s="19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9">
        <v>0</v>
      </c>
      <c r="AJ66" s="14">
        <v>0</v>
      </c>
      <c r="AK66" s="18">
        <v>0</v>
      </c>
      <c r="AL66" s="14"/>
      <c r="AM66" s="19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9">
        <v>0</v>
      </c>
      <c r="AW66" s="14">
        <v>0</v>
      </c>
      <c r="AX66" s="19">
        <v>0</v>
      </c>
      <c r="AY66" s="14">
        <v>0</v>
      </c>
      <c r="AZ66" s="14">
        <v>0</v>
      </c>
      <c r="BA66" s="14">
        <v>0</v>
      </c>
      <c r="BB66" s="19">
        <v>0</v>
      </c>
      <c r="BC66" s="18">
        <v>0</v>
      </c>
      <c r="BD66" s="14">
        <v>0</v>
      </c>
      <c r="BE66" s="19">
        <v>0</v>
      </c>
      <c r="BF66" s="14">
        <v>0</v>
      </c>
      <c r="BG66" s="18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</row>
    <row r="67" spans="1:65" x14ac:dyDescent="0.35">
      <c r="A67" s="12">
        <v>44990</v>
      </c>
      <c r="C67" s="14">
        <v>0</v>
      </c>
      <c r="D67" s="19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9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8">
        <v>0</v>
      </c>
      <c r="AB67" s="14">
        <v>0</v>
      </c>
      <c r="AC67" s="19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9">
        <v>0</v>
      </c>
      <c r="AJ67" s="14">
        <v>0</v>
      </c>
      <c r="AK67" s="18">
        <v>0</v>
      </c>
      <c r="AL67" s="14"/>
      <c r="AM67" s="19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9">
        <v>0</v>
      </c>
      <c r="AW67" s="14">
        <v>0</v>
      </c>
      <c r="AX67" s="19">
        <v>0</v>
      </c>
      <c r="AY67" s="14">
        <v>0</v>
      </c>
      <c r="AZ67" s="14">
        <v>0</v>
      </c>
      <c r="BA67" s="14">
        <v>0</v>
      </c>
      <c r="BB67" s="19">
        <v>0</v>
      </c>
      <c r="BC67" s="18">
        <v>0</v>
      </c>
      <c r="BD67" s="14">
        <v>0</v>
      </c>
      <c r="BE67" s="19">
        <v>0</v>
      </c>
      <c r="BF67" s="14">
        <v>0</v>
      </c>
      <c r="BG67" s="18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</row>
    <row r="68" spans="1:65" x14ac:dyDescent="0.35">
      <c r="A68" s="12">
        <v>44991</v>
      </c>
      <c r="C68" s="14">
        <v>0</v>
      </c>
      <c r="D68" s="19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9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8">
        <v>0</v>
      </c>
      <c r="AB68" s="14">
        <v>0</v>
      </c>
      <c r="AC68" s="19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9">
        <v>0</v>
      </c>
      <c r="AJ68" s="14">
        <v>0</v>
      </c>
      <c r="AK68" s="18">
        <v>0</v>
      </c>
      <c r="AL68" s="14"/>
      <c r="AM68" s="19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9">
        <v>0</v>
      </c>
      <c r="AW68" s="14">
        <v>0</v>
      </c>
      <c r="AX68" s="19">
        <v>0</v>
      </c>
      <c r="AY68" s="14">
        <v>0</v>
      </c>
      <c r="AZ68" s="14">
        <v>0</v>
      </c>
      <c r="BA68" s="14">
        <v>0</v>
      </c>
      <c r="BB68" s="19">
        <v>0</v>
      </c>
      <c r="BC68" s="18">
        <v>0</v>
      </c>
      <c r="BD68" s="14">
        <v>0</v>
      </c>
      <c r="BE68" s="19">
        <v>0</v>
      </c>
      <c r="BF68" s="14">
        <v>0</v>
      </c>
      <c r="BG68" s="18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</row>
    <row r="69" spans="1:65" x14ac:dyDescent="0.35">
      <c r="A69" s="12">
        <v>44992</v>
      </c>
      <c r="C69" s="14">
        <v>0</v>
      </c>
      <c r="D69" s="19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9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8">
        <v>0</v>
      </c>
      <c r="AB69" s="14">
        <v>0</v>
      </c>
      <c r="AC69" s="19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9">
        <v>0</v>
      </c>
      <c r="AJ69" s="14">
        <v>0</v>
      </c>
      <c r="AK69" s="18">
        <v>0</v>
      </c>
      <c r="AL69" s="14"/>
      <c r="AM69" s="19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9">
        <v>0</v>
      </c>
      <c r="AW69" s="14">
        <v>0</v>
      </c>
      <c r="AX69" s="19">
        <v>0</v>
      </c>
      <c r="AY69" s="14">
        <v>0</v>
      </c>
      <c r="AZ69" s="14">
        <v>0</v>
      </c>
      <c r="BA69" s="14">
        <v>0</v>
      </c>
      <c r="BB69" s="19">
        <v>0</v>
      </c>
      <c r="BC69" s="18">
        <v>0</v>
      </c>
      <c r="BD69" s="14">
        <v>0</v>
      </c>
      <c r="BE69" s="19">
        <v>0</v>
      </c>
      <c r="BF69" s="14">
        <v>0</v>
      </c>
      <c r="BG69" s="18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</row>
    <row r="70" spans="1:65" x14ac:dyDescent="0.35">
      <c r="A70" s="12">
        <v>44993</v>
      </c>
      <c r="C70" s="14">
        <v>0</v>
      </c>
      <c r="D70" s="19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9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8">
        <v>0</v>
      </c>
      <c r="AB70" s="14">
        <v>0</v>
      </c>
      <c r="AC70" s="19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9">
        <v>0</v>
      </c>
      <c r="AJ70" s="14">
        <v>0</v>
      </c>
      <c r="AK70" s="18">
        <v>0</v>
      </c>
      <c r="AL70" s="14"/>
      <c r="AM70" s="19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9">
        <v>0</v>
      </c>
      <c r="AW70" s="14">
        <v>0</v>
      </c>
      <c r="AX70" s="19">
        <v>0</v>
      </c>
      <c r="AY70" s="14">
        <v>0</v>
      </c>
      <c r="AZ70" s="14">
        <v>0</v>
      </c>
      <c r="BA70" s="14">
        <v>0</v>
      </c>
      <c r="BB70" s="19">
        <v>0</v>
      </c>
      <c r="BC70" s="18">
        <v>0</v>
      </c>
      <c r="BD70" s="14">
        <v>0</v>
      </c>
      <c r="BE70" s="19">
        <v>0</v>
      </c>
      <c r="BF70" s="14">
        <v>0</v>
      </c>
      <c r="BG70" s="18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</row>
    <row r="71" spans="1:65" x14ac:dyDescent="0.35">
      <c r="A71" s="12">
        <v>44994</v>
      </c>
      <c r="C71" s="14">
        <v>0</v>
      </c>
      <c r="D71" s="19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9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8">
        <v>0</v>
      </c>
      <c r="AB71" s="14">
        <v>0</v>
      </c>
      <c r="AC71" s="19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9">
        <v>0</v>
      </c>
      <c r="AJ71" s="14">
        <v>0</v>
      </c>
      <c r="AK71" s="18">
        <v>0</v>
      </c>
      <c r="AL71" s="14"/>
      <c r="AM71" s="19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9">
        <v>0</v>
      </c>
      <c r="AW71" s="14">
        <v>0</v>
      </c>
      <c r="AX71" s="19">
        <v>0</v>
      </c>
      <c r="AY71" s="14">
        <v>0</v>
      </c>
      <c r="AZ71" s="14">
        <v>0</v>
      </c>
      <c r="BA71" s="14">
        <v>0</v>
      </c>
      <c r="BB71" s="19">
        <v>0</v>
      </c>
      <c r="BC71" s="18">
        <v>0</v>
      </c>
      <c r="BD71" s="14">
        <v>0</v>
      </c>
      <c r="BE71" s="19">
        <v>0</v>
      </c>
      <c r="BF71" s="14">
        <v>0</v>
      </c>
      <c r="BG71" s="18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</row>
    <row r="72" spans="1:65" x14ac:dyDescent="0.35">
      <c r="A72" s="12">
        <v>44995</v>
      </c>
      <c r="C72" s="14">
        <v>0</v>
      </c>
      <c r="D72" s="19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9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8">
        <v>0</v>
      </c>
      <c r="AB72" s="14">
        <v>0</v>
      </c>
      <c r="AC72" s="19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9">
        <v>0</v>
      </c>
      <c r="AJ72" s="14">
        <v>0</v>
      </c>
      <c r="AK72" s="18">
        <v>0</v>
      </c>
      <c r="AL72" s="14"/>
      <c r="AM72" s="19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9">
        <v>0</v>
      </c>
      <c r="AW72" s="14">
        <v>0</v>
      </c>
      <c r="AX72" s="19">
        <v>0</v>
      </c>
      <c r="AY72" s="14">
        <v>0</v>
      </c>
      <c r="AZ72" s="14">
        <v>0</v>
      </c>
      <c r="BA72" s="14">
        <v>0</v>
      </c>
      <c r="BB72" s="19">
        <v>0</v>
      </c>
      <c r="BC72" s="18">
        <v>0</v>
      </c>
      <c r="BD72" s="14">
        <v>0</v>
      </c>
      <c r="BE72" s="19">
        <v>0</v>
      </c>
      <c r="BF72" s="14">
        <v>0</v>
      </c>
      <c r="BG72" s="18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</row>
    <row r="73" spans="1:65" x14ac:dyDescent="0.35">
      <c r="A73" s="12">
        <v>44996</v>
      </c>
      <c r="C73" s="14">
        <v>0</v>
      </c>
      <c r="D73" s="19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9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8">
        <v>0</v>
      </c>
      <c r="AB73" s="14">
        <v>0</v>
      </c>
      <c r="AC73" s="19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9">
        <v>0</v>
      </c>
      <c r="AJ73" s="14">
        <v>0</v>
      </c>
      <c r="AK73" s="18">
        <v>0</v>
      </c>
      <c r="AL73" s="14"/>
      <c r="AM73" s="19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9">
        <v>0</v>
      </c>
      <c r="AW73" s="14">
        <v>0</v>
      </c>
      <c r="AX73" s="19">
        <v>0</v>
      </c>
      <c r="AY73" s="14">
        <v>0</v>
      </c>
      <c r="AZ73" s="14">
        <v>0</v>
      </c>
      <c r="BA73" s="14">
        <v>0</v>
      </c>
      <c r="BB73" s="19">
        <v>0</v>
      </c>
      <c r="BC73" s="18">
        <v>0</v>
      </c>
      <c r="BD73" s="14">
        <v>0</v>
      </c>
      <c r="BE73" s="19">
        <v>0</v>
      </c>
      <c r="BF73" s="14">
        <v>0</v>
      </c>
      <c r="BG73" s="18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</row>
    <row r="74" spans="1:65" x14ac:dyDescent="0.35">
      <c r="A74" s="12">
        <v>44997</v>
      </c>
      <c r="C74" s="14">
        <v>0</v>
      </c>
      <c r="D74" s="19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9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8">
        <v>0</v>
      </c>
      <c r="AB74" s="14">
        <v>0</v>
      </c>
      <c r="AC74" s="19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9">
        <v>0</v>
      </c>
      <c r="AJ74" s="14">
        <v>0</v>
      </c>
      <c r="AK74" s="18">
        <v>0</v>
      </c>
      <c r="AL74" s="14"/>
      <c r="AM74" s="19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9">
        <v>0</v>
      </c>
      <c r="AW74" s="14">
        <v>0</v>
      </c>
      <c r="AX74" s="19">
        <v>0</v>
      </c>
      <c r="AY74" s="14">
        <v>0</v>
      </c>
      <c r="AZ74" s="14">
        <v>0</v>
      </c>
      <c r="BA74" s="14">
        <v>0</v>
      </c>
      <c r="BB74" s="19">
        <v>0</v>
      </c>
      <c r="BC74" s="18">
        <v>0</v>
      </c>
      <c r="BD74" s="14">
        <v>0</v>
      </c>
      <c r="BE74" s="19">
        <v>0</v>
      </c>
      <c r="BF74" s="14">
        <v>0</v>
      </c>
      <c r="BG74" s="18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</row>
    <row r="75" spans="1:65" x14ac:dyDescent="0.35">
      <c r="A75" s="12">
        <v>44998</v>
      </c>
      <c r="C75" s="14">
        <v>0</v>
      </c>
      <c r="D75" s="19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9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8">
        <v>0</v>
      </c>
      <c r="AB75" s="14">
        <v>0</v>
      </c>
      <c r="AC75" s="19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9">
        <v>0</v>
      </c>
      <c r="AJ75" s="14">
        <v>0</v>
      </c>
      <c r="AK75" s="18">
        <v>0</v>
      </c>
      <c r="AL75" s="14"/>
      <c r="AM75" s="19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9">
        <v>0</v>
      </c>
      <c r="AW75" s="14">
        <v>0</v>
      </c>
      <c r="AX75" s="19">
        <v>0</v>
      </c>
      <c r="AY75" s="14">
        <v>0</v>
      </c>
      <c r="AZ75" s="14">
        <v>0</v>
      </c>
      <c r="BA75" s="14">
        <v>0</v>
      </c>
      <c r="BB75" s="19">
        <v>0</v>
      </c>
      <c r="BC75" s="18">
        <v>0</v>
      </c>
      <c r="BD75" s="14">
        <v>0</v>
      </c>
      <c r="BE75" s="19">
        <v>0</v>
      </c>
      <c r="BF75" s="14">
        <v>0</v>
      </c>
      <c r="BG75" s="18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</row>
    <row r="76" spans="1:65" x14ac:dyDescent="0.35">
      <c r="A76" s="12">
        <v>44999</v>
      </c>
      <c r="C76" s="14">
        <v>0</v>
      </c>
      <c r="D76" s="19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9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8">
        <v>0</v>
      </c>
      <c r="AB76" s="14">
        <v>0</v>
      </c>
      <c r="AC76" s="19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9">
        <v>0</v>
      </c>
      <c r="AJ76" s="14">
        <v>0</v>
      </c>
      <c r="AK76" s="18">
        <v>0</v>
      </c>
      <c r="AL76" s="14"/>
      <c r="AM76" s="19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9">
        <v>0</v>
      </c>
      <c r="AW76" s="14">
        <v>0</v>
      </c>
      <c r="AX76" s="19">
        <v>0</v>
      </c>
      <c r="AY76" s="14">
        <v>0</v>
      </c>
      <c r="AZ76" s="14">
        <v>0</v>
      </c>
      <c r="BA76" s="14">
        <v>0</v>
      </c>
      <c r="BB76" s="19">
        <v>0</v>
      </c>
      <c r="BC76" s="18">
        <v>0</v>
      </c>
      <c r="BD76" s="14">
        <v>0</v>
      </c>
      <c r="BE76" s="19">
        <v>0</v>
      </c>
      <c r="BF76" s="14">
        <v>0</v>
      </c>
      <c r="BG76" s="18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</row>
    <row r="77" spans="1:65" x14ac:dyDescent="0.35">
      <c r="A77" s="12">
        <v>45000</v>
      </c>
      <c r="C77" s="14">
        <v>0</v>
      </c>
      <c r="D77" s="19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9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8">
        <v>0</v>
      </c>
      <c r="AB77" s="14">
        <v>0</v>
      </c>
      <c r="AC77" s="19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9">
        <v>0</v>
      </c>
      <c r="AJ77" s="14">
        <v>0</v>
      </c>
      <c r="AK77" s="18">
        <v>0</v>
      </c>
      <c r="AL77" s="14"/>
      <c r="AM77" s="19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9">
        <v>0</v>
      </c>
      <c r="AW77" s="14">
        <v>0</v>
      </c>
      <c r="AX77" s="19">
        <v>0</v>
      </c>
      <c r="AY77" s="14">
        <v>0</v>
      </c>
      <c r="AZ77" s="14">
        <v>0</v>
      </c>
      <c r="BA77" s="14">
        <v>0</v>
      </c>
      <c r="BB77" s="19">
        <v>0</v>
      </c>
      <c r="BC77" s="18">
        <v>0</v>
      </c>
      <c r="BD77" s="14">
        <v>0</v>
      </c>
      <c r="BE77" s="19">
        <v>0</v>
      </c>
      <c r="BF77" s="14">
        <v>0</v>
      </c>
      <c r="BG77" s="18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</row>
    <row r="78" spans="1:65" x14ac:dyDescent="0.35">
      <c r="A78" s="12">
        <v>45001</v>
      </c>
      <c r="C78" s="14">
        <v>0</v>
      </c>
      <c r="D78" s="19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9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8">
        <v>0</v>
      </c>
      <c r="AB78" s="14">
        <v>0</v>
      </c>
      <c r="AC78" s="19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9">
        <v>0</v>
      </c>
      <c r="AJ78" s="14">
        <v>0</v>
      </c>
      <c r="AK78" s="18">
        <v>0</v>
      </c>
      <c r="AL78" s="14"/>
      <c r="AM78" s="19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9">
        <v>0</v>
      </c>
      <c r="AW78" s="14">
        <v>0</v>
      </c>
      <c r="AX78" s="19">
        <v>0</v>
      </c>
      <c r="AY78" s="14">
        <v>0</v>
      </c>
      <c r="AZ78" s="14">
        <v>0</v>
      </c>
      <c r="BA78" s="14">
        <v>0</v>
      </c>
      <c r="BB78" s="19">
        <v>0</v>
      </c>
      <c r="BC78" s="18">
        <v>0</v>
      </c>
      <c r="BD78" s="14">
        <v>0</v>
      </c>
      <c r="BE78" s="19">
        <v>0</v>
      </c>
      <c r="BF78" s="14">
        <v>0</v>
      </c>
      <c r="BG78" s="18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</row>
    <row r="79" spans="1:65" x14ac:dyDescent="0.35">
      <c r="A79" s="12">
        <v>45002</v>
      </c>
      <c r="C79" s="14">
        <v>0</v>
      </c>
      <c r="D79" s="19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9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8">
        <v>0</v>
      </c>
      <c r="AB79" s="14">
        <v>0</v>
      </c>
      <c r="AC79" s="19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9">
        <v>0</v>
      </c>
      <c r="AJ79" s="14">
        <v>0</v>
      </c>
      <c r="AK79" s="18">
        <v>0</v>
      </c>
      <c r="AL79" s="14"/>
      <c r="AM79" s="19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9">
        <v>0</v>
      </c>
      <c r="AW79" s="14">
        <v>0</v>
      </c>
      <c r="AX79" s="19">
        <v>0</v>
      </c>
      <c r="AY79" s="14">
        <v>0</v>
      </c>
      <c r="AZ79" s="14">
        <v>0</v>
      </c>
      <c r="BA79" s="14">
        <v>0</v>
      </c>
      <c r="BB79" s="19">
        <v>0</v>
      </c>
      <c r="BC79" s="18">
        <v>0</v>
      </c>
      <c r="BD79" s="14">
        <v>0</v>
      </c>
      <c r="BE79" s="19">
        <v>0</v>
      </c>
      <c r="BF79" s="14">
        <v>0</v>
      </c>
      <c r="BG79" s="18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</row>
    <row r="80" spans="1:65" x14ac:dyDescent="0.35">
      <c r="A80" s="12">
        <v>45003</v>
      </c>
      <c r="C80" s="14">
        <v>0</v>
      </c>
      <c r="D80" s="19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9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8">
        <v>0</v>
      </c>
      <c r="AB80" s="14">
        <v>0</v>
      </c>
      <c r="AC80" s="19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9">
        <v>0</v>
      </c>
      <c r="AJ80" s="14">
        <v>0</v>
      </c>
      <c r="AK80" s="18">
        <v>0</v>
      </c>
      <c r="AL80" s="14"/>
      <c r="AM80" s="19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9">
        <v>0</v>
      </c>
      <c r="AW80" s="14">
        <v>0</v>
      </c>
      <c r="AX80" s="19">
        <v>0</v>
      </c>
      <c r="AY80" s="14">
        <v>0</v>
      </c>
      <c r="AZ80" s="14">
        <v>0</v>
      </c>
      <c r="BA80" s="14">
        <v>0</v>
      </c>
      <c r="BB80" s="19">
        <v>0</v>
      </c>
      <c r="BC80" s="18">
        <v>0</v>
      </c>
      <c r="BD80" s="14">
        <v>0</v>
      </c>
      <c r="BE80" s="19">
        <v>0</v>
      </c>
      <c r="BF80" s="14">
        <v>0</v>
      </c>
      <c r="BG80" s="18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</row>
    <row r="81" spans="1:65" x14ac:dyDescent="0.35">
      <c r="A81" s="12">
        <v>45004</v>
      </c>
      <c r="C81" s="14">
        <v>0</v>
      </c>
      <c r="D81" s="19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9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8">
        <v>0</v>
      </c>
      <c r="AB81" s="14">
        <v>0</v>
      </c>
      <c r="AC81" s="19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9">
        <v>0</v>
      </c>
      <c r="AJ81" s="14">
        <v>0</v>
      </c>
      <c r="AK81" s="18">
        <v>0</v>
      </c>
      <c r="AL81" s="14"/>
      <c r="AM81" s="19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9">
        <v>0</v>
      </c>
      <c r="AW81" s="14">
        <v>0</v>
      </c>
      <c r="AX81" s="19">
        <v>0</v>
      </c>
      <c r="AY81" s="14">
        <v>0</v>
      </c>
      <c r="AZ81" s="14">
        <v>0</v>
      </c>
      <c r="BA81" s="14">
        <v>0</v>
      </c>
      <c r="BB81" s="19">
        <v>0</v>
      </c>
      <c r="BC81" s="18">
        <v>0</v>
      </c>
      <c r="BD81" s="14">
        <v>0</v>
      </c>
      <c r="BE81" s="19">
        <v>0</v>
      </c>
      <c r="BF81" s="14">
        <v>0</v>
      </c>
      <c r="BG81" s="18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</row>
    <row r="82" spans="1:65" x14ac:dyDescent="0.35">
      <c r="A82" s="12">
        <v>45005</v>
      </c>
      <c r="C82" s="14">
        <v>0</v>
      </c>
      <c r="D82" s="19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9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8">
        <v>0</v>
      </c>
      <c r="AB82" s="14">
        <v>0</v>
      </c>
      <c r="AC82" s="19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9">
        <v>0</v>
      </c>
      <c r="AJ82" s="14">
        <v>0</v>
      </c>
      <c r="AK82" s="18">
        <v>0</v>
      </c>
      <c r="AL82" s="14"/>
      <c r="AM82" s="19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9">
        <v>0</v>
      </c>
      <c r="AW82" s="14">
        <v>0</v>
      </c>
      <c r="AX82" s="19">
        <v>0</v>
      </c>
      <c r="AY82" s="14">
        <v>0</v>
      </c>
      <c r="AZ82" s="14">
        <v>0</v>
      </c>
      <c r="BA82" s="14">
        <v>0</v>
      </c>
      <c r="BB82" s="19">
        <v>0</v>
      </c>
      <c r="BC82" s="18">
        <v>0</v>
      </c>
      <c r="BD82" s="14">
        <v>0</v>
      </c>
      <c r="BE82" s="19">
        <v>0</v>
      </c>
      <c r="BF82" s="14">
        <v>0</v>
      </c>
      <c r="BG82" s="18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</row>
    <row r="83" spans="1:65" x14ac:dyDescent="0.35">
      <c r="A83" s="12">
        <v>45006</v>
      </c>
      <c r="C83" s="14">
        <v>0</v>
      </c>
      <c r="D83" s="19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9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8">
        <v>0</v>
      </c>
      <c r="AB83" s="14">
        <v>0</v>
      </c>
      <c r="AC83" s="19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9">
        <v>0</v>
      </c>
      <c r="AJ83" s="14">
        <v>0</v>
      </c>
      <c r="AK83" s="18">
        <v>0</v>
      </c>
      <c r="AL83" s="14"/>
      <c r="AM83" s="19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9">
        <v>0</v>
      </c>
      <c r="AW83" s="14">
        <v>0</v>
      </c>
      <c r="AX83" s="19">
        <v>0</v>
      </c>
      <c r="AY83" s="14">
        <v>0</v>
      </c>
      <c r="AZ83" s="14">
        <v>0</v>
      </c>
      <c r="BA83" s="14">
        <v>0</v>
      </c>
      <c r="BB83" s="19">
        <v>0</v>
      </c>
      <c r="BC83" s="18">
        <v>0</v>
      </c>
      <c r="BD83" s="14">
        <v>0</v>
      </c>
      <c r="BE83" s="19">
        <v>0</v>
      </c>
      <c r="BF83" s="14">
        <v>0</v>
      </c>
      <c r="BG83" s="18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</row>
    <row r="84" spans="1:65" x14ac:dyDescent="0.35">
      <c r="A84" s="12">
        <v>45007</v>
      </c>
      <c r="C84" s="14">
        <v>0</v>
      </c>
      <c r="D84" s="19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9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8">
        <v>0</v>
      </c>
      <c r="AB84" s="14">
        <v>0</v>
      </c>
      <c r="AC84" s="19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9">
        <v>0</v>
      </c>
      <c r="AJ84" s="14">
        <v>0</v>
      </c>
      <c r="AK84" s="18">
        <v>0</v>
      </c>
      <c r="AL84" s="14"/>
      <c r="AM84" s="19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9">
        <v>0</v>
      </c>
      <c r="AW84" s="14">
        <v>0</v>
      </c>
      <c r="AX84" s="19">
        <v>0</v>
      </c>
      <c r="AY84" s="14">
        <v>0</v>
      </c>
      <c r="AZ84" s="14">
        <v>0</v>
      </c>
      <c r="BA84" s="14">
        <v>0</v>
      </c>
      <c r="BB84" s="19">
        <v>0</v>
      </c>
      <c r="BC84" s="18">
        <v>0</v>
      </c>
      <c r="BD84" s="14">
        <v>0</v>
      </c>
      <c r="BE84" s="19">
        <v>0</v>
      </c>
      <c r="BF84" s="14">
        <v>0</v>
      </c>
      <c r="BG84" s="18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</row>
    <row r="85" spans="1:65" x14ac:dyDescent="0.35">
      <c r="A85" s="12">
        <v>45008</v>
      </c>
      <c r="C85" s="14">
        <v>0</v>
      </c>
      <c r="D85" s="19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9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8">
        <v>0</v>
      </c>
      <c r="AB85" s="14">
        <v>0</v>
      </c>
      <c r="AC85" s="19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9">
        <v>0</v>
      </c>
      <c r="AJ85" s="14">
        <v>0</v>
      </c>
      <c r="AK85" s="18">
        <v>0</v>
      </c>
      <c r="AL85" s="14"/>
      <c r="AM85" s="19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9">
        <v>0</v>
      </c>
      <c r="AW85" s="14">
        <v>0</v>
      </c>
      <c r="AX85" s="19">
        <v>0</v>
      </c>
      <c r="AY85" s="14">
        <v>0</v>
      </c>
      <c r="AZ85" s="14">
        <v>0</v>
      </c>
      <c r="BA85" s="14">
        <v>0</v>
      </c>
      <c r="BB85" s="19">
        <v>0</v>
      </c>
      <c r="BC85" s="18">
        <v>0</v>
      </c>
      <c r="BD85" s="14">
        <v>0</v>
      </c>
      <c r="BE85" s="19">
        <v>0</v>
      </c>
      <c r="BF85" s="14">
        <v>0</v>
      </c>
      <c r="BG85" s="18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</row>
    <row r="86" spans="1:65" x14ac:dyDescent="0.35">
      <c r="A86" s="12">
        <v>45009</v>
      </c>
      <c r="C86" s="14">
        <v>0</v>
      </c>
      <c r="D86" s="19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9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8">
        <v>0</v>
      </c>
      <c r="AB86" s="14">
        <v>0</v>
      </c>
      <c r="AC86" s="19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9">
        <v>0</v>
      </c>
      <c r="AJ86" s="14">
        <v>0</v>
      </c>
      <c r="AK86" s="18">
        <v>0</v>
      </c>
      <c r="AL86" s="14"/>
      <c r="AM86" s="19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9">
        <v>0</v>
      </c>
      <c r="AW86" s="14">
        <v>0</v>
      </c>
      <c r="AX86" s="19">
        <v>0</v>
      </c>
      <c r="AY86" s="14">
        <v>0</v>
      </c>
      <c r="AZ86" s="14">
        <v>0</v>
      </c>
      <c r="BA86" s="14">
        <v>0</v>
      </c>
      <c r="BB86" s="19">
        <v>0</v>
      </c>
      <c r="BC86" s="18">
        <v>0</v>
      </c>
      <c r="BD86" s="14">
        <v>0</v>
      </c>
      <c r="BE86" s="19">
        <v>0</v>
      </c>
      <c r="BF86" s="14">
        <v>0</v>
      </c>
      <c r="BG86" s="18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</row>
    <row r="87" spans="1:65" x14ac:dyDescent="0.35">
      <c r="A87" s="12">
        <v>45010</v>
      </c>
      <c r="C87" s="14">
        <v>0</v>
      </c>
      <c r="D87" s="19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9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8">
        <v>0</v>
      </c>
      <c r="AB87" s="14">
        <v>0</v>
      </c>
      <c r="AC87" s="19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9">
        <v>0</v>
      </c>
      <c r="AJ87" s="14">
        <v>0</v>
      </c>
      <c r="AK87" s="18">
        <v>0</v>
      </c>
      <c r="AL87" s="14"/>
      <c r="AM87" s="19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9">
        <v>0</v>
      </c>
      <c r="AW87" s="14">
        <v>0</v>
      </c>
      <c r="AX87" s="19">
        <v>0</v>
      </c>
      <c r="AY87" s="14">
        <v>0</v>
      </c>
      <c r="AZ87" s="14">
        <v>0</v>
      </c>
      <c r="BA87" s="14">
        <v>0</v>
      </c>
      <c r="BB87" s="19">
        <v>0</v>
      </c>
      <c r="BC87" s="18">
        <v>0</v>
      </c>
      <c r="BD87" s="14">
        <v>0</v>
      </c>
      <c r="BE87" s="19">
        <v>0</v>
      </c>
      <c r="BF87" s="14">
        <v>0</v>
      </c>
      <c r="BG87" s="18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</row>
    <row r="88" spans="1:65" x14ac:dyDescent="0.35">
      <c r="A88" s="12">
        <v>45011</v>
      </c>
      <c r="C88" s="14">
        <v>0</v>
      </c>
      <c r="D88" s="19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9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8">
        <v>0</v>
      </c>
      <c r="AB88" s="14">
        <v>0</v>
      </c>
      <c r="AC88" s="19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9">
        <v>0</v>
      </c>
      <c r="AJ88" s="14">
        <v>0</v>
      </c>
      <c r="AK88" s="18">
        <v>0</v>
      </c>
      <c r="AL88" s="14"/>
      <c r="AM88" s="19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9">
        <v>0</v>
      </c>
      <c r="AW88" s="14">
        <v>0</v>
      </c>
      <c r="AX88" s="19">
        <v>0</v>
      </c>
      <c r="AY88" s="14">
        <v>0</v>
      </c>
      <c r="AZ88" s="14">
        <v>0</v>
      </c>
      <c r="BA88" s="14">
        <v>0</v>
      </c>
      <c r="BB88" s="19">
        <v>0</v>
      </c>
      <c r="BC88" s="18">
        <v>0</v>
      </c>
      <c r="BD88" s="14">
        <v>0</v>
      </c>
      <c r="BE88" s="19">
        <v>0</v>
      </c>
      <c r="BF88" s="14">
        <v>0</v>
      </c>
      <c r="BG88" s="18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</row>
    <row r="89" spans="1:65" x14ac:dyDescent="0.35">
      <c r="A89" s="12">
        <v>45012</v>
      </c>
      <c r="C89" s="14">
        <v>0</v>
      </c>
      <c r="D89" s="19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9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8">
        <v>0</v>
      </c>
      <c r="AB89" s="14">
        <v>0</v>
      </c>
      <c r="AC89" s="19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9">
        <v>0</v>
      </c>
      <c r="AJ89" s="14">
        <v>0</v>
      </c>
      <c r="AK89" s="18">
        <v>0</v>
      </c>
      <c r="AL89" s="14"/>
      <c r="AM89" s="19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9">
        <v>0</v>
      </c>
      <c r="AW89" s="14">
        <v>0</v>
      </c>
      <c r="AX89" s="19">
        <v>0</v>
      </c>
      <c r="AY89" s="14">
        <v>0</v>
      </c>
      <c r="AZ89" s="14">
        <v>0</v>
      </c>
      <c r="BA89" s="14">
        <v>0</v>
      </c>
      <c r="BB89" s="19">
        <v>0</v>
      </c>
      <c r="BC89" s="18">
        <v>0</v>
      </c>
      <c r="BD89" s="14">
        <v>0</v>
      </c>
      <c r="BE89" s="19">
        <v>0</v>
      </c>
      <c r="BF89" s="14">
        <v>0</v>
      </c>
      <c r="BG89" s="18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</row>
    <row r="90" spans="1:65" x14ac:dyDescent="0.35">
      <c r="A90" s="12">
        <v>45013</v>
      </c>
      <c r="C90" s="14">
        <v>0</v>
      </c>
      <c r="D90" s="19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9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8">
        <v>0</v>
      </c>
      <c r="AB90" s="14">
        <v>0</v>
      </c>
      <c r="AC90" s="19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9">
        <v>0</v>
      </c>
      <c r="AJ90" s="14">
        <v>0</v>
      </c>
      <c r="AK90" s="18">
        <v>0</v>
      </c>
      <c r="AL90" s="14"/>
      <c r="AM90" s="19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9">
        <v>0</v>
      </c>
      <c r="AW90" s="14">
        <v>0</v>
      </c>
      <c r="AX90" s="19">
        <v>0</v>
      </c>
      <c r="AY90" s="14">
        <v>0</v>
      </c>
      <c r="AZ90" s="14">
        <v>0</v>
      </c>
      <c r="BA90" s="14">
        <v>0</v>
      </c>
      <c r="BB90" s="19">
        <v>0</v>
      </c>
      <c r="BC90" s="18">
        <v>0</v>
      </c>
      <c r="BD90" s="14">
        <v>0</v>
      </c>
      <c r="BE90" s="19">
        <v>0</v>
      </c>
      <c r="BF90" s="14">
        <v>0</v>
      </c>
      <c r="BG90" s="18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</row>
    <row r="91" spans="1:65" x14ac:dyDescent="0.35">
      <c r="A91" s="12">
        <v>45014</v>
      </c>
      <c r="C91" s="14">
        <v>0</v>
      </c>
      <c r="D91" s="19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9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8">
        <v>0</v>
      </c>
      <c r="AB91" s="14">
        <v>0</v>
      </c>
      <c r="AC91" s="19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9">
        <v>0</v>
      </c>
      <c r="AJ91" s="14">
        <v>0</v>
      </c>
      <c r="AK91" s="18">
        <v>0</v>
      </c>
      <c r="AL91" s="14"/>
      <c r="AM91" s="19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9">
        <v>0</v>
      </c>
      <c r="AW91" s="14">
        <v>0</v>
      </c>
      <c r="AX91" s="19">
        <v>0</v>
      </c>
      <c r="AY91" s="14">
        <v>0</v>
      </c>
      <c r="AZ91" s="14">
        <v>0</v>
      </c>
      <c r="BA91" s="14">
        <v>0</v>
      </c>
      <c r="BB91" s="19">
        <v>0</v>
      </c>
      <c r="BC91" s="18">
        <v>0</v>
      </c>
      <c r="BD91" s="14">
        <v>0</v>
      </c>
      <c r="BE91" s="19">
        <v>0</v>
      </c>
      <c r="BF91" s="14">
        <v>0</v>
      </c>
      <c r="BG91" s="18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</row>
    <row r="92" spans="1:65" x14ac:dyDescent="0.35">
      <c r="A92" s="12">
        <v>45015</v>
      </c>
      <c r="C92" s="14">
        <v>0</v>
      </c>
      <c r="D92" s="19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9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8">
        <v>0</v>
      </c>
      <c r="AB92" s="14">
        <v>0</v>
      </c>
      <c r="AC92" s="19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9">
        <v>0</v>
      </c>
      <c r="AJ92" s="14">
        <v>0</v>
      </c>
      <c r="AK92" s="18">
        <v>0</v>
      </c>
      <c r="AL92" s="14"/>
      <c r="AM92" s="19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9">
        <v>0</v>
      </c>
      <c r="AW92" s="14">
        <v>0</v>
      </c>
      <c r="AX92" s="19">
        <v>0</v>
      </c>
      <c r="AY92" s="14">
        <v>0</v>
      </c>
      <c r="AZ92" s="14">
        <v>0</v>
      </c>
      <c r="BA92" s="14">
        <v>0</v>
      </c>
      <c r="BB92" s="19">
        <v>0</v>
      </c>
      <c r="BC92" s="18">
        <v>0</v>
      </c>
      <c r="BD92" s="14">
        <v>0</v>
      </c>
      <c r="BE92" s="19">
        <v>0</v>
      </c>
      <c r="BF92" s="14">
        <v>0</v>
      </c>
      <c r="BG92" s="18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</row>
    <row r="93" spans="1:65" x14ac:dyDescent="0.35">
      <c r="A93" s="12">
        <v>45016</v>
      </c>
      <c r="C93" s="14">
        <v>0</v>
      </c>
      <c r="D93" s="19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9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8">
        <v>0</v>
      </c>
      <c r="AB93" s="14">
        <v>0</v>
      </c>
      <c r="AC93" s="19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9">
        <v>0</v>
      </c>
      <c r="AJ93" s="14">
        <v>0</v>
      </c>
      <c r="AK93" s="18">
        <v>0</v>
      </c>
      <c r="AL93" s="14"/>
      <c r="AM93" s="19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9">
        <v>0</v>
      </c>
      <c r="AW93" s="14">
        <v>0</v>
      </c>
      <c r="AX93" s="19">
        <v>0</v>
      </c>
      <c r="AY93" s="14">
        <v>0</v>
      </c>
      <c r="AZ93" s="14">
        <v>0</v>
      </c>
      <c r="BA93" s="14">
        <v>0</v>
      </c>
      <c r="BB93" s="19">
        <v>0</v>
      </c>
      <c r="BC93" s="18">
        <v>0</v>
      </c>
      <c r="BD93" s="14">
        <v>0</v>
      </c>
      <c r="BE93" s="19">
        <v>0</v>
      </c>
      <c r="BF93" s="14">
        <v>0</v>
      </c>
      <c r="BG93" s="18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</row>
    <row r="94" spans="1:65" x14ac:dyDescent="0.35">
      <c r="A94" s="13">
        <v>45017</v>
      </c>
      <c r="C94" s="14">
        <v>0</v>
      </c>
      <c r="D94" s="19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9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8">
        <v>0</v>
      </c>
      <c r="AB94" s="14">
        <v>0</v>
      </c>
      <c r="AC94" s="19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9">
        <v>0</v>
      </c>
      <c r="AJ94" s="14">
        <v>0</v>
      </c>
      <c r="AK94" s="18">
        <v>0</v>
      </c>
      <c r="AL94" s="14"/>
      <c r="AM94" s="19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9">
        <v>0</v>
      </c>
      <c r="AW94" s="14">
        <v>0</v>
      </c>
      <c r="AX94" s="19">
        <v>0</v>
      </c>
      <c r="AY94" s="14">
        <v>0</v>
      </c>
      <c r="AZ94" s="14">
        <v>0</v>
      </c>
      <c r="BA94" s="14">
        <v>0</v>
      </c>
      <c r="BB94" s="19">
        <v>0</v>
      </c>
      <c r="BC94" s="18">
        <v>0</v>
      </c>
      <c r="BD94" s="14">
        <v>0</v>
      </c>
      <c r="BE94" s="19">
        <v>0</v>
      </c>
      <c r="BF94" s="14">
        <v>0</v>
      </c>
      <c r="BG94" s="18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</row>
    <row r="95" spans="1:65" x14ac:dyDescent="0.35">
      <c r="A95" s="12">
        <v>45018</v>
      </c>
      <c r="C95" s="14">
        <v>0</v>
      </c>
      <c r="D95" s="19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9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8">
        <v>0</v>
      </c>
      <c r="AB95" s="14">
        <v>0</v>
      </c>
      <c r="AC95" s="19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9">
        <v>0</v>
      </c>
      <c r="AJ95" s="14">
        <v>0</v>
      </c>
      <c r="AK95" s="18">
        <v>0</v>
      </c>
      <c r="AL95" s="14"/>
      <c r="AM95" s="19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9">
        <v>0</v>
      </c>
      <c r="AW95" s="14">
        <v>0</v>
      </c>
      <c r="AX95" s="19">
        <v>0</v>
      </c>
      <c r="AY95" s="14">
        <v>0</v>
      </c>
      <c r="AZ95" s="14">
        <v>0</v>
      </c>
      <c r="BA95" s="14">
        <v>0</v>
      </c>
      <c r="BB95" s="19">
        <v>0</v>
      </c>
      <c r="BC95" s="18">
        <v>0</v>
      </c>
      <c r="BD95" s="14">
        <v>0</v>
      </c>
      <c r="BE95" s="19">
        <v>0</v>
      </c>
      <c r="BF95" s="14">
        <v>0</v>
      </c>
      <c r="BG95" s="18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</row>
    <row r="96" spans="1:65" x14ac:dyDescent="0.35">
      <c r="A96" s="12">
        <v>45019</v>
      </c>
      <c r="C96" s="14">
        <v>0</v>
      </c>
      <c r="D96" s="19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9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8">
        <v>0</v>
      </c>
      <c r="AB96" s="14">
        <v>0</v>
      </c>
      <c r="AC96" s="19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9">
        <v>0</v>
      </c>
      <c r="AJ96" s="14">
        <v>0</v>
      </c>
      <c r="AK96" s="18">
        <v>0</v>
      </c>
      <c r="AL96" s="14"/>
      <c r="AM96" s="19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9">
        <v>0</v>
      </c>
      <c r="AW96" s="14">
        <v>0</v>
      </c>
      <c r="AX96" s="19">
        <v>0</v>
      </c>
      <c r="AY96" s="14">
        <v>0</v>
      </c>
      <c r="AZ96" s="14">
        <v>0</v>
      </c>
      <c r="BA96" s="14">
        <v>0</v>
      </c>
      <c r="BB96" s="19">
        <v>0</v>
      </c>
      <c r="BC96" s="18">
        <v>0</v>
      </c>
      <c r="BD96" s="14">
        <v>0</v>
      </c>
      <c r="BE96" s="19">
        <v>0</v>
      </c>
      <c r="BF96" s="14">
        <v>0</v>
      </c>
      <c r="BG96" s="18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</row>
    <row r="97" spans="1:65" x14ac:dyDescent="0.35">
      <c r="A97" s="12">
        <v>45020</v>
      </c>
      <c r="C97" s="14">
        <v>0</v>
      </c>
      <c r="D97" s="19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9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8">
        <v>0</v>
      </c>
      <c r="AB97" s="14">
        <v>0</v>
      </c>
      <c r="AC97" s="19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9">
        <v>0</v>
      </c>
      <c r="AJ97" s="14">
        <v>0</v>
      </c>
      <c r="AK97" s="18">
        <v>0</v>
      </c>
      <c r="AL97" s="14"/>
      <c r="AM97" s="19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9">
        <v>0</v>
      </c>
      <c r="AW97" s="14">
        <v>0</v>
      </c>
      <c r="AX97" s="19">
        <v>0</v>
      </c>
      <c r="AY97" s="14">
        <v>0</v>
      </c>
      <c r="AZ97" s="14">
        <v>0</v>
      </c>
      <c r="BA97" s="14">
        <v>0</v>
      </c>
      <c r="BB97" s="19">
        <v>0</v>
      </c>
      <c r="BC97" s="18">
        <v>0</v>
      </c>
      <c r="BD97" s="14">
        <v>0</v>
      </c>
      <c r="BE97" s="19">
        <v>0</v>
      </c>
      <c r="BF97" s="14">
        <v>0</v>
      </c>
      <c r="BG97" s="18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</row>
    <row r="98" spans="1:65" x14ac:dyDescent="0.35">
      <c r="A98" s="12">
        <v>45021</v>
      </c>
      <c r="C98" s="14">
        <v>0</v>
      </c>
      <c r="D98" s="19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9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8">
        <v>0</v>
      </c>
      <c r="AB98" s="14">
        <v>0</v>
      </c>
      <c r="AC98" s="19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9">
        <v>0</v>
      </c>
      <c r="AJ98" s="14">
        <v>0</v>
      </c>
      <c r="AK98" s="18">
        <v>0</v>
      </c>
      <c r="AL98" s="14"/>
      <c r="AM98" s="19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9">
        <v>0</v>
      </c>
      <c r="AW98" s="14">
        <v>0</v>
      </c>
      <c r="AX98" s="19">
        <v>0</v>
      </c>
      <c r="AY98" s="14">
        <v>0</v>
      </c>
      <c r="AZ98" s="14">
        <v>0</v>
      </c>
      <c r="BA98" s="14">
        <v>0</v>
      </c>
      <c r="BB98" s="19">
        <v>0</v>
      </c>
      <c r="BC98" s="18">
        <v>0</v>
      </c>
      <c r="BD98" s="14">
        <v>0</v>
      </c>
      <c r="BE98" s="19">
        <v>0</v>
      </c>
      <c r="BF98" s="14">
        <v>0</v>
      </c>
      <c r="BG98" s="18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</row>
    <row r="99" spans="1:65" x14ac:dyDescent="0.35">
      <c r="A99" s="12">
        <v>45022</v>
      </c>
      <c r="C99" s="14">
        <v>0</v>
      </c>
      <c r="D99" s="19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9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8">
        <v>0</v>
      </c>
      <c r="AB99" s="14">
        <v>0</v>
      </c>
      <c r="AC99" s="19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9">
        <v>0</v>
      </c>
      <c r="AJ99" s="14">
        <v>0</v>
      </c>
      <c r="AK99" s="18">
        <v>0</v>
      </c>
      <c r="AL99" s="14"/>
      <c r="AM99" s="19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9">
        <v>0</v>
      </c>
      <c r="AW99" s="14">
        <v>0</v>
      </c>
      <c r="AX99" s="19">
        <v>0</v>
      </c>
      <c r="AY99" s="14">
        <v>0</v>
      </c>
      <c r="AZ99" s="14">
        <v>0</v>
      </c>
      <c r="BA99" s="14">
        <v>0</v>
      </c>
      <c r="BB99" s="19">
        <v>0</v>
      </c>
      <c r="BC99" s="18">
        <v>0</v>
      </c>
      <c r="BD99" s="14">
        <v>0</v>
      </c>
      <c r="BE99" s="19">
        <v>0</v>
      </c>
      <c r="BF99" s="14">
        <v>0</v>
      </c>
      <c r="BG99" s="18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</row>
    <row r="100" spans="1:65" x14ac:dyDescent="0.35">
      <c r="A100" s="12">
        <v>45023</v>
      </c>
      <c r="C100" s="14">
        <v>0</v>
      </c>
      <c r="D100" s="19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9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8">
        <v>0</v>
      </c>
      <c r="AB100" s="14">
        <v>0</v>
      </c>
      <c r="AC100" s="19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9">
        <v>0</v>
      </c>
      <c r="AJ100" s="14">
        <v>0</v>
      </c>
      <c r="AK100" s="18">
        <v>0</v>
      </c>
      <c r="AL100" s="14"/>
      <c r="AM100" s="19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9">
        <v>0</v>
      </c>
      <c r="AW100" s="14">
        <v>0</v>
      </c>
      <c r="AX100" s="19">
        <v>0</v>
      </c>
      <c r="AY100" s="14">
        <v>0</v>
      </c>
      <c r="AZ100" s="14">
        <v>0</v>
      </c>
      <c r="BA100" s="14">
        <v>0</v>
      </c>
      <c r="BB100" s="19">
        <v>0</v>
      </c>
      <c r="BC100" s="18">
        <v>0</v>
      </c>
      <c r="BD100" s="14">
        <v>0</v>
      </c>
      <c r="BE100" s="19">
        <v>0</v>
      </c>
      <c r="BF100" s="14">
        <v>0</v>
      </c>
      <c r="BG100" s="18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</row>
    <row r="101" spans="1:65" x14ac:dyDescent="0.35">
      <c r="A101" s="12">
        <v>45024</v>
      </c>
      <c r="C101" s="14">
        <v>0</v>
      </c>
      <c r="D101" s="19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9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8">
        <v>0</v>
      </c>
      <c r="AB101" s="14">
        <v>0</v>
      </c>
      <c r="AC101" s="19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9">
        <v>0</v>
      </c>
      <c r="AJ101" s="14">
        <v>0</v>
      </c>
      <c r="AK101" s="18">
        <v>0</v>
      </c>
      <c r="AL101" s="14"/>
      <c r="AM101" s="19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9">
        <v>0</v>
      </c>
      <c r="AW101" s="14">
        <v>0</v>
      </c>
      <c r="AX101" s="19">
        <v>0</v>
      </c>
      <c r="AY101" s="14">
        <v>0</v>
      </c>
      <c r="AZ101" s="14">
        <v>0</v>
      </c>
      <c r="BA101" s="14">
        <v>0</v>
      </c>
      <c r="BB101" s="19">
        <v>0</v>
      </c>
      <c r="BC101" s="18">
        <v>0</v>
      </c>
      <c r="BD101" s="14">
        <v>0</v>
      </c>
      <c r="BE101" s="19">
        <v>0</v>
      </c>
      <c r="BF101" s="14">
        <v>0</v>
      </c>
      <c r="BG101" s="18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</row>
    <row r="102" spans="1:65" x14ac:dyDescent="0.35">
      <c r="A102" s="12">
        <v>45025</v>
      </c>
      <c r="C102" s="14">
        <v>0</v>
      </c>
      <c r="D102" s="19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9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8">
        <v>0</v>
      </c>
      <c r="AB102" s="14">
        <v>0</v>
      </c>
      <c r="AC102" s="19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9">
        <v>0</v>
      </c>
      <c r="AJ102" s="14">
        <v>0</v>
      </c>
      <c r="AK102" s="18">
        <v>0</v>
      </c>
      <c r="AL102" s="14"/>
      <c r="AM102" s="19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9">
        <v>0</v>
      </c>
      <c r="AW102" s="14">
        <v>0</v>
      </c>
      <c r="AX102" s="19">
        <v>0</v>
      </c>
      <c r="AY102" s="14">
        <v>0</v>
      </c>
      <c r="AZ102" s="14">
        <v>0</v>
      </c>
      <c r="BA102" s="14">
        <v>0</v>
      </c>
      <c r="BB102" s="19">
        <v>0</v>
      </c>
      <c r="BC102" s="18">
        <v>0</v>
      </c>
      <c r="BD102" s="14">
        <v>0</v>
      </c>
      <c r="BE102" s="19">
        <v>0</v>
      </c>
      <c r="BF102" s="14">
        <v>0</v>
      </c>
      <c r="BG102" s="18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</row>
    <row r="103" spans="1:65" x14ac:dyDescent="0.35">
      <c r="A103" s="12">
        <v>45026</v>
      </c>
      <c r="C103" s="14">
        <v>0</v>
      </c>
      <c r="D103" s="19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9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8">
        <v>0</v>
      </c>
      <c r="AB103" s="14">
        <v>0</v>
      </c>
      <c r="AC103" s="19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9">
        <v>0</v>
      </c>
      <c r="AJ103" s="14">
        <v>0</v>
      </c>
      <c r="AK103" s="18">
        <v>0</v>
      </c>
      <c r="AL103" s="14"/>
      <c r="AM103" s="19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9">
        <v>0</v>
      </c>
      <c r="AW103" s="14">
        <v>0</v>
      </c>
      <c r="AX103" s="19">
        <v>0</v>
      </c>
      <c r="AY103" s="14">
        <v>0</v>
      </c>
      <c r="AZ103" s="14">
        <v>0</v>
      </c>
      <c r="BA103" s="14">
        <v>0</v>
      </c>
      <c r="BB103" s="19">
        <v>0</v>
      </c>
      <c r="BC103" s="18">
        <v>0</v>
      </c>
      <c r="BD103" s="14">
        <v>0</v>
      </c>
      <c r="BE103" s="19">
        <v>0</v>
      </c>
      <c r="BF103" s="14">
        <v>0</v>
      </c>
      <c r="BG103" s="18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</row>
    <row r="104" spans="1:65" x14ac:dyDescent="0.35">
      <c r="A104" s="12">
        <v>45027</v>
      </c>
      <c r="C104" s="14">
        <v>0</v>
      </c>
      <c r="D104" s="19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9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8">
        <v>0</v>
      </c>
      <c r="AB104" s="14">
        <v>0</v>
      </c>
      <c r="AC104" s="19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9">
        <v>0</v>
      </c>
      <c r="AJ104" s="14">
        <v>0</v>
      </c>
      <c r="AK104" s="18">
        <v>0</v>
      </c>
      <c r="AL104" s="14"/>
      <c r="AM104" s="19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9">
        <v>0</v>
      </c>
      <c r="AW104" s="14">
        <v>0</v>
      </c>
      <c r="AX104" s="19">
        <v>0</v>
      </c>
      <c r="AY104" s="14">
        <v>0</v>
      </c>
      <c r="AZ104" s="14">
        <v>0</v>
      </c>
      <c r="BA104" s="14">
        <v>0</v>
      </c>
      <c r="BB104" s="19">
        <v>0</v>
      </c>
      <c r="BC104" s="18">
        <v>0</v>
      </c>
      <c r="BD104" s="14">
        <v>0</v>
      </c>
      <c r="BE104" s="19">
        <v>0</v>
      </c>
      <c r="BF104" s="14">
        <v>0</v>
      </c>
      <c r="BG104" s="18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</row>
    <row r="105" spans="1:65" x14ac:dyDescent="0.35">
      <c r="A105" s="12">
        <v>45028</v>
      </c>
      <c r="C105" s="14">
        <v>0</v>
      </c>
      <c r="D105" s="19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9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8">
        <v>0</v>
      </c>
      <c r="AB105" s="14">
        <v>0</v>
      </c>
      <c r="AC105" s="19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9">
        <v>0</v>
      </c>
      <c r="AJ105" s="14">
        <v>0</v>
      </c>
      <c r="AK105" s="18">
        <v>0</v>
      </c>
      <c r="AL105" s="14"/>
      <c r="AM105" s="19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9">
        <v>0</v>
      </c>
      <c r="AW105" s="14">
        <v>0</v>
      </c>
      <c r="AX105" s="19">
        <v>0</v>
      </c>
      <c r="AY105" s="14">
        <v>0</v>
      </c>
      <c r="AZ105" s="14">
        <v>0</v>
      </c>
      <c r="BA105" s="14">
        <v>0</v>
      </c>
      <c r="BB105" s="19">
        <v>0</v>
      </c>
      <c r="BC105" s="18">
        <v>0</v>
      </c>
      <c r="BD105" s="14">
        <v>0</v>
      </c>
      <c r="BE105" s="19">
        <v>0</v>
      </c>
      <c r="BF105" s="14">
        <v>0</v>
      </c>
      <c r="BG105" s="18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</row>
    <row r="106" spans="1:65" x14ac:dyDescent="0.35">
      <c r="A106" s="12">
        <v>45029</v>
      </c>
      <c r="C106" s="14">
        <v>0</v>
      </c>
      <c r="D106" s="19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9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8">
        <v>0</v>
      </c>
      <c r="AB106" s="14">
        <v>0</v>
      </c>
      <c r="AC106" s="19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9">
        <v>0</v>
      </c>
      <c r="AJ106" s="14">
        <v>0</v>
      </c>
      <c r="AK106" s="18">
        <v>0</v>
      </c>
      <c r="AL106" s="14"/>
      <c r="AM106" s="19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9">
        <v>0</v>
      </c>
      <c r="AW106" s="14">
        <v>0</v>
      </c>
      <c r="AX106" s="19">
        <v>0</v>
      </c>
      <c r="AY106" s="14">
        <v>0</v>
      </c>
      <c r="AZ106" s="14">
        <v>0</v>
      </c>
      <c r="BA106" s="14">
        <v>0</v>
      </c>
      <c r="BB106" s="19">
        <v>0</v>
      </c>
      <c r="BC106" s="18">
        <v>0</v>
      </c>
      <c r="BD106" s="14">
        <v>0</v>
      </c>
      <c r="BE106" s="19">
        <v>0</v>
      </c>
      <c r="BF106" s="14">
        <v>0</v>
      </c>
      <c r="BG106" s="18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</row>
    <row r="107" spans="1:65" x14ac:dyDescent="0.35">
      <c r="A107" s="12">
        <v>45030</v>
      </c>
      <c r="C107" s="14">
        <v>0</v>
      </c>
      <c r="D107" s="19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9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8">
        <v>0</v>
      </c>
      <c r="AB107" s="14">
        <v>0</v>
      </c>
      <c r="AC107" s="19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9">
        <v>0</v>
      </c>
      <c r="AJ107" s="14">
        <v>0</v>
      </c>
      <c r="AK107" s="18">
        <v>0</v>
      </c>
      <c r="AL107" s="14"/>
      <c r="AM107" s="19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9">
        <v>0</v>
      </c>
      <c r="AW107" s="14">
        <v>0</v>
      </c>
      <c r="AX107" s="19">
        <v>0</v>
      </c>
      <c r="AY107" s="14">
        <v>0</v>
      </c>
      <c r="AZ107" s="14">
        <v>0</v>
      </c>
      <c r="BA107" s="14">
        <v>0</v>
      </c>
      <c r="BB107" s="19">
        <v>0</v>
      </c>
      <c r="BC107" s="18">
        <v>0</v>
      </c>
      <c r="BD107" s="14">
        <v>0</v>
      </c>
      <c r="BE107" s="19">
        <v>0</v>
      </c>
      <c r="BF107" s="14">
        <v>0</v>
      </c>
      <c r="BG107" s="18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</row>
    <row r="108" spans="1:65" x14ac:dyDescent="0.35">
      <c r="A108" s="12">
        <v>45031</v>
      </c>
      <c r="C108" s="14">
        <v>0</v>
      </c>
      <c r="D108" s="19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9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8">
        <v>0</v>
      </c>
      <c r="AB108" s="14">
        <v>0</v>
      </c>
      <c r="AC108" s="19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9">
        <v>0</v>
      </c>
      <c r="AJ108" s="14">
        <v>0</v>
      </c>
      <c r="AK108" s="18">
        <v>0</v>
      </c>
      <c r="AL108" s="14"/>
      <c r="AM108" s="19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9">
        <v>0</v>
      </c>
      <c r="AW108" s="14">
        <v>0</v>
      </c>
      <c r="AX108" s="19">
        <v>0</v>
      </c>
      <c r="AY108" s="14">
        <v>0</v>
      </c>
      <c r="AZ108" s="14">
        <v>0</v>
      </c>
      <c r="BA108" s="14">
        <v>0</v>
      </c>
      <c r="BB108" s="19">
        <v>0</v>
      </c>
      <c r="BC108" s="18">
        <v>0</v>
      </c>
      <c r="BD108" s="14">
        <v>0</v>
      </c>
      <c r="BE108" s="19">
        <v>0</v>
      </c>
      <c r="BF108" s="14">
        <v>0</v>
      </c>
      <c r="BG108" s="18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</row>
    <row r="109" spans="1:65" x14ac:dyDescent="0.35">
      <c r="A109" s="12">
        <v>45032</v>
      </c>
      <c r="C109" s="14">
        <v>0</v>
      </c>
      <c r="D109" s="19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9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8">
        <v>0</v>
      </c>
      <c r="AB109" s="14">
        <v>0</v>
      </c>
      <c r="AC109" s="19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9">
        <v>0</v>
      </c>
      <c r="AJ109" s="14">
        <v>0</v>
      </c>
      <c r="AK109" s="18">
        <v>0</v>
      </c>
      <c r="AL109" s="14"/>
      <c r="AM109" s="19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9">
        <v>0</v>
      </c>
      <c r="AW109" s="14">
        <v>0</v>
      </c>
      <c r="AX109" s="19">
        <v>0</v>
      </c>
      <c r="AY109" s="14">
        <v>0</v>
      </c>
      <c r="AZ109" s="14">
        <v>0</v>
      </c>
      <c r="BA109" s="14">
        <v>0</v>
      </c>
      <c r="BB109" s="19">
        <v>0</v>
      </c>
      <c r="BC109" s="18">
        <v>0</v>
      </c>
      <c r="BD109" s="14">
        <v>0</v>
      </c>
      <c r="BE109" s="19">
        <v>0</v>
      </c>
      <c r="BF109" s="14">
        <v>0</v>
      </c>
      <c r="BG109" s="18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</row>
    <row r="110" spans="1:65" x14ac:dyDescent="0.35">
      <c r="A110" s="12">
        <v>45033</v>
      </c>
      <c r="C110" s="14">
        <v>0</v>
      </c>
      <c r="D110" s="19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9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8">
        <v>0</v>
      </c>
      <c r="AB110" s="14">
        <v>0</v>
      </c>
      <c r="AC110" s="19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9">
        <v>0</v>
      </c>
      <c r="AJ110" s="14">
        <v>0</v>
      </c>
      <c r="AK110" s="18">
        <v>0</v>
      </c>
      <c r="AL110" s="14"/>
      <c r="AM110" s="19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85</v>
      </c>
      <c r="AS110" s="14">
        <v>0</v>
      </c>
      <c r="AT110" s="14">
        <v>0</v>
      </c>
      <c r="AU110" s="14">
        <v>0</v>
      </c>
      <c r="AV110" s="19">
        <v>0</v>
      </c>
      <c r="AW110" s="14">
        <v>0</v>
      </c>
      <c r="AX110" s="19">
        <v>0</v>
      </c>
      <c r="AY110" s="14">
        <v>0</v>
      </c>
      <c r="AZ110" s="14">
        <v>0</v>
      </c>
      <c r="BA110" s="14">
        <v>0</v>
      </c>
      <c r="BB110" s="19">
        <v>0</v>
      </c>
      <c r="BC110" s="18">
        <v>0</v>
      </c>
      <c r="BD110" s="14">
        <v>0</v>
      </c>
      <c r="BE110" s="19">
        <v>0</v>
      </c>
      <c r="BF110" s="14">
        <v>0</v>
      </c>
      <c r="BG110" s="18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</row>
    <row r="111" spans="1:65" x14ac:dyDescent="0.35">
      <c r="A111" s="12">
        <v>45034</v>
      </c>
      <c r="C111" s="14">
        <v>0</v>
      </c>
      <c r="D111" s="19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9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8">
        <v>0</v>
      </c>
      <c r="AB111" s="14">
        <v>0</v>
      </c>
      <c r="AC111" s="19">
        <v>0</v>
      </c>
      <c r="AD111" s="14">
        <v>0</v>
      </c>
      <c r="AE111" s="14">
        <v>0</v>
      </c>
      <c r="AF111" s="14">
        <v>0</v>
      </c>
      <c r="AG111" s="14">
        <v>15</v>
      </c>
      <c r="AH111" s="14">
        <v>0</v>
      </c>
      <c r="AI111" s="19">
        <v>0</v>
      </c>
      <c r="AJ111" s="14">
        <v>0</v>
      </c>
      <c r="AK111" s="18">
        <v>0</v>
      </c>
      <c r="AL111" s="14"/>
      <c r="AM111" s="19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35</v>
      </c>
      <c r="AS111" s="14">
        <v>0</v>
      </c>
      <c r="AT111" s="14">
        <v>0</v>
      </c>
      <c r="AU111" s="14">
        <v>0</v>
      </c>
      <c r="AV111" s="19">
        <v>0</v>
      </c>
      <c r="AW111" s="14">
        <v>0</v>
      </c>
      <c r="AX111" s="19">
        <v>0</v>
      </c>
      <c r="AY111" s="14">
        <v>0</v>
      </c>
      <c r="AZ111" s="14">
        <v>0</v>
      </c>
      <c r="BA111" s="14">
        <v>0</v>
      </c>
      <c r="BB111" s="19">
        <v>0</v>
      </c>
      <c r="BC111" s="18">
        <v>0</v>
      </c>
      <c r="BD111" s="14">
        <v>0</v>
      </c>
      <c r="BE111" s="19">
        <v>0</v>
      </c>
      <c r="BF111" s="14">
        <v>0</v>
      </c>
      <c r="BG111" s="18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184</v>
      </c>
      <c r="BM111" s="14">
        <v>0</v>
      </c>
    </row>
    <row r="112" spans="1:65" x14ac:dyDescent="0.35">
      <c r="A112" s="12">
        <v>45035</v>
      </c>
      <c r="C112" s="14">
        <v>0</v>
      </c>
      <c r="D112" s="19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9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8">
        <v>0</v>
      </c>
      <c r="AB112" s="14">
        <v>0</v>
      </c>
      <c r="AC112" s="19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9">
        <v>0</v>
      </c>
      <c r="AJ112" s="14">
        <v>0</v>
      </c>
      <c r="AK112" s="18">
        <v>0</v>
      </c>
      <c r="AL112" s="14"/>
      <c r="AM112" s="19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49</v>
      </c>
      <c r="AS112" s="14">
        <v>0</v>
      </c>
      <c r="AT112" s="14">
        <v>0</v>
      </c>
      <c r="AU112" s="14">
        <v>0</v>
      </c>
      <c r="AV112" s="19">
        <v>0</v>
      </c>
      <c r="AW112" s="14">
        <v>0</v>
      </c>
      <c r="AX112" s="19">
        <v>0</v>
      </c>
      <c r="AY112" s="14">
        <v>0</v>
      </c>
      <c r="AZ112" s="14">
        <v>0</v>
      </c>
      <c r="BA112" s="14">
        <v>0</v>
      </c>
      <c r="BB112" s="19">
        <v>207</v>
      </c>
      <c r="BC112" s="18">
        <v>0</v>
      </c>
      <c r="BD112" s="14">
        <v>0</v>
      </c>
      <c r="BE112" s="19">
        <v>0</v>
      </c>
      <c r="BF112" s="14">
        <v>0</v>
      </c>
      <c r="BG112" s="18">
        <v>0</v>
      </c>
      <c r="BH112" s="14">
        <v>107</v>
      </c>
      <c r="BI112" s="14">
        <v>135</v>
      </c>
      <c r="BJ112" s="14">
        <v>135</v>
      </c>
      <c r="BK112" s="14">
        <v>130</v>
      </c>
      <c r="BL112" s="14">
        <v>0</v>
      </c>
      <c r="BM112" s="14">
        <v>0</v>
      </c>
    </row>
    <row r="113" spans="1:65" x14ac:dyDescent="0.35">
      <c r="A113" s="12">
        <v>45036</v>
      </c>
      <c r="C113" s="14">
        <v>121</v>
      </c>
      <c r="D113" s="19">
        <v>150</v>
      </c>
      <c r="E113" s="14">
        <v>146</v>
      </c>
      <c r="F113" s="14">
        <v>99</v>
      </c>
      <c r="G113" s="14">
        <v>130</v>
      </c>
      <c r="H113" s="14">
        <v>148</v>
      </c>
      <c r="I113" s="14">
        <v>110</v>
      </c>
      <c r="J113" s="14">
        <v>139</v>
      </c>
      <c r="K113" s="14">
        <v>130</v>
      </c>
      <c r="L113" s="14">
        <v>99</v>
      </c>
      <c r="M113" s="14">
        <v>120</v>
      </c>
      <c r="N113" s="14">
        <v>100</v>
      </c>
      <c r="O113" s="14">
        <v>130</v>
      </c>
      <c r="P113" s="14">
        <v>100</v>
      </c>
      <c r="Q113" s="14">
        <v>150</v>
      </c>
      <c r="R113" s="14">
        <v>92</v>
      </c>
      <c r="S113" s="14">
        <v>99</v>
      </c>
      <c r="T113" s="19">
        <v>118</v>
      </c>
      <c r="U113" s="14">
        <v>150</v>
      </c>
      <c r="V113" s="14">
        <v>116</v>
      </c>
      <c r="W113" s="14">
        <v>118</v>
      </c>
      <c r="X113" s="14">
        <v>0</v>
      </c>
      <c r="Y113" s="14">
        <v>98</v>
      </c>
      <c r="Z113" s="14">
        <v>130</v>
      </c>
      <c r="AA113" s="18">
        <v>101</v>
      </c>
      <c r="AB113" s="14">
        <v>119</v>
      </c>
      <c r="AC113" s="19">
        <v>119</v>
      </c>
      <c r="AD113" s="14">
        <v>164</v>
      </c>
      <c r="AE113" s="14">
        <v>145</v>
      </c>
      <c r="AF113" s="14">
        <v>145</v>
      </c>
      <c r="AG113" s="14">
        <v>99</v>
      </c>
      <c r="AH113" s="14">
        <v>141</v>
      </c>
      <c r="AI113" s="19">
        <v>101</v>
      </c>
      <c r="AJ113" s="14">
        <v>180</v>
      </c>
      <c r="AK113" s="18">
        <v>152</v>
      </c>
      <c r="AL113" s="14"/>
      <c r="AM113" s="19">
        <v>140</v>
      </c>
      <c r="AN113" s="14">
        <v>152</v>
      </c>
      <c r="AO113" s="14">
        <v>133</v>
      </c>
      <c r="AP113" s="14">
        <v>161</v>
      </c>
      <c r="AQ113" s="14">
        <v>141</v>
      </c>
      <c r="AR113" s="14">
        <v>81</v>
      </c>
      <c r="AS113" s="14">
        <v>129</v>
      </c>
      <c r="AT113" s="14">
        <v>108</v>
      </c>
      <c r="AU113" s="14">
        <v>100</v>
      </c>
      <c r="AV113" s="19">
        <v>134</v>
      </c>
      <c r="AW113" s="14">
        <v>0</v>
      </c>
      <c r="AX113" s="19">
        <v>94</v>
      </c>
      <c r="AY113" s="14">
        <v>98</v>
      </c>
      <c r="AZ113" s="14">
        <v>0</v>
      </c>
      <c r="BA113" s="14">
        <v>163</v>
      </c>
      <c r="BB113" s="19">
        <v>0</v>
      </c>
      <c r="BC113" s="18">
        <v>0</v>
      </c>
      <c r="BD113" s="14">
        <v>100</v>
      </c>
      <c r="BE113" s="19">
        <v>140</v>
      </c>
      <c r="BF113" s="14">
        <v>140</v>
      </c>
      <c r="BG113" s="18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</row>
    <row r="114" spans="1:65" x14ac:dyDescent="0.35">
      <c r="A114" s="12">
        <v>45037</v>
      </c>
      <c r="C114" s="14">
        <v>0</v>
      </c>
      <c r="D114" s="19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9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8">
        <v>0</v>
      </c>
      <c r="AB114" s="14">
        <v>0</v>
      </c>
      <c r="AC114" s="19">
        <v>0</v>
      </c>
      <c r="AD114" s="14">
        <v>0</v>
      </c>
      <c r="AE114" s="14">
        <v>20</v>
      </c>
      <c r="AF114" s="14">
        <v>20</v>
      </c>
      <c r="AG114" s="14">
        <v>0</v>
      </c>
      <c r="AH114" s="14">
        <v>0</v>
      </c>
      <c r="AI114" s="19">
        <v>0</v>
      </c>
      <c r="AJ114" s="14">
        <v>0</v>
      </c>
      <c r="AK114" s="18">
        <v>0</v>
      </c>
      <c r="AL114" s="14"/>
      <c r="AM114" s="19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25</v>
      </c>
      <c r="AS114" s="14">
        <v>0</v>
      </c>
      <c r="AT114" s="14">
        <v>0</v>
      </c>
      <c r="AU114" s="14">
        <v>0</v>
      </c>
      <c r="AV114" s="19">
        <v>0</v>
      </c>
      <c r="AW114" s="14">
        <v>0</v>
      </c>
      <c r="AX114" s="19">
        <v>0</v>
      </c>
      <c r="AY114" s="14">
        <v>0</v>
      </c>
      <c r="AZ114" s="14">
        <v>0</v>
      </c>
      <c r="BA114" s="14">
        <v>0</v>
      </c>
      <c r="BB114" s="19">
        <v>0</v>
      </c>
      <c r="BC114" s="18">
        <v>0</v>
      </c>
      <c r="BD114" s="14">
        <v>0</v>
      </c>
      <c r="BE114" s="19">
        <v>0</v>
      </c>
      <c r="BF114" s="14">
        <v>0</v>
      </c>
      <c r="BG114" s="18">
        <v>0</v>
      </c>
      <c r="BH114" s="14">
        <v>0</v>
      </c>
      <c r="BI114" s="14">
        <v>0</v>
      </c>
      <c r="BJ114" s="14">
        <v>75</v>
      </c>
      <c r="BK114" s="14">
        <v>0</v>
      </c>
      <c r="BL114" s="14">
        <v>324</v>
      </c>
      <c r="BM114" s="14">
        <v>0</v>
      </c>
    </row>
    <row r="115" spans="1:65" x14ac:dyDescent="0.35">
      <c r="A115" s="12">
        <v>45038</v>
      </c>
      <c r="C115" s="14">
        <v>0</v>
      </c>
      <c r="D115" s="19">
        <v>75</v>
      </c>
      <c r="E115" s="14">
        <v>0</v>
      </c>
      <c r="F115" s="14">
        <v>58</v>
      </c>
      <c r="G115" s="14">
        <v>95</v>
      </c>
      <c r="H115" s="14">
        <v>74</v>
      </c>
      <c r="I115" s="14">
        <v>104</v>
      </c>
      <c r="J115" s="14">
        <v>75</v>
      </c>
      <c r="K115" s="14">
        <v>75</v>
      </c>
      <c r="L115" s="14">
        <v>60</v>
      </c>
      <c r="M115" s="14">
        <v>0</v>
      </c>
      <c r="N115" s="14">
        <v>0</v>
      </c>
      <c r="O115" s="14">
        <v>75</v>
      </c>
      <c r="P115" s="14">
        <v>80</v>
      </c>
      <c r="Q115" s="14">
        <v>0</v>
      </c>
      <c r="R115" s="14">
        <v>43</v>
      </c>
      <c r="S115" s="14">
        <v>0</v>
      </c>
      <c r="T115" s="19">
        <v>0</v>
      </c>
      <c r="U115" s="14">
        <v>79</v>
      </c>
      <c r="V115" s="14">
        <v>0</v>
      </c>
      <c r="W115" s="14">
        <v>0</v>
      </c>
      <c r="X115" s="14">
        <v>0</v>
      </c>
      <c r="Y115" s="14">
        <v>0</v>
      </c>
      <c r="Z115" s="14">
        <v>78</v>
      </c>
      <c r="AA115" s="18">
        <v>0</v>
      </c>
      <c r="AB115" s="14">
        <v>0</v>
      </c>
      <c r="AC115" s="19">
        <v>0</v>
      </c>
      <c r="AD115" s="14">
        <v>0</v>
      </c>
      <c r="AE115" s="14">
        <v>79</v>
      </c>
      <c r="AF115" s="14">
        <v>65</v>
      </c>
      <c r="AG115" s="14">
        <v>145</v>
      </c>
      <c r="AH115" s="14">
        <v>0</v>
      </c>
      <c r="AI115" s="19">
        <v>0</v>
      </c>
      <c r="AJ115" s="14">
        <v>147</v>
      </c>
      <c r="AK115" s="18">
        <v>75</v>
      </c>
      <c r="AL115" s="14"/>
      <c r="AM115" s="19">
        <v>0</v>
      </c>
      <c r="AN115" s="14">
        <v>523</v>
      </c>
      <c r="AO115" s="14">
        <v>0</v>
      </c>
      <c r="AP115" s="14">
        <v>0</v>
      </c>
      <c r="AQ115" s="14">
        <v>0</v>
      </c>
      <c r="AR115" s="14">
        <v>35</v>
      </c>
      <c r="AS115" s="14">
        <v>74</v>
      </c>
      <c r="AT115" s="14">
        <v>0</v>
      </c>
      <c r="AU115" s="14">
        <v>79</v>
      </c>
      <c r="AV115" s="19">
        <v>73</v>
      </c>
      <c r="AW115" s="14">
        <v>0</v>
      </c>
      <c r="AX115" s="19">
        <v>0</v>
      </c>
      <c r="AY115" s="14">
        <v>48</v>
      </c>
      <c r="AZ115" s="14">
        <v>0</v>
      </c>
      <c r="BA115" s="14">
        <v>0</v>
      </c>
      <c r="BB115" s="19">
        <v>0</v>
      </c>
      <c r="BC115" s="18">
        <v>73</v>
      </c>
      <c r="BD115" s="14">
        <v>80</v>
      </c>
      <c r="BE115" s="19">
        <v>75</v>
      </c>
      <c r="BF115" s="14">
        <v>0</v>
      </c>
      <c r="BG115" s="18">
        <v>96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</row>
    <row r="116" spans="1:65" x14ac:dyDescent="0.35">
      <c r="A116" s="12">
        <v>45039</v>
      </c>
      <c r="C116" s="14">
        <v>0</v>
      </c>
      <c r="D116" s="19">
        <v>0</v>
      </c>
      <c r="E116" s="14">
        <v>0</v>
      </c>
      <c r="F116" s="14">
        <v>19</v>
      </c>
      <c r="G116" s="14">
        <v>0</v>
      </c>
      <c r="H116" s="14">
        <v>0</v>
      </c>
      <c r="I116" s="14">
        <v>30</v>
      </c>
      <c r="J116" s="14">
        <v>0</v>
      </c>
      <c r="K116" s="14">
        <v>0</v>
      </c>
      <c r="L116" s="14">
        <v>25</v>
      </c>
      <c r="M116" s="14">
        <v>0</v>
      </c>
      <c r="N116" s="14">
        <v>0</v>
      </c>
      <c r="O116" s="14">
        <v>0</v>
      </c>
      <c r="P116" s="14">
        <v>20</v>
      </c>
      <c r="Q116" s="14">
        <v>0</v>
      </c>
      <c r="R116" s="14">
        <v>16</v>
      </c>
      <c r="S116" s="14">
        <v>0</v>
      </c>
      <c r="T116" s="19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8">
        <v>0</v>
      </c>
      <c r="AB116" s="14">
        <v>0</v>
      </c>
      <c r="AC116" s="19">
        <v>0</v>
      </c>
      <c r="AD116" s="14">
        <v>0</v>
      </c>
      <c r="AE116" s="14">
        <v>20</v>
      </c>
      <c r="AF116" s="14">
        <v>19</v>
      </c>
      <c r="AG116" s="14">
        <v>20</v>
      </c>
      <c r="AH116" s="14">
        <v>0</v>
      </c>
      <c r="AI116" s="19">
        <v>0</v>
      </c>
      <c r="AJ116" s="14">
        <v>0</v>
      </c>
      <c r="AK116" s="18">
        <v>0</v>
      </c>
      <c r="AL116" s="14"/>
      <c r="AM116" s="19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114</v>
      </c>
      <c r="AS116" s="14">
        <v>0</v>
      </c>
      <c r="AT116" s="14">
        <v>0</v>
      </c>
      <c r="AU116" s="14">
        <v>19</v>
      </c>
      <c r="AV116" s="19">
        <v>0</v>
      </c>
      <c r="AW116" s="14">
        <v>0</v>
      </c>
      <c r="AX116" s="19">
        <v>0</v>
      </c>
      <c r="AY116" s="14">
        <v>0</v>
      </c>
      <c r="AZ116" s="14">
        <v>0</v>
      </c>
      <c r="BA116" s="14">
        <v>0</v>
      </c>
      <c r="BB116" s="19">
        <v>0</v>
      </c>
      <c r="BC116" s="18">
        <v>0</v>
      </c>
      <c r="BD116" s="14">
        <v>20</v>
      </c>
      <c r="BE116" s="19">
        <v>0</v>
      </c>
      <c r="BF116" s="14">
        <v>0</v>
      </c>
      <c r="BG116" s="18">
        <v>37</v>
      </c>
      <c r="BH116" s="14">
        <v>0</v>
      </c>
      <c r="BI116" s="14">
        <v>0</v>
      </c>
      <c r="BJ116" s="14">
        <v>0</v>
      </c>
      <c r="BK116" s="14">
        <v>0</v>
      </c>
      <c r="BL116" s="14">
        <v>195</v>
      </c>
      <c r="BM116" s="14">
        <v>0</v>
      </c>
    </row>
    <row r="117" spans="1:65" x14ac:dyDescent="0.35">
      <c r="A117" s="12">
        <v>45040</v>
      </c>
      <c r="C117" s="14">
        <v>0</v>
      </c>
      <c r="D117" s="19">
        <v>0</v>
      </c>
      <c r="E117" s="14">
        <v>0</v>
      </c>
      <c r="F117" s="14">
        <v>15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14</v>
      </c>
      <c r="M117" s="14">
        <v>0</v>
      </c>
      <c r="N117" s="14">
        <v>0</v>
      </c>
      <c r="O117" s="14">
        <v>0</v>
      </c>
      <c r="P117" s="14">
        <v>14</v>
      </c>
      <c r="Q117" s="14">
        <v>0</v>
      </c>
      <c r="R117" s="14">
        <v>0</v>
      </c>
      <c r="S117" s="14">
        <v>0</v>
      </c>
      <c r="T117" s="19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8">
        <v>0</v>
      </c>
      <c r="AB117" s="14">
        <v>0</v>
      </c>
      <c r="AC117" s="19">
        <v>0</v>
      </c>
      <c r="AD117" s="14">
        <v>0</v>
      </c>
      <c r="AE117" s="14">
        <v>15</v>
      </c>
      <c r="AF117" s="14">
        <v>14</v>
      </c>
      <c r="AG117" s="14">
        <v>15</v>
      </c>
      <c r="AH117" s="14">
        <v>0</v>
      </c>
      <c r="AI117" s="19">
        <v>0</v>
      </c>
      <c r="AJ117" s="14">
        <v>0</v>
      </c>
      <c r="AK117" s="18">
        <v>0</v>
      </c>
      <c r="AL117" s="14"/>
      <c r="AM117" s="19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40</v>
      </c>
      <c r="AS117" s="14">
        <v>0</v>
      </c>
      <c r="AT117" s="14">
        <v>0</v>
      </c>
      <c r="AU117" s="14">
        <v>14</v>
      </c>
      <c r="AV117" s="19">
        <v>0</v>
      </c>
      <c r="AW117" s="14">
        <v>0</v>
      </c>
      <c r="AX117" s="19">
        <v>0</v>
      </c>
      <c r="AY117" s="14">
        <v>0</v>
      </c>
      <c r="AZ117" s="14">
        <v>0</v>
      </c>
      <c r="BA117" s="14">
        <v>0</v>
      </c>
      <c r="BB117" s="19">
        <v>0</v>
      </c>
      <c r="BC117" s="18">
        <v>0</v>
      </c>
      <c r="BD117" s="14">
        <v>15</v>
      </c>
      <c r="BE117" s="19">
        <v>0</v>
      </c>
      <c r="BF117" s="14">
        <v>0</v>
      </c>
      <c r="BG117" s="18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26</v>
      </c>
    </row>
    <row r="118" spans="1:65" x14ac:dyDescent="0.35">
      <c r="A118" s="12">
        <v>45041</v>
      </c>
      <c r="C118" s="14">
        <v>0</v>
      </c>
      <c r="D118" s="19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9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8">
        <v>0</v>
      </c>
      <c r="AB118" s="14">
        <v>0</v>
      </c>
      <c r="AC118" s="19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9">
        <v>0</v>
      </c>
      <c r="AJ118" s="14">
        <v>0</v>
      </c>
      <c r="AK118" s="18">
        <v>0</v>
      </c>
      <c r="AL118" s="14"/>
      <c r="AM118" s="19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14</v>
      </c>
      <c r="AS118" s="14">
        <v>0</v>
      </c>
      <c r="AT118" s="14">
        <v>0</v>
      </c>
      <c r="AU118" s="14">
        <v>0</v>
      </c>
      <c r="AV118" s="19">
        <v>0</v>
      </c>
      <c r="AW118" s="14">
        <v>160</v>
      </c>
      <c r="AX118" s="19">
        <v>0</v>
      </c>
      <c r="AY118" s="14">
        <v>0</v>
      </c>
      <c r="AZ118" s="14">
        <v>0</v>
      </c>
      <c r="BA118" s="14">
        <v>0</v>
      </c>
      <c r="BB118" s="19">
        <v>0</v>
      </c>
      <c r="BC118" s="18">
        <v>0</v>
      </c>
      <c r="BD118" s="14">
        <v>0</v>
      </c>
      <c r="BE118" s="19">
        <v>0</v>
      </c>
      <c r="BF118" s="14">
        <v>0</v>
      </c>
      <c r="BG118" s="18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</row>
    <row r="119" spans="1:65" x14ac:dyDescent="0.35">
      <c r="A119" s="12">
        <v>45042</v>
      </c>
      <c r="C119" s="14">
        <v>0</v>
      </c>
      <c r="D119" s="19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9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8">
        <v>0</v>
      </c>
      <c r="AB119" s="14">
        <v>0</v>
      </c>
      <c r="AC119" s="19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9">
        <v>0</v>
      </c>
      <c r="AJ119" s="14">
        <v>0</v>
      </c>
      <c r="AK119" s="18">
        <v>0</v>
      </c>
      <c r="AL119" s="14"/>
      <c r="AM119" s="19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9">
        <v>0</v>
      </c>
      <c r="AW119" s="14">
        <v>0</v>
      </c>
      <c r="AX119" s="19">
        <v>0</v>
      </c>
      <c r="AY119" s="14">
        <v>0</v>
      </c>
      <c r="AZ119" s="14">
        <v>102</v>
      </c>
      <c r="BA119" s="14">
        <v>0</v>
      </c>
      <c r="BB119" s="19">
        <v>0</v>
      </c>
      <c r="BC119" s="18">
        <v>0</v>
      </c>
      <c r="BD119" s="14">
        <v>0</v>
      </c>
      <c r="BE119" s="19">
        <v>0</v>
      </c>
      <c r="BF119" s="14">
        <v>0</v>
      </c>
      <c r="BG119" s="18">
        <v>51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13</v>
      </c>
    </row>
    <row r="120" spans="1:65" x14ac:dyDescent="0.35">
      <c r="A120" s="12">
        <v>45043</v>
      </c>
      <c r="C120" s="14">
        <v>135</v>
      </c>
      <c r="D120" s="19">
        <v>155</v>
      </c>
      <c r="E120" s="14">
        <v>153</v>
      </c>
      <c r="F120" s="14">
        <v>120</v>
      </c>
      <c r="G120" s="14">
        <v>165</v>
      </c>
      <c r="H120" s="14">
        <v>171</v>
      </c>
      <c r="I120" s="14">
        <v>135</v>
      </c>
      <c r="J120" s="14">
        <v>175</v>
      </c>
      <c r="K120" s="14">
        <v>155</v>
      </c>
      <c r="L120" s="14">
        <v>122</v>
      </c>
      <c r="M120" s="14">
        <v>127</v>
      </c>
      <c r="N120" s="14">
        <v>134</v>
      </c>
      <c r="O120" s="14">
        <v>155</v>
      </c>
      <c r="P120" s="14">
        <v>125</v>
      </c>
      <c r="Q120" s="14">
        <v>152</v>
      </c>
      <c r="R120" s="14">
        <v>115</v>
      </c>
      <c r="S120" s="14">
        <v>123</v>
      </c>
      <c r="T120" s="19">
        <v>121</v>
      </c>
      <c r="U120" s="14">
        <v>163</v>
      </c>
      <c r="V120" s="14">
        <v>122</v>
      </c>
      <c r="W120" s="14">
        <v>121</v>
      </c>
      <c r="X120" s="14">
        <v>136</v>
      </c>
      <c r="Y120" s="14">
        <v>120</v>
      </c>
      <c r="Z120" s="14">
        <v>152</v>
      </c>
      <c r="AA120" s="18">
        <v>131</v>
      </c>
      <c r="AB120" s="14">
        <v>122</v>
      </c>
      <c r="AC120" s="19">
        <v>131</v>
      </c>
      <c r="AD120" s="14">
        <v>0</v>
      </c>
      <c r="AE120" s="14">
        <v>125</v>
      </c>
      <c r="AF120" s="14">
        <v>125</v>
      </c>
      <c r="AG120" s="14">
        <v>123</v>
      </c>
      <c r="AH120" s="14">
        <v>155</v>
      </c>
      <c r="AI120" s="19">
        <v>127</v>
      </c>
      <c r="AJ120" s="14">
        <v>0</v>
      </c>
      <c r="AK120" s="18">
        <v>125</v>
      </c>
      <c r="AL120" s="14"/>
      <c r="AM120" s="19">
        <v>155</v>
      </c>
      <c r="AN120" s="14">
        <v>77</v>
      </c>
      <c r="AO120" s="14">
        <v>0</v>
      </c>
      <c r="AP120" s="14">
        <v>119</v>
      </c>
      <c r="AQ120" s="14">
        <v>136</v>
      </c>
      <c r="AR120" s="14">
        <v>20</v>
      </c>
      <c r="AS120" s="14">
        <v>164</v>
      </c>
      <c r="AT120" s="14">
        <v>121</v>
      </c>
      <c r="AU120" s="14">
        <v>125</v>
      </c>
      <c r="AV120" s="19">
        <v>165</v>
      </c>
      <c r="AW120" s="14">
        <v>117</v>
      </c>
      <c r="AX120" s="19">
        <v>119</v>
      </c>
      <c r="AY120" s="14">
        <v>121</v>
      </c>
      <c r="AZ120" s="14">
        <v>0</v>
      </c>
      <c r="BA120" s="14">
        <v>121</v>
      </c>
      <c r="BB120" s="19">
        <v>0</v>
      </c>
      <c r="BC120" s="18">
        <v>0</v>
      </c>
      <c r="BD120" s="14">
        <v>0</v>
      </c>
      <c r="BE120" s="19">
        <v>0</v>
      </c>
      <c r="BF120" s="14">
        <v>0</v>
      </c>
      <c r="BG120" s="18">
        <v>0</v>
      </c>
      <c r="BH120" s="14">
        <v>80</v>
      </c>
      <c r="BI120" s="14">
        <v>0</v>
      </c>
      <c r="BJ120" s="14">
        <v>0</v>
      </c>
      <c r="BK120" s="14">
        <v>0</v>
      </c>
      <c r="BL120" s="14">
        <v>12</v>
      </c>
      <c r="BM120" s="14">
        <v>0</v>
      </c>
    </row>
    <row r="121" spans="1:65" x14ac:dyDescent="0.35">
      <c r="A121" s="12">
        <v>45044</v>
      </c>
      <c r="C121" s="14">
        <v>293</v>
      </c>
      <c r="D121" s="19">
        <v>399</v>
      </c>
      <c r="E121" s="14">
        <v>401</v>
      </c>
      <c r="F121" s="14">
        <v>390</v>
      </c>
      <c r="G121" s="14">
        <v>403</v>
      </c>
      <c r="H121" s="14">
        <v>405</v>
      </c>
      <c r="I121" s="14">
        <v>368</v>
      </c>
      <c r="J121" s="14">
        <v>396</v>
      </c>
      <c r="K121" s="14">
        <v>405</v>
      </c>
      <c r="L121" s="14">
        <v>356</v>
      </c>
      <c r="M121" s="14">
        <v>359</v>
      </c>
      <c r="N121" s="14">
        <v>361</v>
      </c>
      <c r="O121" s="14">
        <v>402</v>
      </c>
      <c r="P121" s="14">
        <v>359</v>
      </c>
      <c r="Q121" s="14">
        <v>405</v>
      </c>
      <c r="R121" s="14">
        <v>276</v>
      </c>
      <c r="S121" s="14">
        <v>286</v>
      </c>
      <c r="T121" s="19">
        <v>285</v>
      </c>
      <c r="U121" s="14">
        <v>352</v>
      </c>
      <c r="V121" s="14">
        <v>355</v>
      </c>
      <c r="W121" s="14">
        <v>355</v>
      </c>
      <c r="X121" s="14">
        <v>343</v>
      </c>
      <c r="Y121" s="14">
        <v>343</v>
      </c>
      <c r="Z121" s="14">
        <v>413</v>
      </c>
      <c r="AA121" s="18">
        <v>289</v>
      </c>
      <c r="AB121" s="14">
        <v>289</v>
      </c>
      <c r="AC121" s="19">
        <v>289</v>
      </c>
      <c r="AD121" s="14">
        <v>0</v>
      </c>
      <c r="AE121" s="14">
        <v>298</v>
      </c>
      <c r="AF121" s="14">
        <v>287</v>
      </c>
      <c r="AG121" s="14">
        <v>340</v>
      </c>
      <c r="AH121" s="14">
        <v>0</v>
      </c>
      <c r="AI121" s="19">
        <v>342</v>
      </c>
      <c r="AJ121" s="14">
        <v>478</v>
      </c>
      <c r="AK121" s="18">
        <v>311</v>
      </c>
      <c r="AL121" s="14"/>
      <c r="AM121" s="19">
        <v>373</v>
      </c>
      <c r="AN121" s="14">
        <v>0</v>
      </c>
      <c r="AO121" s="14">
        <v>0</v>
      </c>
      <c r="AP121" s="14">
        <v>285</v>
      </c>
      <c r="AQ121" s="14">
        <v>275</v>
      </c>
      <c r="AR121" s="14">
        <v>52</v>
      </c>
      <c r="AS121" s="14">
        <v>414</v>
      </c>
      <c r="AT121" s="14">
        <v>355</v>
      </c>
      <c r="AU121" s="14">
        <v>360</v>
      </c>
      <c r="AV121" s="19">
        <v>0</v>
      </c>
      <c r="AW121" s="14">
        <v>0</v>
      </c>
      <c r="AX121" s="19">
        <v>0</v>
      </c>
      <c r="AY121" s="14">
        <v>36</v>
      </c>
      <c r="AZ121" s="14">
        <v>0</v>
      </c>
      <c r="BA121" s="14">
        <v>287</v>
      </c>
      <c r="BB121" s="19">
        <v>0</v>
      </c>
      <c r="BC121" s="18">
        <v>0</v>
      </c>
      <c r="BD121" s="14">
        <v>55</v>
      </c>
      <c r="BE121" s="19">
        <v>0</v>
      </c>
      <c r="BF121" s="14">
        <v>0</v>
      </c>
      <c r="BG121" s="18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18</v>
      </c>
      <c r="BM121" s="14">
        <v>20</v>
      </c>
    </row>
    <row r="122" spans="1:65" x14ac:dyDescent="0.35">
      <c r="A122" s="12">
        <v>45045</v>
      </c>
      <c r="C122" s="14">
        <v>0</v>
      </c>
      <c r="D122" s="19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9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8">
        <v>0</v>
      </c>
      <c r="AB122" s="14">
        <v>0</v>
      </c>
      <c r="AC122" s="19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9">
        <v>0</v>
      </c>
      <c r="AJ122" s="14">
        <v>0</v>
      </c>
      <c r="AK122" s="18">
        <v>0</v>
      </c>
      <c r="AL122" s="14"/>
      <c r="AM122" s="19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70</v>
      </c>
      <c r="AS122" s="14">
        <v>0</v>
      </c>
      <c r="AT122" s="14">
        <v>0</v>
      </c>
      <c r="AU122" s="14">
        <v>0</v>
      </c>
      <c r="AV122" s="19">
        <v>0</v>
      </c>
      <c r="AW122" s="14">
        <v>0</v>
      </c>
      <c r="AX122" s="19">
        <v>0</v>
      </c>
      <c r="AY122" s="14">
        <v>0</v>
      </c>
      <c r="AZ122" s="14">
        <v>0</v>
      </c>
      <c r="BA122" s="14">
        <v>0</v>
      </c>
      <c r="BB122" s="19">
        <v>0</v>
      </c>
      <c r="BC122" s="18">
        <v>0</v>
      </c>
      <c r="BD122" s="14">
        <v>0</v>
      </c>
      <c r="BE122" s="19">
        <v>0</v>
      </c>
      <c r="BF122" s="14">
        <v>0</v>
      </c>
      <c r="BG122" s="18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81</v>
      </c>
      <c r="BM122" s="14">
        <v>84</v>
      </c>
    </row>
    <row r="123" spans="1:65" x14ac:dyDescent="0.35">
      <c r="A123" s="12">
        <v>45046</v>
      </c>
      <c r="C123" s="14">
        <v>0</v>
      </c>
      <c r="D123" s="19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9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8">
        <v>0</v>
      </c>
      <c r="AB123" s="14">
        <v>0</v>
      </c>
      <c r="AC123" s="19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9">
        <v>0</v>
      </c>
      <c r="AJ123" s="14">
        <v>0</v>
      </c>
      <c r="AK123" s="18">
        <v>0</v>
      </c>
      <c r="AL123" s="14"/>
      <c r="AM123" s="19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72</v>
      </c>
      <c r="AS123" s="14">
        <v>0</v>
      </c>
      <c r="AT123" s="14">
        <v>0</v>
      </c>
      <c r="AU123" s="14">
        <v>0</v>
      </c>
      <c r="AV123" s="19">
        <v>0</v>
      </c>
      <c r="AW123" s="14">
        <v>0</v>
      </c>
      <c r="AX123" s="19">
        <v>0</v>
      </c>
      <c r="AY123" s="14">
        <v>0</v>
      </c>
      <c r="AZ123" s="14">
        <v>0</v>
      </c>
      <c r="BA123" s="14">
        <v>0</v>
      </c>
      <c r="BB123" s="19">
        <v>0</v>
      </c>
      <c r="BC123" s="18">
        <v>0</v>
      </c>
      <c r="BD123" s="14">
        <v>0</v>
      </c>
      <c r="BE123" s="19">
        <v>0</v>
      </c>
      <c r="BF123" s="14">
        <v>0</v>
      </c>
      <c r="BG123" s="18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</row>
    <row r="124" spans="1:65" x14ac:dyDescent="0.35">
      <c r="A124" s="13">
        <v>45047</v>
      </c>
      <c r="C124" s="14">
        <v>0</v>
      </c>
      <c r="D124" s="19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9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8">
        <v>0</v>
      </c>
      <c r="AB124" s="14">
        <v>0</v>
      </c>
      <c r="AC124" s="19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9">
        <v>0</v>
      </c>
      <c r="AJ124" s="14">
        <v>0</v>
      </c>
      <c r="AK124" s="18">
        <v>0</v>
      </c>
      <c r="AL124" s="14"/>
      <c r="AM124" s="19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184</v>
      </c>
      <c r="AS124" s="14">
        <v>0</v>
      </c>
      <c r="AT124" s="14">
        <v>0</v>
      </c>
      <c r="AU124" s="14">
        <v>0</v>
      </c>
      <c r="AV124" s="19">
        <v>0</v>
      </c>
      <c r="AW124" s="14">
        <v>0</v>
      </c>
      <c r="AX124" s="19">
        <v>0</v>
      </c>
      <c r="AY124" s="14">
        <v>0</v>
      </c>
      <c r="AZ124" s="14">
        <v>0</v>
      </c>
      <c r="BA124" s="14">
        <v>0</v>
      </c>
      <c r="BB124" s="19">
        <v>0</v>
      </c>
      <c r="BC124" s="18">
        <v>0</v>
      </c>
      <c r="BD124" s="14">
        <v>0</v>
      </c>
      <c r="BE124" s="19">
        <v>0</v>
      </c>
      <c r="BF124" s="14">
        <v>0</v>
      </c>
      <c r="BG124" s="18">
        <v>0</v>
      </c>
      <c r="BH124" s="14">
        <v>77</v>
      </c>
      <c r="BI124" s="14">
        <v>78</v>
      </c>
      <c r="BJ124" s="14">
        <v>77</v>
      </c>
      <c r="BK124" s="14">
        <v>72</v>
      </c>
      <c r="BL124" s="14">
        <v>0</v>
      </c>
      <c r="BM124" s="14">
        <v>0</v>
      </c>
    </row>
    <row r="125" spans="1:65" x14ac:dyDescent="0.35">
      <c r="A125" s="12">
        <v>45048</v>
      </c>
      <c r="C125" s="14">
        <v>0</v>
      </c>
      <c r="D125" s="19">
        <v>0</v>
      </c>
      <c r="E125" s="14">
        <v>0</v>
      </c>
      <c r="F125" s="14">
        <v>15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14</v>
      </c>
      <c r="M125" s="14">
        <v>0</v>
      </c>
      <c r="N125" s="14">
        <v>0</v>
      </c>
      <c r="O125" s="14">
        <v>0</v>
      </c>
      <c r="P125" s="14">
        <v>15</v>
      </c>
      <c r="Q125" s="14">
        <v>0</v>
      </c>
      <c r="R125" s="14">
        <v>0</v>
      </c>
      <c r="S125" s="14">
        <v>0</v>
      </c>
      <c r="T125" s="19">
        <v>0</v>
      </c>
      <c r="U125" s="14">
        <v>84</v>
      </c>
      <c r="V125" s="14">
        <v>0</v>
      </c>
      <c r="W125" s="14">
        <v>0</v>
      </c>
      <c r="X125" s="14">
        <v>0</v>
      </c>
      <c r="Y125" s="14">
        <v>0</v>
      </c>
      <c r="Z125" s="14">
        <v>86</v>
      </c>
      <c r="AA125" s="18">
        <v>0</v>
      </c>
      <c r="AB125" s="14">
        <v>0</v>
      </c>
      <c r="AC125" s="19">
        <v>0</v>
      </c>
      <c r="AD125" s="14">
        <v>0</v>
      </c>
      <c r="AE125" s="14">
        <v>14</v>
      </c>
      <c r="AF125" s="14">
        <v>14</v>
      </c>
      <c r="AG125" s="14">
        <v>29</v>
      </c>
      <c r="AH125" s="14">
        <v>0</v>
      </c>
      <c r="AI125" s="19">
        <v>0</v>
      </c>
      <c r="AJ125" s="14">
        <v>88</v>
      </c>
      <c r="AK125" s="18">
        <v>0</v>
      </c>
      <c r="AL125" s="14"/>
      <c r="AM125" s="19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28</v>
      </c>
      <c r="AS125" s="14">
        <v>0</v>
      </c>
      <c r="AT125" s="14">
        <v>0</v>
      </c>
      <c r="AU125" s="14">
        <v>14</v>
      </c>
      <c r="AV125" s="19">
        <v>0</v>
      </c>
      <c r="AW125" s="14">
        <v>0</v>
      </c>
      <c r="AX125" s="19">
        <v>0</v>
      </c>
      <c r="AY125" s="14">
        <v>0</v>
      </c>
      <c r="AZ125" s="14">
        <v>0</v>
      </c>
      <c r="BA125" s="14">
        <v>0</v>
      </c>
      <c r="BB125" s="19">
        <v>0</v>
      </c>
      <c r="BC125" s="18">
        <v>0</v>
      </c>
      <c r="BD125" s="14">
        <v>15</v>
      </c>
      <c r="BE125" s="19">
        <v>0</v>
      </c>
      <c r="BF125" s="14">
        <v>0</v>
      </c>
      <c r="BG125" s="18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47</v>
      </c>
      <c r="BM125" s="14">
        <v>45</v>
      </c>
    </row>
    <row r="126" spans="1:65" x14ac:dyDescent="0.35">
      <c r="A126" s="12">
        <v>45049</v>
      </c>
      <c r="C126" s="14">
        <v>0</v>
      </c>
      <c r="D126" s="19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9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8">
        <v>0</v>
      </c>
      <c r="AB126" s="14">
        <v>0</v>
      </c>
      <c r="AC126" s="19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9">
        <v>0</v>
      </c>
      <c r="AJ126" s="14">
        <v>0</v>
      </c>
      <c r="AK126" s="18">
        <v>0</v>
      </c>
      <c r="AL126" s="14"/>
      <c r="AM126" s="19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15</v>
      </c>
      <c r="AS126" s="14">
        <v>0</v>
      </c>
      <c r="AT126" s="14">
        <v>0</v>
      </c>
      <c r="AU126" s="14">
        <v>0</v>
      </c>
      <c r="AV126" s="19">
        <v>0</v>
      </c>
      <c r="AW126" s="14">
        <v>0</v>
      </c>
      <c r="AX126" s="19">
        <v>0</v>
      </c>
      <c r="AY126" s="14">
        <v>0</v>
      </c>
      <c r="AZ126" s="14">
        <v>0</v>
      </c>
      <c r="BA126" s="14">
        <v>0</v>
      </c>
      <c r="BB126" s="19">
        <v>0</v>
      </c>
      <c r="BC126" s="18">
        <v>0</v>
      </c>
      <c r="BD126" s="14">
        <v>0</v>
      </c>
      <c r="BE126" s="19">
        <v>0</v>
      </c>
      <c r="BF126" s="14">
        <v>0</v>
      </c>
      <c r="BG126" s="18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56</v>
      </c>
      <c r="BM126" s="14">
        <v>59</v>
      </c>
    </row>
    <row r="127" spans="1:65" x14ac:dyDescent="0.35">
      <c r="A127" s="12">
        <v>45050</v>
      </c>
      <c r="C127" s="14">
        <v>0</v>
      </c>
      <c r="D127" s="19">
        <v>0</v>
      </c>
      <c r="E127" s="14">
        <v>0</v>
      </c>
      <c r="F127" s="14">
        <v>15</v>
      </c>
      <c r="G127" s="14">
        <v>0</v>
      </c>
      <c r="H127" s="14">
        <v>0</v>
      </c>
      <c r="I127" s="14">
        <v>25</v>
      </c>
      <c r="J127" s="14">
        <v>0</v>
      </c>
      <c r="K127" s="14">
        <v>0</v>
      </c>
      <c r="L127" s="14">
        <v>14</v>
      </c>
      <c r="M127" s="14">
        <v>0</v>
      </c>
      <c r="N127" s="14">
        <v>0</v>
      </c>
      <c r="O127" s="14">
        <v>0</v>
      </c>
      <c r="P127" s="14">
        <v>14</v>
      </c>
      <c r="Q127" s="14">
        <v>0</v>
      </c>
      <c r="R127" s="14">
        <v>0</v>
      </c>
      <c r="S127" s="14">
        <v>0</v>
      </c>
      <c r="T127" s="19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8">
        <v>0</v>
      </c>
      <c r="AB127" s="14">
        <v>0</v>
      </c>
      <c r="AC127" s="19">
        <v>0</v>
      </c>
      <c r="AD127" s="14">
        <v>0</v>
      </c>
      <c r="AE127" s="14">
        <v>15</v>
      </c>
      <c r="AF127" s="14">
        <v>15</v>
      </c>
      <c r="AG127" s="14">
        <v>15</v>
      </c>
      <c r="AH127" s="14">
        <v>185</v>
      </c>
      <c r="AI127" s="19">
        <v>0</v>
      </c>
      <c r="AJ127" s="14">
        <v>115</v>
      </c>
      <c r="AK127" s="18">
        <v>0</v>
      </c>
      <c r="AL127" s="14"/>
      <c r="AM127" s="19">
        <v>0</v>
      </c>
      <c r="AN127" s="14">
        <v>0</v>
      </c>
      <c r="AO127" s="14">
        <v>507</v>
      </c>
      <c r="AP127" s="14">
        <v>0</v>
      </c>
      <c r="AQ127" s="14">
        <v>0</v>
      </c>
      <c r="AR127" s="14">
        <v>59</v>
      </c>
      <c r="AS127" s="14">
        <v>0</v>
      </c>
      <c r="AT127" s="14">
        <v>0</v>
      </c>
      <c r="AU127" s="14">
        <v>0</v>
      </c>
      <c r="AV127" s="19">
        <v>0</v>
      </c>
      <c r="AW127" s="14">
        <v>0</v>
      </c>
      <c r="AX127" s="19">
        <v>0</v>
      </c>
      <c r="AY127" s="14">
        <v>196</v>
      </c>
      <c r="AZ127" s="14">
        <v>0</v>
      </c>
      <c r="BA127" s="14">
        <v>0</v>
      </c>
      <c r="BB127" s="19">
        <v>0</v>
      </c>
      <c r="BC127" s="18">
        <v>0</v>
      </c>
      <c r="BD127" s="14">
        <v>15</v>
      </c>
      <c r="BE127" s="19">
        <v>0</v>
      </c>
      <c r="BF127" s="14">
        <v>0</v>
      </c>
      <c r="BG127" s="18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</row>
    <row r="128" spans="1:65" x14ac:dyDescent="0.35">
      <c r="A128" s="12">
        <v>45051</v>
      </c>
      <c r="C128" s="14">
        <v>0</v>
      </c>
      <c r="D128" s="19">
        <v>0</v>
      </c>
      <c r="E128" s="14">
        <v>0</v>
      </c>
      <c r="F128" s="14">
        <v>20</v>
      </c>
      <c r="G128" s="14">
        <v>0</v>
      </c>
      <c r="H128" s="14">
        <v>0</v>
      </c>
      <c r="I128" s="14">
        <v>25</v>
      </c>
      <c r="J128" s="14">
        <v>0</v>
      </c>
      <c r="K128" s="14">
        <v>0</v>
      </c>
      <c r="L128" s="14">
        <v>14</v>
      </c>
      <c r="M128" s="14">
        <v>0</v>
      </c>
      <c r="N128" s="14">
        <v>0</v>
      </c>
      <c r="O128" s="14">
        <v>0</v>
      </c>
      <c r="P128" s="14">
        <v>14</v>
      </c>
      <c r="Q128" s="14">
        <v>0</v>
      </c>
      <c r="R128" s="14">
        <v>0</v>
      </c>
      <c r="S128" s="14">
        <v>0</v>
      </c>
      <c r="T128" s="19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8">
        <v>0</v>
      </c>
      <c r="AB128" s="14">
        <v>0</v>
      </c>
      <c r="AC128" s="19">
        <v>0</v>
      </c>
      <c r="AD128" s="14">
        <v>0</v>
      </c>
      <c r="AE128" s="14">
        <v>15</v>
      </c>
      <c r="AF128" s="14">
        <v>15</v>
      </c>
      <c r="AG128" s="14">
        <v>30</v>
      </c>
      <c r="AH128" s="14">
        <v>0</v>
      </c>
      <c r="AI128" s="19">
        <v>0</v>
      </c>
      <c r="AJ128" s="14">
        <v>0</v>
      </c>
      <c r="AK128" s="18">
        <v>0</v>
      </c>
      <c r="AL128" s="14"/>
      <c r="AM128" s="19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44</v>
      </c>
      <c r="AS128" s="14">
        <v>0</v>
      </c>
      <c r="AT128" s="14">
        <v>0</v>
      </c>
      <c r="AU128" s="14">
        <v>0</v>
      </c>
      <c r="AV128" s="19">
        <v>0</v>
      </c>
      <c r="AW128" s="14">
        <v>0</v>
      </c>
      <c r="AX128" s="19">
        <v>0</v>
      </c>
      <c r="AY128" s="14">
        <v>0</v>
      </c>
      <c r="AZ128" s="14">
        <v>0</v>
      </c>
      <c r="BA128" s="14">
        <v>0</v>
      </c>
      <c r="BB128" s="19">
        <v>0</v>
      </c>
      <c r="BC128" s="18">
        <v>0</v>
      </c>
      <c r="BD128" s="14">
        <v>15</v>
      </c>
      <c r="BE128" s="19">
        <v>0</v>
      </c>
      <c r="BF128" s="14">
        <v>0</v>
      </c>
      <c r="BG128" s="18">
        <v>121</v>
      </c>
      <c r="BH128" s="14">
        <v>0</v>
      </c>
      <c r="BI128" s="14">
        <v>0</v>
      </c>
      <c r="BJ128" s="14">
        <v>0</v>
      </c>
      <c r="BK128" s="14">
        <v>0</v>
      </c>
      <c r="BL128" s="14">
        <v>105</v>
      </c>
      <c r="BM128" s="14">
        <v>128</v>
      </c>
    </row>
    <row r="129" spans="1:65" x14ac:dyDescent="0.35">
      <c r="A129" s="12">
        <v>45052</v>
      </c>
      <c r="C129" s="14">
        <v>0</v>
      </c>
      <c r="D129" s="19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9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8">
        <v>0</v>
      </c>
      <c r="AB129" s="14">
        <v>0</v>
      </c>
      <c r="AC129" s="19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9">
        <v>0</v>
      </c>
      <c r="AJ129" s="14">
        <v>0</v>
      </c>
      <c r="AK129" s="18">
        <v>0</v>
      </c>
      <c r="AL129" s="14"/>
      <c r="AM129" s="19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45</v>
      </c>
      <c r="AS129" s="14">
        <v>0</v>
      </c>
      <c r="AT129" s="14">
        <v>0</v>
      </c>
      <c r="AU129" s="14">
        <v>0</v>
      </c>
      <c r="AV129" s="19">
        <v>0</v>
      </c>
      <c r="AW129" s="14">
        <v>0</v>
      </c>
      <c r="AX129" s="19">
        <v>0</v>
      </c>
      <c r="AY129" s="14">
        <v>0</v>
      </c>
      <c r="AZ129" s="14">
        <v>73</v>
      </c>
      <c r="BA129" s="14">
        <v>0</v>
      </c>
      <c r="BB129" s="19">
        <v>0</v>
      </c>
      <c r="BC129" s="18">
        <v>0</v>
      </c>
      <c r="BD129" s="14">
        <v>0</v>
      </c>
      <c r="BE129" s="19">
        <v>0</v>
      </c>
      <c r="BF129" s="14">
        <v>0</v>
      </c>
      <c r="BG129" s="18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64</v>
      </c>
    </row>
    <row r="130" spans="1:65" x14ac:dyDescent="0.35">
      <c r="A130" s="12">
        <v>45053</v>
      </c>
      <c r="C130" s="14">
        <v>0</v>
      </c>
      <c r="D130" s="19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9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8">
        <v>0</v>
      </c>
      <c r="AB130" s="14">
        <v>0</v>
      </c>
      <c r="AC130" s="19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9">
        <v>0</v>
      </c>
      <c r="AJ130" s="14">
        <v>0</v>
      </c>
      <c r="AK130" s="18">
        <v>0</v>
      </c>
      <c r="AL130" s="14"/>
      <c r="AM130" s="19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20</v>
      </c>
      <c r="AS130" s="14">
        <v>0</v>
      </c>
      <c r="AT130" s="14">
        <v>0</v>
      </c>
      <c r="AU130" s="14">
        <v>0</v>
      </c>
      <c r="AV130" s="19">
        <v>0</v>
      </c>
      <c r="AW130" s="14">
        <v>0</v>
      </c>
      <c r="AX130" s="19">
        <v>0</v>
      </c>
      <c r="AY130" s="14">
        <v>0</v>
      </c>
      <c r="AZ130" s="14">
        <v>0</v>
      </c>
      <c r="BA130" s="14">
        <v>0</v>
      </c>
      <c r="BB130" s="19">
        <v>0</v>
      </c>
      <c r="BC130" s="18">
        <v>0</v>
      </c>
      <c r="BD130" s="14">
        <v>0</v>
      </c>
      <c r="BE130" s="19">
        <v>0</v>
      </c>
      <c r="BF130" s="14">
        <v>0</v>
      </c>
      <c r="BG130" s="18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18</v>
      </c>
      <c r="BM130" s="14">
        <v>17</v>
      </c>
    </row>
    <row r="131" spans="1:65" x14ac:dyDescent="0.35">
      <c r="A131" s="12">
        <v>45054</v>
      </c>
      <c r="C131" s="14">
        <v>0</v>
      </c>
      <c r="D131" s="19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9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8">
        <v>0</v>
      </c>
      <c r="AB131" s="14">
        <v>0</v>
      </c>
      <c r="AC131" s="19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9">
        <v>0</v>
      </c>
      <c r="AJ131" s="14">
        <v>0</v>
      </c>
      <c r="AK131" s="18">
        <v>0</v>
      </c>
      <c r="AL131" s="14"/>
      <c r="AM131" s="19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60</v>
      </c>
      <c r="AS131" s="14">
        <v>0</v>
      </c>
      <c r="AT131" s="14">
        <v>0</v>
      </c>
      <c r="AU131" s="14">
        <v>0</v>
      </c>
      <c r="AV131" s="19">
        <v>0</v>
      </c>
      <c r="AW131" s="14">
        <v>0</v>
      </c>
      <c r="AX131" s="19">
        <v>0</v>
      </c>
      <c r="AY131" s="14">
        <v>0</v>
      </c>
      <c r="AZ131" s="14">
        <v>0</v>
      </c>
      <c r="BA131" s="14">
        <v>0</v>
      </c>
      <c r="BB131" s="19">
        <v>0</v>
      </c>
      <c r="BC131" s="18">
        <v>0</v>
      </c>
      <c r="BD131" s="14">
        <v>0</v>
      </c>
      <c r="BE131" s="19">
        <v>0</v>
      </c>
      <c r="BF131" s="14">
        <v>0</v>
      </c>
      <c r="BG131" s="18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14</v>
      </c>
      <c r="BM131" s="14">
        <v>0</v>
      </c>
    </row>
    <row r="132" spans="1:65" x14ac:dyDescent="0.35">
      <c r="A132" s="12">
        <v>45055</v>
      </c>
      <c r="C132" s="14">
        <v>0</v>
      </c>
      <c r="D132" s="19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9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8">
        <v>0</v>
      </c>
      <c r="AB132" s="14">
        <v>0</v>
      </c>
      <c r="AC132" s="19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9">
        <v>0</v>
      </c>
      <c r="AJ132" s="14">
        <v>0</v>
      </c>
      <c r="AK132" s="18">
        <v>0</v>
      </c>
      <c r="AL132" s="14"/>
      <c r="AM132" s="19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39</v>
      </c>
      <c r="AS132" s="14">
        <v>0</v>
      </c>
      <c r="AT132" s="14">
        <v>0</v>
      </c>
      <c r="AU132" s="14">
        <v>0</v>
      </c>
      <c r="AV132" s="19">
        <v>0</v>
      </c>
      <c r="AW132" s="14">
        <v>0</v>
      </c>
      <c r="AX132" s="19">
        <v>0</v>
      </c>
      <c r="AY132" s="14">
        <v>0</v>
      </c>
      <c r="AZ132" s="14">
        <v>0</v>
      </c>
      <c r="BA132" s="14">
        <v>0</v>
      </c>
      <c r="BB132" s="19">
        <v>0</v>
      </c>
      <c r="BC132" s="18">
        <v>0</v>
      </c>
      <c r="BD132" s="14">
        <v>0</v>
      </c>
      <c r="BE132" s="19">
        <v>0</v>
      </c>
      <c r="BF132" s="14">
        <v>0</v>
      </c>
      <c r="BG132" s="18">
        <v>0</v>
      </c>
      <c r="BH132" s="14">
        <v>214</v>
      </c>
      <c r="BI132" s="14">
        <v>217</v>
      </c>
      <c r="BJ132" s="14">
        <v>217</v>
      </c>
      <c r="BK132" s="14">
        <v>217</v>
      </c>
      <c r="BL132" s="14">
        <v>44</v>
      </c>
      <c r="BM132" s="14">
        <v>40</v>
      </c>
    </row>
    <row r="133" spans="1:65" x14ac:dyDescent="0.35">
      <c r="A133" s="12">
        <v>45056</v>
      </c>
      <c r="C133" s="14">
        <v>0</v>
      </c>
      <c r="D133" s="19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9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8">
        <v>0</v>
      </c>
      <c r="AB133" s="14">
        <v>0</v>
      </c>
      <c r="AC133" s="19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9">
        <v>0</v>
      </c>
      <c r="AJ133" s="14">
        <v>0</v>
      </c>
      <c r="AK133" s="18">
        <v>0</v>
      </c>
      <c r="AL133" s="14"/>
      <c r="AM133" s="19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103</v>
      </c>
      <c r="AS133" s="14">
        <v>0</v>
      </c>
      <c r="AT133" s="14">
        <v>0</v>
      </c>
      <c r="AU133" s="14">
        <v>0</v>
      </c>
      <c r="AV133" s="19">
        <v>0</v>
      </c>
      <c r="AW133" s="14">
        <v>0</v>
      </c>
      <c r="AX133" s="19">
        <v>0</v>
      </c>
      <c r="AY133" s="14">
        <v>0</v>
      </c>
      <c r="AZ133" s="14">
        <v>0</v>
      </c>
      <c r="BA133" s="14">
        <v>0</v>
      </c>
      <c r="BB133" s="19">
        <v>0</v>
      </c>
      <c r="BC133" s="18">
        <v>0</v>
      </c>
      <c r="BD133" s="14">
        <v>0</v>
      </c>
      <c r="BE133" s="19">
        <v>0</v>
      </c>
      <c r="BF133" s="14">
        <v>0</v>
      </c>
      <c r="BG133" s="18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153</v>
      </c>
      <c r="BM133" s="14">
        <v>153</v>
      </c>
    </row>
    <row r="134" spans="1:65" x14ac:dyDescent="0.35">
      <c r="A134" s="12">
        <v>45057</v>
      </c>
      <c r="C134" s="14">
        <v>0</v>
      </c>
      <c r="D134" s="19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9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8">
        <v>0</v>
      </c>
      <c r="AB134" s="14">
        <v>0</v>
      </c>
      <c r="AC134" s="19">
        <v>0</v>
      </c>
      <c r="AD134" s="14">
        <v>0</v>
      </c>
      <c r="AE134" s="14">
        <v>0</v>
      </c>
      <c r="AF134" s="14">
        <v>0</v>
      </c>
      <c r="AG134" s="14">
        <v>13</v>
      </c>
      <c r="AH134" s="14">
        <v>0</v>
      </c>
      <c r="AI134" s="19">
        <v>0</v>
      </c>
      <c r="AJ134" s="14">
        <v>0</v>
      </c>
      <c r="AK134" s="18">
        <v>0</v>
      </c>
      <c r="AL134" s="14"/>
      <c r="AM134" s="19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9">
        <v>0</v>
      </c>
      <c r="AW134" s="14">
        <v>0</v>
      </c>
      <c r="AX134" s="19">
        <v>0</v>
      </c>
      <c r="AY134" s="14">
        <v>0</v>
      </c>
      <c r="AZ134" s="14">
        <v>0</v>
      </c>
      <c r="BA134" s="14">
        <v>0</v>
      </c>
      <c r="BB134" s="19">
        <v>0</v>
      </c>
      <c r="BC134" s="18">
        <v>0</v>
      </c>
      <c r="BD134" s="14">
        <v>0</v>
      </c>
      <c r="BE134" s="19">
        <v>0</v>
      </c>
      <c r="BF134" s="14">
        <v>0</v>
      </c>
      <c r="BG134" s="18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22</v>
      </c>
      <c r="BM134" s="14">
        <v>24</v>
      </c>
    </row>
    <row r="135" spans="1:65" x14ac:dyDescent="0.35">
      <c r="A135" s="12">
        <v>45058</v>
      </c>
      <c r="C135" s="14">
        <v>0</v>
      </c>
      <c r="D135" s="19">
        <v>0</v>
      </c>
      <c r="E135" s="14">
        <v>0</v>
      </c>
      <c r="F135" s="14">
        <v>29</v>
      </c>
      <c r="G135" s="14">
        <v>0</v>
      </c>
      <c r="H135" s="14">
        <v>0</v>
      </c>
      <c r="I135" s="14">
        <v>51</v>
      </c>
      <c r="J135" s="14">
        <v>0</v>
      </c>
      <c r="K135" s="14">
        <v>0</v>
      </c>
      <c r="L135" s="14">
        <v>29</v>
      </c>
      <c r="M135" s="14">
        <v>0</v>
      </c>
      <c r="N135" s="14">
        <v>0</v>
      </c>
      <c r="O135" s="14">
        <v>0</v>
      </c>
      <c r="P135" s="14">
        <v>30</v>
      </c>
      <c r="Q135" s="14">
        <v>0</v>
      </c>
      <c r="R135" s="14">
        <v>0</v>
      </c>
      <c r="S135" s="14">
        <v>0</v>
      </c>
      <c r="T135" s="19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8">
        <v>0</v>
      </c>
      <c r="AB135" s="14">
        <v>0</v>
      </c>
      <c r="AC135" s="19">
        <v>0</v>
      </c>
      <c r="AD135" s="14">
        <v>0</v>
      </c>
      <c r="AE135" s="14">
        <v>30</v>
      </c>
      <c r="AF135" s="14">
        <v>30</v>
      </c>
      <c r="AG135" s="14">
        <v>14</v>
      </c>
      <c r="AH135" s="14">
        <v>0</v>
      </c>
      <c r="AI135" s="19">
        <v>0</v>
      </c>
      <c r="AJ135" s="14">
        <v>0</v>
      </c>
      <c r="AK135" s="18">
        <v>0</v>
      </c>
      <c r="AL135" s="14"/>
      <c r="AM135" s="19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15</v>
      </c>
      <c r="AS135" s="14">
        <v>0</v>
      </c>
      <c r="AT135" s="14">
        <v>0</v>
      </c>
      <c r="AU135" s="14">
        <v>29</v>
      </c>
      <c r="AV135" s="19">
        <v>0</v>
      </c>
      <c r="AW135" s="14">
        <v>0</v>
      </c>
      <c r="AX135" s="19">
        <v>0</v>
      </c>
      <c r="AY135" s="14">
        <v>0</v>
      </c>
      <c r="AZ135" s="14">
        <v>0</v>
      </c>
      <c r="BA135" s="14">
        <v>0</v>
      </c>
      <c r="BB135" s="19">
        <v>0</v>
      </c>
      <c r="BC135" s="18">
        <v>0</v>
      </c>
      <c r="BD135" s="14">
        <v>30</v>
      </c>
      <c r="BE135" s="19">
        <v>0</v>
      </c>
      <c r="BF135" s="14">
        <v>0</v>
      </c>
      <c r="BG135" s="18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</row>
    <row r="136" spans="1:65" x14ac:dyDescent="0.35">
      <c r="A136" s="12">
        <v>45059</v>
      </c>
      <c r="C136" s="14">
        <v>0</v>
      </c>
      <c r="D136" s="19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24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15</v>
      </c>
      <c r="Q136" s="14">
        <v>0</v>
      </c>
      <c r="R136" s="14">
        <v>0</v>
      </c>
      <c r="S136" s="14">
        <v>0</v>
      </c>
      <c r="T136" s="19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8">
        <v>0</v>
      </c>
      <c r="AB136" s="14">
        <v>0</v>
      </c>
      <c r="AC136" s="19">
        <v>0</v>
      </c>
      <c r="AD136" s="14">
        <v>0</v>
      </c>
      <c r="AE136" s="14">
        <v>14</v>
      </c>
      <c r="AF136" s="14">
        <v>16</v>
      </c>
      <c r="AG136" s="14">
        <v>30</v>
      </c>
      <c r="AH136" s="14">
        <v>0</v>
      </c>
      <c r="AI136" s="19">
        <v>0</v>
      </c>
      <c r="AJ136" s="14">
        <v>0</v>
      </c>
      <c r="AK136" s="18">
        <v>0</v>
      </c>
      <c r="AL136" s="14"/>
      <c r="AM136" s="19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20</v>
      </c>
      <c r="AS136" s="14">
        <v>0</v>
      </c>
      <c r="AT136" s="14">
        <v>0</v>
      </c>
      <c r="AU136" s="14">
        <v>14</v>
      </c>
      <c r="AV136" s="19">
        <v>0</v>
      </c>
      <c r="AW136" s="14">
        <v>0</v>
      </c>
      <c r="AX136" s="19">
        <v>0</v>
      </c>
      <c r="AY136" s="14">
        <v>0</v>
      </c>
      <c r="AZ136" s="14">
        <v>180</v>
      </c>
      <c r="BA136" s="14">
        <v>0</v>
      </c>
      <c r="BB136" s="19">
        <v>0</v>
      </c>
      <c r="BC136" s="18">
        <v>0</v>
      </c>
      <c r="BD136" s="14">
        <v>15</v>
      </c>
      <c r="BE136" s="19">
        <v>0</v>
      </c>
      <c r="BF136" s="14">
        <v>0</v>
      </c>
      <c r="BG136" s="18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</row>
    <row r="137" spans="1:65" x14ac:dyDescent="0.35">
      <c r="A137" s="12">
        <v>45060</v>
      </c>
      <c r="C137" s="14">
        <v>0</v>
      </c>
      <c r="D137" s="19">
        <v>0</v>
      </c>
      <c r="E137" s="14">
        <v>0</v>
      </c>
      <c r="F137" s="14">
        <v>45</v>
      </c>
      <c r="G137" s="14">
        <v>0</v>
      </c>
      <c r="H137" s="14">
        <v>0</v>
      </c>
      <c r="I137" s="14">
        <v>25</v>
      </c>
      <c r="J137" s="14">
        <v>0</v>
      </c>
      <c r="K137" s="14">
        <v>0</v>
      </c>
      <c r="L137" s="14">
        <v>15</v>
      </c>
      <c r="M137" s="14">
        <v>0</v>
      </c>
      <c r="N137" s="14">
        <v>0</v>
      </c>
      <c r="O137" s="14">
        <v>0</v>
      </c>
      <c r="P137" s="14">
        <v>20</v>
      </c>
      <c r="Q137" s="14">
        <v>0</v>
      </c>
      <c r="R137" s="14">
        <v>13</v>
      </c>
      <c r="S137" s="14">
        <v>0</v>
      </c>
      <c r="T137" s="19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8">
        <v>0</v>
      </c>
      <c r="AB137" s="14">
        <v>0</v>
      </c>
      <c r="AC137" s="19">
        <v>0</v>
      </c>
      <c r="AD137" s="14">
        <v>0</v>
      </c>
      <c r="AE137" s="14">
        <v>19</v>
      </c>
      <c r="AF137" s="14">
        <v>19</v>
      </c>
      <c r="AG137" s="14">
        <v>20</v>
      </c>
      <c r="AH137" s="14">
        <v>0</v>
      </c>
      <c r="AI137" s="19">
        <v>0</v>
      </c>
      <c r="AJ137" s="14">
        <v>262</v>
      </c>
      <c r="AK137" s="18">
        <v>0</v>
      </c>
      <c r="AL137" s="14"/>
      <c r="AM137" s="19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15</v>
      </c>
      <c r="AS137" s="14">
        <v>0</v>
      </c>
      <c r="AT137" s="14">
        <v>0</v>
      </c>
      <c r="AU137" s="14">
        <v>20</v>
      </c>
      <c r="AV137" s="19">
        <v>0</v>
      </c>
      <c r="AW137" s="14">
        <v>0</v>
      </c>
      <c r="AX137" s="19">
        <v>0</v>
      </c>
      <c r="AY137" s="14">
        <v>0</v>
      </c>
      <c r="AZ137" s="14">
        <v>0</v>
      </c>
      <c r="BA137" s="14">
        <v>0</v>
      </c>
      <c r="BB137" s="19">
        <v>0</v>
      </c>
      <c r="BC137" s="18">
        <v>0</v>
      </c>
      <c r="BD137" s="14">
        <v>20</v>
      </c>
      <c r="BE137" s="19">
        <v>0</v>
      </c>
      <c r="BF137" s="14">
        <v>0</v>
      </c>
      <c r="BG137" s="18">
        <v>0</v>
      </c>
      <c r="BH137" s="14">
        <v>96</v>
      </c>
      <c r="BI137" s="14">
        <v>95</v>
      </c>
      <c r="BJ137" s="14">
        <v>95</v>
      </c>
      <c r="BK137" s="14">
        <v>95</v>
      </c>
      <c r="BL137" s="14">
        <v>0</v>
      </c>
      <c r="BM137" s="14">
        <v>0</v>
      </c>
    </row>
    <row r="138" spans="1:65" x14ac:dyDescent="0.35">
      <c r="A138" s="12">
        <v>45061</v>
      </c>
      <c r="C138" s="14">
        <v>0</v>
      </c>
      <c r="D138" s="19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9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8">
        <v>0</v>
      </c>
      <c r="AB138" s="14">
        <v>0</v>
      </c>
      <c r="AC138" s="19">
        <v>0</v>
      </c>
      <c r="AD138" s="14">
        <v>0</v>
      </c>
      <c r="AE138" s="14">
        <v>0</v>
      </c>
      <c r="AF138" s="14">
        <v>0</v>
      </c>
      <c r="AG138" s="14">
        <v>15</v>
      </c>
      <c r="AH138" s="14">
        <v>0</v>
      </c>
      <c r="AI138" s="19">
        <v>0</v>
      </c>
      <c r="AJ138" s="14">
        <v>0</v>
      </c>
      <c r="AK138" s="18">
        <v>0</v>
      </c>
      <c r="AL138" s="14"/>
      <c r="AM138" s="19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9">
        <v>0</v>
      </c>
      <c r="AW138" s="14">
        <v>0</v>
      </c>
      <c r="AX138" s="19">
        <v>0</v>
      </c>
      <c r="AY138" s="14">
        <v>0</v>
      </c>
      <c r="AZ138" s="14">
        <v>0</v>
      </c>
      <c r="BA138" s="14">
        <v>0</v>
      </c>
      <c r="BB138" s="19">
        <v>0</v>
      </c>
      <c r="BC138" s="18">
        <v>0</v>
      </c>
      <c r="BD138" s="14">
        <v>0</v>
      </c>
      <c r="BE138" s="19">
        <v>0</v>
      </c>
      <c r="BF138" s="14">
        <v>0</v>
      </c>
      <c r="BG138" s="18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</row>
    <row r="139" spans="1:65" x14ac:dyDescent="0.35">
      <c r="A139" s="12">
        <v>45062</v>
      </c>
      <c r="C139" s="14">
        <v>0</v>
      </c>
      <c r="D139" s="19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9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8">
        <v>0</v>
      </c>
      <c r="AB139" s="14">
        <v>0</v>
      </c>
      <c r="AC139" s="19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9">
        <v>0</v>
      </c>
      <c r="AJ139" s="14">
        <v>0</v>
      </c>
      <c r="AK139" s="18">
        <v>0</v>
      </c>
      <c r="AL139" s="14"/>
      <c r="AM139" s="19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9">
        <v>0</v>
      </c>
      <c r="AW139" s="14">
        <v>0</v>
      </c>
      <c r="AX139" s="19">
        <v>0</v>
      </c>
      <c r="AY139" s="14">
        <v>0</v>
      </c>
      <c r="AZ139" s="14">
        <v>0</v>
      </c>
      <c r="BA139" s="14">
        <v>0</v>
      </c>
      <c r="BB139" s="19">
        <v>0</v>
      </c>
      <c r="BC139" s="18">
        <v>0</v>
      </c>
      <c r="BD139" s="14">
        <v>0</v>
      </c>
      <c r="BE139" s="19">
        <v>0</v>
      </c>
      <c r="BF139" s="14">
        <v>0</v>
      </c>
      <c r="BG139" s="18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</row>
    <row r="140" spans="1:65" x14ac:dyDescent="0.35">
      <c r="A140" s="12">
        <v>45063</v>
      </c>
      <c r="C140" s="14">
        <v>0</v>
      </c>
      <c r="D140" s="19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9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8">
        <v>0</v>
      </c>
      <c r="AB140" s="14">
        <v>0</v>
      </c>
      <c r="AC140" s="19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9">
        <v>0</v>
      </c>
      <c r="AJ140" s="14">
        <v>0</v>
      </c>
      <c r="AK140" s="18">
        <v>0</v>
      </c>
      <c r="AL140" s="14"/>
      <c r="AM140" s="19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20</v>
      </c>
      <c r="AS140" s="14">
        <v>0</v>
      </c>
      <c r="AT140" s="14">
        <v>0</v>
      </c>
      <c r="AU140" s="14">
        <v>0</v>
      </c>
      <c r="AV140" s="19">
        <v>0</v>
      </c>
      <c r="AW140" s="14">
        <v>0</v>
      </c>
      <c r="AX140" s="19">
        <v>0</v>
      </c>
      <c r="AY140" s="14">
        <v>0</v>
      </c>
      <c r="AZ140" s="14">
        <v>0</v>
      </c>
      <c r="BA140" s="14">
        <v>0</v>
      </c>
      <c r="BB140" s="19">
        <v>0</v>
      </c>
      <c r="BC140" s="18">
        <v>0</v>
      </c>
      <c r="BD140" s="14">
        <v>0</v>
      </c>
      <c r="BE140" s="19">
        <v>0</v>
      </c>
      <c r="BF140" s="14">
        <v>0</v>
      </c>
      <c r="BG140" s="18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51</v>
      </c>
      <c r="BM140" s="14">
        <v>47</v>
      </c>
    </row>
    <row r="141" spans="1:65" x14ac:dyDescent="0.35">
      <c r="A141" s="12">
        <v>45064</v>
      </c>
      <c r="C141" s="14">
        <v>0</v>
      </c>
      <c r="D141" s="19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9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8">
        <v>0</v>
      </c>
      <c r="AB141" s="14">
        <v>0</v>
      </c>
      <c r="AC141" s="19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9">
        <v>0</v>
      </c>
      <c r="AJ141" s="14">
        <v>0</v>
      </c>
      <c r="AK141" s="18">
        <v>0</v>
      </c>
      <c r="AL141" s="14"/>
      <c r="AM141" s="19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24</v>
      </c>
      <c r="AS141" s="14">
        <v>0</v>
      </c>
      <c r="AT141" s="14">
        <v>0</v>
      </c>
      <c r="AU141" s="14">
        <v>0</v>
      </c>
      <c r="AV141" s="19">
        <v>0</v>
      </c>
      <c r="AW141" s="14">
        <v>0</v>
      </c>
      <c r="AX141" s="19">
        <v>0</v>
      </c>
      <c r="AY141" s="14">
        <v>0</v>
      </c>
      <c r="AZ141" s="14">
        <v>0</v>
      </c>
      <c r="BA141" s="14">
        <v>0</v>
      </c>
      <c r="BB141" s="19">
        <v>0</v>
      </c>
      <c r="BC141" s="18">
        <v>0</v>
      </c>
      <c r="BD141" s="14">
        <v>0</v>
      </c>
      <c r="BE141" s="19">
        <v>0</v>
      </c>
      <c r="BF141" s="14">
        <v>0</v>
      </c>
      <c r="BG141" s="18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</row>
    <row r="142" spans="1:65" x14ac:dyDescent="0.35">
      <c r="A142" s="12">
        <v>45065</v>
      </c>
      <c r="C142" s="14">
        <v>0</v>
      </c>
      <c r="D142" s="19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25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9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8">
        <v>0</v>
      </c>
      <c r="AB142" s="14">
        <v>0</v>
      </c>
      <c r="AC142" s="19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9">
        <v>0</v>
      </c>
      <c r="AJ142" s="14">
        <v>0</v>
      </c>
      <c r="AK142" s="18">
        <v>0</v>
      </c>
      <c r="AL142" s="14"/>
      <c r="AM142" s="19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78</v>
      </c>
      <c r="AS142" s="14">
        <v>0</v>
      </c>
      <c r="AT142" s="14">
        <v>0</v>
      </c>
      <c r="AU142" s="14">
        <v>0</v>
      </c>
      <c r="AV142" s="19">
        <v>0</v>
      </c>
      <c r="AW142" s="14">
        <v>0</v>
      </c>
      <c r="AX142" s="19">
        <v>0</v>
      </c>
      <c r="AY142" s="14">
        <v>0</v>
      </c>
      <c r="AZ142" s="14">
        <v>0</v>
      </c>
      <c r="BA142" s="14">
        <v>0</v>
      </c>
      <c r="BB142" s="19">
        <v>0</v>
      </c>
      <c r="BC142" s="18">
        <v>0</v>
      </c>
      <c r="BD142" s="14">
        <v>0</v>
      </c>
      <c r="BE142" s="19">
        <v>0</v>
      </c>
      <c r="BF142" s="14">
        <v>0</v>
      </c>
      <c r="BG142" s="18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</row>
    <row r="143" spans="1:65" x14ac:dyDescent="0.35">
      <c r="A143" s="12">
        <v>45066</v>
      </c>
      <c r="C143" s="14">
        <v>0</v>
      </c>
      <c r="D143" s="19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9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8">
        <v>0</v>
      </c>
      <c r="AB143" s="14">
        <v>0</v>
      </c>
      <c r="AC143" s="19">
        <v>0</v>
      </c>
      <c r="AD143" s="14">
        <v>0</v>
      </c>
      <c r="AE143" s="14">
        <v>0</v>
      </c>
      <c r="AF143" s="14">
        <v>0</v>
      </c>
      <c r="AG143" s="14">
        <v>14</v>
      </c>
      <c r="AH143" s="14">
        <v>0</v>
      </c>
      <c r="AI143" s="19">
        <v>0</v>
      </c>
      <c r="AJ143" s="14">
        <v>0</v>
      </c>
      <c r="AK143" s="18">
        <v>0</v>
      </c>
      <c r="AL143" s="14"/>
      <c r="AM143" s="19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14</v>
      </c>
      <c r="AS143" s="14">
        <v>0</v>
      </c>
      <c r="AT143" s="14">
        <v>0</v>
      </c>
      <c r="AU143" s="14">
        <v>0</v>
      </c>
      <c r="AV143" s="19">
        <v>0</v>
      </c>
      <c r="AW143" s="14">
        <v>0</v>
      </c>
      <c r="AX143" s="19">
        <v>0</v>
      </c>
      <c r="AY143" s="14">
        <v>0</v>
      </c>
      <c r="AZ143" s="14">
        <v>0</v>
      </c>
      <c r="BA143" s="14">
        <v>0</v>
      </c>
      <c r="BB143" s="19">
        <v>0</v>
      </c>
      <c r="BC143" s="18">
        <v>0</v>
      </c>
      <c r="BD143" s="14">
        <v>0</v>
      </c>
      <c r="BE143" s="19">
        <v>0</v>
      </c>
      <c r="BF143" s="14">
        <v>0</v>
      </c>
      <c r="BG143" s="18">
        <v>0</v>
      </c>
      <c r="BH143" s="14">
        <v>0</v>
      </c>
      <c r="BI143" s="14">
        <v>0</v>
      </c>
      <c r="BJ143" s="14">
        <v>175</v>
      </c>
      <c r="BK143" s="14">
        <v>0</v>
      </c>
      <c r="BL143" s="14">
        <v>29</v>
      </c>
      <c r="BM143" s="14">
        <v>44</v>
      </c>
    </row>
    <row r="144" spans="1:65" x14ac:dyDescent="0.35">
      <c r="A144" s="12">
        <v>45067</v>
      </c>
      <c r="C144" s="14">
        <v>0</v>
      </c>
      <c r="D144" s="19">
        <v>0</v>
      </c>
      <c r="E144" s="14">
        <v>0</v>
      </c>
      <c r="F144" s="14">
        <v>19</v>
      </c>
      <c r="G144" s="14">
        <v>0</v>
      </c>
      <c r="H144" s="14">
        <v>0</v>
      </c>
      <c r="I144" s="14">
        <v>59</v>
      </c>
      <c r="J144" s="14">
        <v>0</v>
      </c>
      <c r="K144" s="14">
        <v>0</v>
      </c>
      <c r="L144" s="14">
        <v>55</v>
      </c>
      <c r="M144" s="14">
        <v>0</v>
      </c>
      <c r="N144" s="14">
        <v>0</v>
      </c>
      <c r="O144" s="14">
        <v>0</v>
      </c>
      <c r="P144" s="14">
        <v>19</v>
      </c>
      <c r="Q144" s="14">
        <v>0</v>
      </c>
      <c r="R144" s="14">
        <v>39</v>
      </c>
      <c r="S144" s="14">
        <v>0</v>
      </c>
      <c r="T144" s="19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74</v>
      </c>
      <c r="AA144" s="18">
        <v>0</v>
      </c>
      <c r="AB144" s="14">
        <v>0</v>
      </c>
      <c r="AC144" s="19">
        <v>0</v>
      </c>
      <c r="AD144" s="14">
        <v>0</v>
      </c>
      <c r="AE144" s="14">
        <v>20</v>
      </c>
      <c r="AF144" s="14">
        <v>38</v>
      </c>
      <c r="AG144" s="14">
        <v>43</v>
      </c>
      <c r="AH144" s="14">
        <v>75</v>
      </c>
      <c r="AI144" s="19">
        <v>0</v>
      </c>
      <c r="AJ144" s="14">
        <v>91</v>
      </c>
      <c r="AK144" s="18">
        <v>0</v>
      </c>
      <c r="AL144" s="14"/>
      <c r="AM144" s="19">
        <v>0</v>
      </c>
      <c r="AN144" s="14">
        <v>0</v>
      </c>
      <c r="AO144" s="14">
        <v>505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20</v>
      </c>
      <c r="AV144" s="19">
        <v>0</v>
      </c>
      <c r="AW144" s="14">
        <v>0</v>
      </c>
      <c r="AX144" s="19">
        <v>0</v>
      </c>
      <c r="AY144" s="14">
        <v>25</v>
      </c>
      <c r="AZ144" s="14">
        <v>0</v>
      </c>
      <c r="BA144" s="14">
        <v>0</v>
      </c>
      <c r="BB144" s="19">
        <v>0</v>
      </c>
      <c r="BC144" s="18">
        <v>0</v>
      </c>
      <c r="BD144" s="14">
        <v>44</v>
      </c>
      <c r="BE144" s="19">
        <v>0</v>
      </c>
      <c r="BF144" s="14">
        <v>0</v>
      </c>
      <c r="BG144" s="18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23</v>
      </c>
      <c r="BM144" s="14">
        <v>20</v>
      </c>
    </row>
    <row r="145" spans="1:65" x14ac:dyDescent="0.35">
      <c r="A145" s="12">
        <v>45068</v>
      </c>
      <c r="C145" s="14">
        <v>0</v>
      </c>
      <c r="D145" s="19">
        <v>0</v>
      </c>
      <c r="E145" s="14">
        <v>0</v>
      </c>
      <c r="F145" s="14">
        <v>70</v>
      </c>
      <c r="G145" s="14">
        <v>0</v>
      </c>
      <c r="H145" s="14">
        <v>74</v>
      </c>
      <c r="I145" s="14">
        <v>80</v>
      </c>
      <c r="J145" s="14">
        <v>75</v>
      </c>
      <c r="K145" s="14">
        <v>0</v>
      </c>
      <c r="L145" s="14">
        <v>95</v>
      </c>
      <c r="M145" s="14">
        <v>0</v>
      </c>
      <c r="N145" s="14">
        <v>0</v>
      </c>
      <c r="O145" s="14">
        <v>0</v>
      </c>
      <c r="P145" s="14">
        <v>55</v>
      </c>
      <c r="Q145" s="14">
        <v>0</v>
      </c>
      <c r="R145" s="14">
        <v>20</v>
      </c>
      <c r="S145" s="14">
        <v>0</v>
      </c>
      <c r="T145" s="19">
        <v>0</v>
      </c>
      <c r="U145" s="14">
        <v>74</v>
      </c>
      <c r="V145" s="14">
        <v>0</v>
      </c>
      <c r="W145" s="14">
        <v>0</v>
      </c>
      <c r="X145" s="14">
        <v>0</v>
      </c>
      <c r="Y145" s="14">
        <v>0</v>
      </c>
      <c r="Z145" s="14">
        <v>72</v>
      </c>
      <c r="AA145" s="18">
        <v>0</v>
      </c>
      <c r="AB145" s="14">
        <v>0</v>
      </c>
      <c r="AC145" s="19">
        <v>0</v>
      </c>
      <c r="AD145" s="14">
        <v>0</v>
      </c>
      <c r="AE145" s="14">
        <v>59</v>
      </c>
      <c r="AF145" s="14">
        <v>40</v>
      </c>
      <c r="AG145" s="14">
        <v>59</v>
      </c>
      <c r="AH145" s="14">
        <v>0</v>
      </c>
      <c r="AI145" s="19">
        <v>0</v>
      </c>
      <c r="AJ145" s="14">
        <v>0</v>
      </c>
      <c r="AK145" s="18">
        <v>0</v>
      </c>
      <c r="AL145" s="14"/>
      <c r="AM145" s="19">
        <v>0</v>
      </c>
      <c r="AN145" s="14">
        <v>75</v>
      </c>
      <c r="AO145" s="14">
        <v>0</v>
      </c>
      <c r="AP145" s="14">
        <v>0</v>
      </c>
      <c r="AQ145" s="14">
        <v>0</v>
      </c>
      <c r="AR145" s="14">
        <v>121</v>
      </c>
      <c r="AS145" s="14">
        <v>0</v>
      </c>
      <c r="AT145" s="14">
        <v>0</v>
      </c>
      <c r="AU145" s="14">
        <v>53</v>
      </c>
      <c r="AV145" s="19">
        <v>0</v>
      </c>
      <c r="AW145" s="14">
        <v>0</v>
      </c>
      <c r="AX145" s="19">
        <v>0</v>
      </c>
      <c r="AY145" s="14">
        <v>0</v>
      </c>
      <c r="AZ145" s="14">
        <v>0</v>
      </c>
      <c r="BA145" s="14">
        <v>0</v>
      </c>
      <c r="BB145" s="19">
        <v>0</v>
      </c>
      <c r="BC145" s="18">
        <v>0</v>
      </c>
      <c r="BD145" s="14">
        <v>60</v>
      </c>
      <c r="BE145" s="19">
        <v>0</v>
      </c>
      <c r="BF145" s="14">
        <v>0</v>
      </c>
      <c r="BG145" s="18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</row>
    <row r="146" spans="1:65" x14ac:dyDescent="0.35">
      <c r="A146" s="12">
        <v>45069</v>
      </c>
      <c r="C146" s="14">
        <v>0</v>
      </c>
      <c r="D146" s="19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15</v>
      </c>
      <c r="Q146" s="14">
        <v>0</v>
      </c>
      <c r="R146" s="14">
        <v>0</v>
      </c>
      <c r="S146" s="14">
        <v>0</v>
      </c>
      <c r="T146" s="19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8">
        <v>0</v>
      </c>
      <c r="AB146" s="14">
        <v>0</v>
      </c>
      <c r="AC146" s="19">
        <v>0</v>
      </c>
      <c r="AD146" s="14">
        <v>0</v>
      </c>
      <c r="AE146" s="14">
        <v>15</v>
      </c>
      <c r="AF146" s="14">
        <v>0</v>
      </c>
      <c r="AG146" s="14">
        <v>20</v>
      </c>
      <c r="AH146" s="14">
        <v>0</v>
      </c>
      <c r="AI146" s="19">
        <v>0</v>
      </c>
      <c r="AJ146" s="14">
        <v>110</v>
      </c>
      <c r="AK146" s="18">
        <v>0</v>
      </c>
      <c r="AL146" s="14"/>
      <c r="AM146" s="19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26</v>
      </c>
      <c r="AS146" s="14">
        <v>0</v>
      </c>
      <c r="AT146" s="14">
        <v>0</v>
      </c>
      <c r="AU146" s="14">
        <v>35</v>
      </c>
      <c r="AV146" s="19">
        <v>0</v>
      </c>
      <c r="AW146" s="14">
        <v>0</v>
      </c>
      <c r="AX146" s="19">
        <v>0</v>
      </c>
      <c r="AY146" s="14">
        <v>0</v>
      </c>
      <c r="AZ146" s="14">
        <v>0</v>
      </c>
      <c r="BA146" s="14">
        <v>0</v>
      </c>
      <c r="BB146" s="19">
        <v>0</v>
      </c>
      <c r="BC146" s="18">
        <v>0</v>
      </c>
      <c r="BD146" s="14">
        <v>0</v>
      </c>
      <c r="BE146" s="19">
        <v>0</v>
      </c>
      <c r="BF146" s="14">
        <v>0</v>
      </c>
      <c r="BG146" s="18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</row>
    <row r="147" spans="1:65" x14ac:dyDescent="0.35">
      <c r="A147" s="12">
        <v>45070</v>
      </c>
      <c r="C147" s="14">
        <v>0</v>
      </c>
      <c r="D147" s="19">
        <v>0</v>
      </c>
      <c r="E147" s="14">
        <v>0</v>
      </c>
      <c r="F147" s="14">
        <v>15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9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8">
        <v>0</v>
      </c>
      <c r="AB147" s="14">
        <v>0</v>
      </c>
      <c r="AC147" s="19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9">
        <v>0</v>
      </c>
      <c r="AJ147" s="14">
        <v>0</v>
      </c>
      <c r="AK147" s="18">
        <v>0</v>
      </c>
      <c r="AL147" s="14"/>
      <c r="AM147" s="19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119</v>
      </c>
      <c r="AS147" s="14">
        <v>0</v>
      </c>
      <c r="AT147" s="14">
        <v>0</v>
      </c>
      <c r="AU147" s="14">
        <v>0</v>
      </c>
      <c r="AV147" s="19">
        <v>0</v>
      </c>
      <c r="AW147" s="14">
        <v>0</v>
      </c>
      <c r="AX147" s="19">
        <v>0</v>
      </c>
      <c r="AY147" s="14">
        <v>0</v>
      </c>
      <c r="AZ147" s="14">
        <v>0</v>
      </c>
      <c r="BA147" s="14">
        <v>0</v>
      </c>
      <c r="BB147" s="19">
        <v>0</v>
      </c>
      <c r="BC147" s="18">
        <v>0</v>
      </c>
      <c r="BD147" s="14">
        <v>0</v>
      </c>
      <c r="BE147" s="19">
        <v>0</v>
      </c>
      <c r="BF147" s="14">
        <v>0</v>
      </c>
      <c r="BG147" s="18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22</v>
      </c>
      <c r="BM147" s="14">
        <v>23</v>
      </c>
    </row>
    <row r="148" spans="1:65" x14ac:dyDescent="0.35">
      <c r="A148" s="12">
        <v>45071</v>
      </c>
      <c r="C148" s="14">
        <v>118</v>
      </c>
      <c r="D148" s="19">
        <v>129</v>
      </c>
      <c r="E148" s="14">
        <v>136</v>
      </c>
      <c r="F148" s="14">
        <v>145</v>
      </c>
      <c r="G148" s="14">
        <v>133</v>
      </c>
      <c r="H148" s="14">
        <v>128</v>
      </c>
      <c r="I148" s="14">
        <v>159</v>
      </c>
      <c r="J148" s="14">
        <v>136</v>
      </c>
      <c r="K148" s="14">
        <v>138</v>
      </c>
      <c r="L148" s="14">
        <v>150</v>
      </c>
      <c r="M148" s="14">
        <v>116</v>
      </c>
      <c r="N148" s="14">
        <v>121</v>
      </c>
      <c r="O148" s="14">
        <v>115</v>
      </c>
      <c r="P148" s="14">
        <v>145</v>
      </c>
      <c r="Q148" s="14">
        <v>135</v>
      </c>
      <c r="R148" s="14">
        <v>136</v>
      </c>
      <c r="S148" s="14">
        <v>116</v>
      </c>
      <c r="T148" s="19">
        <v>141</v>
      </c>
      <c r="U148" s="14">
        <v>185</v>
      </c>
      <c r="V148" s="14">
        <v>144</v>
      </c>
      <c r="W148" s="14">
        <v>142</v>
      </c>
      <c r="X148" s="14">
        <v>139</v>
      </c>
      <c r="Y148" s="14">
        <v>142</v>
      </c>
      <c r="Z148" s="14">
        <v>133</v>
      </c>
      <c r="AA148" s="18">
        <v>117</v>
      </c>
      <c r="AB148" s="14">
        <v>114</v>
      </c>
      <c r="AC148" s="19">
        <v>114</v>
      </c>
      <c r="AD148" s="14">
        <v>143</v>
      </c>
      <c r="AE148" s="14">
        <v>145</v>
      </c>
      <c r="AF148" s="14">
        <v>146</v>
      </c>
      <c r="AG148" s="14">
        <v>140</v>
      </c>
      <c r="AH148" s="14">
        <v>132</v>
      </c>
      <c r="AI148" s="19">
        <v>137</v>
      </c>
      <c r="AJ148" s="14">
        <v>255</v>
      </c>
      <c r="AK148" s="18">
        <v>138</v>
      </c>
      <c r="AL148" s="14"/>
      <c r="AM148" s="19">
        <v>0</v>
      </c>
      <c r="AN148" s="14">
        <v>117</v>
      </c>
      <c r="AO148" s="14">
        <v>130</v>
      </c>
      <c r="AP148" s="14">
        <v>141</v>
      </c>
      <c r="AQ148" s="14">
        <v>130</v>
      </c>
      <c r="AR148" s="14">
        <v>65</v>
      </c>
      <c r="AS148" s="14">
        <v>143</v>
      </c>
      <c r="AT148" s="14">
        <v>124</v>
      </c>
      <c r="AU148" s="14">
        <v>144</v>
      </c>
      <c r="AV148" s="19">
        <v>115</v>
      </c>
      <c r="AW148" s="14">
        <v>140</v>
      </c>
      <c r="AX148" s="19">
        <v>142</v>
      </c>
      <c r="AY148" s="14">
        <v>124</v>
      </c>
      <c r="AZ148" s="14">
        <v>0</v>
      </c>
      <c r="BA148" s="14">
        <v>142</v>
      </c>
      <c r="BB148" s="19">
        <v>0</v>
      </c>
      <c r="BC148" s="18">
        <v>132</v>
      </c>
      <c r="BD148" s="14">
        <v>150</v>
      </c>
      <c r="BE148" s="19">
        <v>132</v>
      </c>
      <c r="BF148" s="14">
        <v>135</v>
      </c>
      <c r="BG148" s="18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</row>
    <row r="149" spans="1:65" x14ac:dyDescent="0.35">
      <c r="A149" s="12">
        <v>45072</v>
      </c>
      <c r="C149" s="14">
        <v>0</v>
      </c>
      <c r="D149" s="19">
        <v>0</v>
      </c>
      <c r="E149" s="14">
        <v>0</v>
      </c>
      <c r="F149" s="14">
        <v>15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29</v>
      </c>
      <c r="M149" s="14">
        <v>0</v>
      </c>
      <c r="N149" s="14">
        <v>0</v>
      </c>
      <c r="O149" s="14">
        <v>0</v>
      </c>
      <c r="P149" s="14">
        <v>30</v>
      </c>
      <c r="Q149" s="14">
        <v>0</v>
      </c>
      <c r="R149" s="14">
        <v>13</v>
      </c>
      <c r="S149" s="14">
        <v>0</v>
      </c>
      <c r="T149" s="19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8">
        <v>0</v>
      </c>
      <c r="AB149" s="14">
        <v>0</v>
      </c>
      <c r="AC149" s="19">
        <v>0</v>
      </c>
      <c r="AD149" s="14">
        <v>0</v>
      </c>
      <c r="AE149" s="14">
        <v>15</v>
      </c>
      <c r="AF149" s="14">
        <v>15</v>
      </c>
      <c r="AG149" s="14">
        <v>15</v>
      </c>
      <c r="AH149" s="14">
        <v>0</v>
      </c>
      <c r="AI149" s="19">
        <v>0</v>
      </c>
      <c r="AJ149" s="14">
        <v>92</v>
      </c>
      <c r="AK149" s="18">
        <v>0</v>
      </c>
      <c r="AL149" s="14"/>
      <c r="AM149" s="19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84</v>
      </c>
      <c r="AS149" s="14">
        <v>0</v>
      </c>
      <c r="AT149" s="14">
        <v>0</v>
      </c>
      <c r="AU149" s="14">
        <v>15</v>
      </c>
      <c r="AV149" s="19">
        <v>0</v>
      </c>
      <c r="AW149" s="14">
        <v>0</v>
      </c>
      <c r="AX149" s="19">
        <v>0</v>
      </c>
      <c r="AY149" s="14">
        <v>71</v>
      </c>
      <c r="AZ149" s="14">
        <v>93</v>
      </c>
      <c r="BA149" s="14">
        <v>0</v>
      </c>
      <c r="BB149" s="19">
        <v>0</v>
      </c>
      <c r="BC149" s="18">
        <v>0</v>
      </c>
      <c r="BD149" s="14">
        <v>15</v>
      </c>
      <c r="BE149" s="19">
        <v>0</v>
      </c>
      <c r="BF149" s="14">
        <v>0</v>
      </c>
      <c r="BG149" s="18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</row>
    <row r="150" spans="1:65" x14ac:dyDescent="0.35">
      <c r="A150" s="12">
        <v>45073</v>
      </c>
      <c r="C150" s="14">
        <v>0</v>
      </c>
      <c r="D150" s="19">
        <v>0</v>
      </c>
      <c r="E150" s="14">
        <v>0</v>
      </c>
      <c r="F150" s="14">
        <v>17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12</v>
      </c>
      <c r="M150" s="14">
        <v>0</v>
      </c>
      <c r="N150" s="14">
        <v>0</v>
      </c>
      <c r="O150" s="14">
        <v>0</v>
      </c>
      <c r="P150" s="14">
        <v>13</v>
      </c>
      <c r="Q150" s="14">
        <v>0</v>
      </c>
      <c r="R150" s="14">
        <v>0</v>
      </c>
      <c r="S150" s="14">
        <v>0</v>
      </c>
      <c r="T150" s="19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8">
        <v>0</v>
      </c>
      <c r="AB150" s="14">
        <v>0</v>
      </c>
      <c r="AC150" s="19">
        <v>0</v>
      </c>
      <c r="AD150" s="14">
        <v>0</v>
      </c>
      <c r="AE150" s="14">
        <v>13</v>
      </c>
      <c r="AF150" s="14">
        <v>0</v>
      </c>
      <c r="AG150" s="14">
        <v>12</v>
      </c>
      <c r="AH150" s="14">
        <v>0</v>
      </c>
      <c r="AI150" s="19">
        <v>0</v>
      </c>
      <c r="AJ150" s="14">
        <v>73</v>
      </c>
      <c r="AK150" s="18">
        <v>0</v>
      </c>
      <c r="AL150" s="14"/>
      <c r="AM150" s="19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15</v>
      </c>
      <c r="AS150" s="14">
        <v>0</v>
      </c>
      <c r="AT150" s="14">
        <v>0</v>
      </c>
      <c r="AU150" s="14">
        <v>0</v>
      </c>
      <c r="AV150" s="19">
        <v>0</v>
      </c>
      <c r="AW150" s="14">
        <v>0</v>
      </c>
      <c r="AX150" s="19">
        <v>0</v>
      </c>
      <c r="AY150" s="14">
        <v>0</v>
      </c>
      <c r="AZ150" s="14">
        <v>0</v>
      </c>
      <c r="BA150" s="14">
        <v>0</v>
      </c>
      <c r="BB150" s="19">
        <v>0</v>
      </c>
      <c r="BC150" s="18">
        <v>0</v>
      </c>
      <c r="BD150" s="14">
        <v>12</v>
      </c>
      <c r="BE150" s="19">
        <v>0</v>
      </c>
      <c r="BF150" s="14">
        <v>0</v>
      </c>
      <c r="BG150" s="18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20</v>
      </c>
      <c r="BM150" s="14">
        <v>22</v>
      </c>
    </row>
    <row r="151" spans="1:65" x14ac:dyDescent="0.35">
      <c r="A151" s="12">
        <v>45074</v>
      </c>
      <c r="C151" s="14">
        <v>0</v>
      </c>
      <c r="D151" s="19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14</v>
      </c>
      <c r="Q151" s="14">
        <v>0</v>
      </c>
      <c r="R151" s="14">
        <v>0</v>
      </c>
      <c r="S151" s="14">
        <v>0</v>
      </c>
      <c r="T151" s="19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8">
        <v>0</v>
      </c>
      <c r="AB151" s="14">
        <v>0</v>
      </c>
      <c r="AC151" s="19">
        <v>0</v>
      </c>
      <c r="AD151" s="14">
        <v>0</v>
      </c>
      <c r="AE151" s="14">
        <v>15</v>
      </c>
      <c r="AF151" s="14">
        <v>15</v>
      </c>
      <c r="AG151" s="14">
        <v>15</v>
      </c>
      <c r="AH151" s="14">
        <v>0</v>
      </c>
      <c r="AI151" s="19">
        <v>0</v>
      </c>
      <c r="AJ151" s="14">
        <v>0</v>
      </c>
      <c r="AK151" s="18">
        <v>0</v>
      </c>
      <c r="AL151" s="14"/>
      <c r="AM151" s="19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107</v>
      </c>
      <c r="AS151" s="14">
        <v>0</v>
      </c>
      <c r="AT151" s="14">
        <v>0</v>
      </c>
      <c r="AU151" s="14">
        <v>15</v>
      </c>
      <c r="AV151" s="19">
        <v>0</v>
      </c>
      <c r="AW151" s="14">
        <v>0</v>
      </c>
      <c r="AX151" s="19">
        <v>0</v>
      </c>
      <c r="AY151" s="14">
        <v>0</v>
      </c>
      <c r="AZ151" s="14">
        <v>0</v>
      </c>
      <c r="BA151" s="14">
        <v>0</v>
      </c>
      <c r="BB151" s="19">
        <v>0</v>
      </c>
      <c r="BC151" s="18">
        <v>0</v>
      </c>
      <c r="BD151" s="14">
        <v>15</v>
      </c>
      <c r="BE151" s="19">
        <v>0</v>
      </c>
      <c r="BF151" s="14">
        <v>0</v>
      </c>
      <c r="BG151" s="18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87</v>
      </c>
      <c r="BM151" s="14">
        <v>89</v>
      </c>
    </row>
    <row r="152" spans="1:65" x14ac:dyDescent="0.35">
      <c r="A152" s="12">
        <v>45075</v>
      </c>
      <c r="C152" s="14">
        <v>0</v>
      </c>
      <c r="D152" s="19">
        <v>0</v>
      </c>
      <c r="E152" s="14">
        <v>0</v>
      </c>
      <c r="F152" s="14">
        <v>14</v>
      </c>
      <c r="G152" s="14">
        <v>0</v>
      </c>
      <c r="H152" s="14">
        <v>0</v>
      </c>
      <c r="I152" s="14">
        <v>25</v>
      </c>
      <c r="J152" s="14">
        <v>0</v>
      </c>
      <c r="K152" s="14">
        <v>0</v>
      </c>
      <c r="L152" s="14">
        <v>20</v>
      </c>
      <c r="M152" s="14">
        <v>0</v>
      </c>
      <c r="N152" s="14">
        <v>0</v>
      </c>
      <c r="O152" s="14">
        <v>0</v>
      </c>
      <c r="P152" s="14">
        <v>19</v>
      </c>
      <c r="Q152" s="14">
        <v>0</v>
      </c>
      <c r="R152" s="14">
        <v>0</v>
      </c>
      <c r="S152" s="14">
        <v>0</v>
      </c>
      <c r="T152" s="19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8">
        <v>0</v>
      </c>
      <c r="AB152" s="14">
        <v>0</v>
      </c>
      <c r="AC152" s="19">
        <v>0</v>
      </c>
      <c r="AD152" s="14">
        <v>0</v>
      </c>
      <c r="AE152" s="14">
        <v>20</v>
      </c>
      <c r="AF152" s="14">
        <v>20</v>
      </c>
      <c r="AG152" s="14">
        <v>19</v>
      </c>
      <c r="AH152" s="14">
        <v>0</v>
      </c>
      <c r="AI152" s="19">
        <v>0</v>
      </c>
      <c r="AJ152" s="14">
        <v>0</v>
      </c>
      <c r="AK152" s="18">
        <v>0</v>
      </c>
      <c r="AL152" s="14"/>
      <c r="AM152" s="19">
        <v>0</v>
      </c>
      <c r="AN152" s="14">
        <v>95</v>
      </c>
      <c r="AO152" s="14">
        <v>0</v>
      </c>
      <c r="AP152" s="14">
        <v>0</v>
      </c>
      <c r="AQ152" s="14">
        <v>0</v>
      </c>
      <c r="AR152" s="14">
        <v>14</v>
      </c>
      <c r="AS152" s="14">
        <v>0</v>
      </c>
      <c r="AT152" s="14">
        <v>0</v>
      </c>
      <c r="AU152" s="14">
        <v>20</v>
      </c>
      <c r="AV152" s="19">
        <v>0</v>
      </c>
      <c r="AW152" s="14">
        <v>0</v>
      </c>
      <c r="AX152" s="19">
        <v>0</v>
      </c>
      <c r="AY152" s="14">
        <v>0</v>
      </c>
      <c r="AZ152" s="14">
        <v>0</v>
      </c>
      <c r="BA152" s="14">
        <v>0</v>
      </c>
      <c r="BB152" s="19">
        <v>0</v>
      </c>
      <c r="BC152" s="18">
        <v>0</v>
      </c>
      <c r="BD152" s="14">
        <v>20</v>
      </c>
      <c r="BE152" s="19">
        <v>0</v>
      </c>
      <c r="BF152" s="14">
        <v>0</v>
      </c>
      <c r="BG152" s="18">
        <v>0</v>
      </c>
      <c r="BH152" s="14">
        <v>0</v>
      </c>
      <c r="BI152" s="14">
        <v>0</v>
      </c>
      <c r="BJ152" s="14">
        <v>0</v>
      </c>
      <c r="BK152" s="14">
        <v>0</v>
      </c>
      <c r="BL152" s="14">
        <v>87</v>
      </c>
      <c r="BM152" s="14">
        <v>83</v>
      </c>
    </row>
    <row r="153" spans="1:65" x14ac:dyDescent="0.35">
      <c r="A153" s="12">
        <v>45076</v>
      </c>
      <c r="C153" s="14">
        <v>0</v>
      </c>
      <c r="D153" s="19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9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8">
        <v>0</v>
      </c>
      <c r="AB153" s="14">
        <v>0</v>
      </c>
      <c r="AC153" s="19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9">
        <v>0</v>
      </c>
      <c r="AJ153" s="14">
        <v>0</v>
      </c>
      <c r="AK153" s="18">
        <v>0</v>
      </c>
      <c r="AL153" s="14"/>
      <c r="AM153" s="19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147</v>
      </c>
      <c r="AS153" s="14">
        <v>0</v>
      </c>
      <c r="AT153" s="14">
        <v>0</v>
      </c>
      <c r="AU153" s="14">
        <v>0</v>
      </c>
      <c r="AV153" s="19">
        <v>0</v>
      </c>
      <c r="AW153" s="14">
        <v>0</v>
      </c>
      <c r="AX153" s="19">
        <v>0</v>
      </c>
      <c r="AY153" s="14">
        <v>0</v>
      </c>
      <c r="AZ153" s="14">
        <v>0</v>
      </c>
      <c r="BA153" s="14">
        <v>0</v>
      </c>
      <c r="BB153" s="19">
        <v>0</v>
      </c>
      <c r="BC153" s="18">
        <v>0</v>
      </c>
      <c r="BD153" s="14">
        <v>0</v>
      </c>
      <c r="BE153" s="19">
        <v>0</v>
      </c>
      <c r="BF153" s="14">
        <v>0</v>
      </c>
      <c r="BG153" s="18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</row>
    <row r="154" spans="1:65" x14ac:dyDescent="0.35">
      <c r="A154" s="12">
        <v>45077</v>
      </c>
      <c r="C154" s="14">
        <v>0</v>
      </c>
      <c r="D154" s="19">
        <v>0</v>
      </c>
      <c r="E154" s="14">
        <v>0</v>
      </c>
      <c r="F154" s="14">
        <v>15</v>
      </c>
      <c r="G154" s="14">
        <v>0</v>
      </c>
      <c r="H154" s="14">
        <v>0</v>
      </c>
      <c r="I154" s="14">
        <v>30</v>
      </c>
      <c r="J154" s="14">
        <v>0</v>
      </c>
      <c r="K154" s="14">
        <v>179</v>
      </c>
      <c r="L154" s="14">
        <v>15</v>
      </c>
      <c r="M154" s="14">
        <v>0</v>
      </c>
      <c r="N154" s="14">
        <v>0</v>
      </c>
      <c r="O154" s="14">
        <v>0</v>
      </c>
      <c r="P154" s="14">
        <v>15</v>
      </c>
      <c r="Q154" s="14">
        <v>0</v>
      </c>
      <c r="R154" s="14">
        <v>13</v>
      </c>
      <c r="S154" s="14">
        <v>0</v>
      </c>
      <c r="T154" s="19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8">
        <v>0</v>
      </c>
      <c r="AB154" s="14">
        <v>0</v>
      </c>
      <c r="AC154" s="19">
        <v>0</v>
      </c>
      <c r="AD154" s="14">
        <v>0</v>
      </c>
      <c r="AE154" s="14">
        <v>19</v>
      </c>
      <c r="AF154" s="14">
        <v>15</v>
      </c>
      <c r="AG154" s="14">
        <v>20</v>
      </c>
      <c r="AH154" s="14">
        <v>0</v>
      </c>
      <c r="AI154" s="19">
        <v>0</v>
      </c>
      <c r="AJ154" s="14">
        <v>91</v>
      </c>
      <c r="AK154" s="18">
        <v>0</v>
      </c>
      <c r="AL154" s="14"/>
      <c r="AM154" s="19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127</v>
      </c>
      <c r="AS154" s="14">
        <v>0</v>
      </c>
      <c r="AT154" s="14">
        <v>0</v>
      </c>
      <c r="AU154" s="14">
        <v>15</v>
      </c>
      <c r="AV154" s="19">
        <v>0</v>
      </c>
      <c r="AW154" s="14">
        <v>0</v>
      </c>
      <c r="AX154" s="19">
        <v>0</v>
      </c>
      <c r="AY154" s="14">
        <v>0</v>
      </c>
      <c r="AZ154" s="14">
        <v>0</v>
      </c>
      <c r="BA154" s="14">
        <v>0</v>
      </c>
      <c r="BB154" s="19">
        <v>0</v>
      </c>
      <c r="BC154" s="18">
        <v>0</v>
      </c>
      <c r="BD154" s="14">
        <v>15</v>
      </c>
      <c r="BE154" s="19">
        <v>0</v>
      </c>
      <c r="BF154" s="14">
        <v>0</v>
      </c>
      <c r="BG154" s="18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29</v>
      </c>
      <c r="BM154" s="14">
        <v>0</v>
      </c>
    </row>
    <row r="155" spans="1:65" x14ac:dyDescent="0.35">
      <c r="A155" s="13">
        <v>45078</v>
      </c>
      <c r="C155" s="14">
        <v>0</v>
      </c>
      <c r="D155" s="19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9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8">
        <v>0</v>
      </c>
      <c r="AB155" s="14">
        <v>0</v>
      </c>
      <c r="AC155" s="19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90</v>
      </c>
      <c r="AI155" s="19">
        <v>0</v>
      </c>
      <c r="AJ155" s="14">
        <v>0</v>
      </c>
      <c r="AK155" s="18">
        <v>0</v>
      </c>
      <c r="AL155" s="14"/>
      <c r="AM155" s="19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38</v>
      </c>
      <c r="AS155" s="14">
        <v>0</v>
      </c>
      <c r="AT155" s="14">
        <v>0</v>
      </c>
      <c r="AU155" s="14">
        <v>0</v>
      </c>
      <c r="AV155" s="19">
        <v>0</v>
      </c>
      <c r="AW155" s="14">
        <v>0</v>
      </c>
      <c r="AX155" s="19">
        <v>0</v>
      </c>
      <c r="AY155" s="14">
        <v>0</v>
      </c>
      <c r="AZ155" s="14">
        <v>83</v>
      </c>
      <c r="BA155" s="14">
        <v>0</v>
      </c>
      <c r="BB155" s="19">
        <v>0</v>
      </c>
      <c r="BC155" s="18">
        <v>0</v>
      </c>
      <c r="BD155" s="14">
        <v>0</v>
      </c>
      <c r="BE155" s="19">
        <v>0</v>
      </c>
      <c r="BF155" s="14">
        <v>0</v>
      </c>
      <c r="BG155" s="18">
        <v>31</v>
      </c>
      <c r="BH155" s="14">
        <v>0</v>
      </c>
      <c r="BI155" s="14">
        <v>0</v>
      </c>
      <c r="BJ155" s="14">
        <v>0</v>
      </c>
      <c r="BK155" s="14">
        <v>0</v>
      </c>
      <c r="BL155" s="14">
        <v>164</v>
      </c>
      <c r="BM155" s="14">
        <v>169</v>
      </c>
    </row>
    <row r="156" spans="1:65" x14ac:dyDescent="0.35">
      <c r="A156" s="12">
        <v>45079</v>
      </c>
      <c r="C156" s="14">
        <v>0</v>
      </c>
      <c r="D156" s="19">
        <v>0</v>
      </c>
      <c r="E156" s="14">
        <v>0</v>
      </c>
      <c r="F156" s="14">
        <v>30</v>
      </c>
      <c r="G156" s="14">
        <v>76</v>
      </c>
      <c r="H156" s="14">
        <v>80</v>
      </c>
      <c r="I156" s="14">
        <v>30</v>
      </c>
      <c r="J156" s="14">
        <v>76</v>
      </c>
      <c r="K156" s="14">
        <v>80</v>
      </c>
      <c r="L156" s="14">
        <v>35</v>
      </c>
      <c r="M156" s="14">
        <v>0</v>
      </c>
      <c r="N156" s="14">
        <v>0</v>
      </c>
      <c r="O156" s="14">
        <v>77</v>
      </c>
      <c r="P156" s="14">
        <v>25</v>
      </c>
      <c r="Q156" s="14">
        <v>0</v>
      </c>
      <c r="R156" s="14">
        <v>21</v>
      </c>
      <c r="S156" s="14">
        <v>0</v>
      </c>
      <c r="T156" s="19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8">
        <v>0</v>
      </c>
      <c r="AB156" s="14">
        <v>0</v>
      </c>
      <c r="AC156" s="19">
        <v>0</v>
      </c>
      <c r="AD156" s="14">
        <v>0</v>
      </c>
      <c r="AE156" s="14">
        <v>30</v>
      </c>
      <c r="AF156" s="14">
        <v>25</v>
      </c>
      <c r="AG156" s="14">
        <v>25</v>
      </c>
      <c r="AH156" s="14">
        <v>78</v>
      </c>
      <c r="AI156" s="19">
        <v>0</v>
      </c>
      <c r="AJ156" s="14">
        <v>0</v>
      </c>
      <c r="AK156" s="18">
        <v>0</v>
      </c>
      <c r="AL156" s="14"/>
      <c r="AM156" s="19">
        <v>0</v>
      </c>
      <c r="AN156" s="14">
        <v>0</v>
      </c>
      <c r="AO156" s="14">
        <v>514</v>
      </c>
      <c r="AP156" s="14">
        <v>0</v>
      </c>
      <c r="AQ156" s="14">
        <v>0</v>
      </c>
      <c r="AR156" s="14">
        <v>75</v>
      </c>
      <c r="AS156" s="14">
        <v>0</v>
      </c>
      <c r="AT156" s="14">
        <v>0</v>
      </c>
      <c r="AU156" s="14">
        <v>25</v>
      </c>
      <c r="AV156" s="19">
        <v>77</v>
      </c>
      <c r="AW156" s="14">
        <v>0</v>
      </c>
      <c r="AX156" s="19">
        <v>0</v>
      </c>
      <c r="AY156" s="14">
        <v>27</v>
      </c>
      <c r="AZ156" s="14">
        <v>0</v>
      </c>
      <c r="BA156" s="14">
        <v>0</v>
      </c>
      <c r="BB156" s="19">
        <v>0</v>
      </c>
      <c r="BC156" s="18">
        <v>0</v>
      </c>
      <c r="BD156" s="14">
        <v>30</v>
      </c>
      <c r="BE156" s="19">
        <v>80</v>
      </c>
      <c r="BF156" s="14">
        <v>80</v>
      </c>
      <c r="BG156" s="18">
        <v>16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</row>
    <row r="157" spans="1:65" x14ac:dyDescent="0.35">
      <c r="A157" s="12">
        <v>45080</v>
      </c>
      <c r="C157" s="14">
        <v>0</v>
      </c>
      <c r="D157" s="19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9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32</v>
      </c>
      <c r="AA157" s="18">
        <v>0</v>
      </c>
      <c r="AB157" s="14">
        <v>0</v>
      </c>
      <c r="AC157" s="19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9">
        <v>0</v>
      </c>
      <c r="AJ157" s="14">
        <v>0</v>
      </c>
      <c r="AK157" s="18">
        <v>0</v>
      </c>
      <c r="AL157" s="14"/>
      <c r="AM157" s="19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95</v>
      </c>
      <c r="AS157" s="14">
        <v>0</v>
      </c>
      <c r="AT157" s="14">
        <v>0</v>
      </c>
      <c r="AU157" s="14">
        <v>0</v>
      </c>
      <c r="AV157" s="19">
        <v>0</v>
      </c>
      <c r="AW157" s="14">
        <v>0</v>
      </c>
      <c r="AX157" s="19">
        <v>0</v>
      </c>
      <c r="AY157" s="14">
        <v>0</v>
      </c>
      <c r="AZ157" s="14">
        <v>0</v>
      </c>
      <c r="BA157" s="14">
        <v>0</v>
      </c>
      <c r="BB157" s="19">
        <v>0</v>
      </c>
      <c r="BC157" s="18">
        <v>0</v>
      </c>
      <c r="BD157" s="14">
        <v>0</v>
      </c>
      <c r="BE157" s="19">
        <v>0</v>
      </c>
      <c r="BF157" s="14">
        <v>0</v>
      </c>
      <c r="BG157" s="18">
        <v>18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</row>
    <row r="158" spans="1:65" x14ac:dyDescent="0.35">
      <c r="A158" s="12">
        <v>45081</v>
      </c>
      <c r="C158" s="14">
        <v>0</v>
      </c>
      <c r="D158" s="19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9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8">
        <v>0</v>
      </c>
      <c r="AB158" s="14">
        <v>0</v>
      </c>
      <c r="AC158" s="19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9">
        <v>0</v>
      </c>
      <c r="AJ158" s="14">
        <v>0</v>
      </c>
      <c r="AK158" s="18">
        <v>0</v>
      </c>
      <c r="AL158" s="14"/>
      <c r="AM158" s="19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80</v>
      </c>
      <c r="AS158" s="14">
        <v>0</v>
      </c>
      <c r="AT158" s="14">
        <v>0</v>
      </c>
      <c r="AU158" s="14">
        <v>0</v>
      </c>
      <c r="AV158" s="19">
        <v>0</v>
      </c>
      <c r="AW158" s="14">
        <v>0</v>
      </c>
      <c r="AX158" s="19">
        <v>0</v>
      </c>
      <c r="AY158" s="14">
        <v>0</v>
      </c>
      <c r="AZ158" s="14">
        <v>0</v>
      </c>
      <c r="BA158" s="14">
        <v>0</v>
      </c>
      <c r="BB158" s="19">
        <v>0</v>
      </c>
      <c r="BC158" s="18">
        <v>0</v>
      </c>
      <c r="BD158" s="14">
        <v>0</v>
      </c>
      <c r="BE158" s="19">
        <v>0</v>
      </c>
      <c r="BF158" s="14">
        <v>0</v>
      </c>
      <c r="BG158" s="18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34</v>
      </c>
      <c r="BM158" s="14">
        <v>32</v>
      </c>
    </row>
    <row r="159" spans="1:65" x14ac:dyDescent="0.35">
      <c r="A159" s="12">
        <v>45082</v>
      </c>
      <c r="C159" s="14">
        <v>0</v>
      </c>
      <c r="D159" s="19">
        <v>0</v>
      </c>
      <c r="E159" s="14">
        <v>0</v>
      </c>
      <c r="F159" s="14">
        <v>54</v>
      </c>
      <c r="G159" s="14">
        <v>0</v>
      </c>
      <c r="H159" s="14">
        <v>75</v>
      </c>
      <c r="I159" s="14">
        <v>70</v>
      </c>
      <c r="J159" s="14">
        <v>0</v>
      </c>
      <c r="K159" s="14">
        <v>0</v>
      </c>
      <c r="L159" s="14">
        <v>49</v>
      </c>
      <c r="M159" s="14">
        <v>0</v>
      </c>
      <c r="N159" s="14">
        <v>0</v>
      </c>
      <c r="O159" s="14">
        <v>0</v>
      </c>
      <c r="P159" s="14">
        <v>49</v>
      </c>
      <c r="Q159" s="14">
        <v>0</v>
      </c>
      <c r="R159" s="14">
        <v>39</v>
      </c>
      <c r="S159" s="14">
        <v>0</v>
      </c>
      <c r="T159" s="19">
        <v>0</v>
      </c>
      <c r="U159" s="14">
        <v>142</v>
      </c>
      <c r="V159" s="14">
        <v>0</v>
      </c>
      <c r="W159" s="14">
        <v>0</v>
      </c>
      <c r="X159" s="14">
        <v>0</v>
      </c>
      <c r="Y159" s="14">
        <v>0</v>
      </c>
      <c r="Z159" s="14">
        <v>62</v>
      </c>
      <c r="AA159" s="18">
        <v>0</v>
      </c>
      <c r="AB159" s="14">
        <v>0</v>
      </c>
      <c r="AC159" s="19">
        <v>0</v>
      </c>
      <c r="AD159" s="14">
        <v>0</v>
      </c>
      <c r="AE159" s="14">
        <v>54</v>
      </c>
      <c r="AF159" s="14">
        <v>54</v>
      </c>
      <c r="AG159" s="14">
        <v>49</v>
      </c>
      <c r="AH159" s="14">
        <v>75</v>
      </c>
      <c r="AI159" s="19">
        <v>0</v>
      </c>
      <c r="AJ159" s="14">
        <v>82</v>
      </c>
      <c r="AK159" s="18">
        <v>0</v>
      </c>
      <c r="AL159" s="14"/>
      <c r="AM159" s="19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25</v>
      </c>
      <c r="AS159" s="14">
        <v>0</v>
      </c>
      <c r="AT159" s="14">
        <v>0</v>
      </c>
      <c r="AU159" s="14">
        <v>55</v>
      </c>
      <c r="AV159" s="19">
        <v>0</v>
      </c>
      <c r="AW159" s="14">
        <v>0</v>
      </c>
      <c r="AX159" s="19">
        <v>0</v>
      </c>
      <c r="AY159" s="14">
        <v>30</v>
      </c>
      <c r="AZ159" s="14">
        <v>148</v>
      </c>
      <c r="BA159" s="14">
        <v>0</v>
      </c>
      <c r="BB159" s="19">
        <v>0</v>
      </c>
      <c r="BC159" s="18">
        <v>0</v>
      </c>
      <c r="BD159" s="14">
        <v>55</v>
      </c>
      <c r="BE159" s="19">
        <v>0</v>
      </c>
      <c r="BF159" s="14">
        <v>0</v>
      </c>
      <c r="BG159" s="18">
        <v>45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13</v>
      </c>
    </row>
    <row r="160" spans="1:65" x14ac:dyDescent="0.35">
      <c r="A160" s="12">
        <v>45083</v>
      </c>
      <c r="C160" s="14">
        <v>0</v>
      </c>
      <c r="D160" s="19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9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8">
        <v>0</v>
      </c>
      <c r="AB160" s="14">
        <v>0</v>
      </c>
      <c r="AC160" s="19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9">
        <v>0</v>
      </c>
      <c r="AJ160" s="14">
        <v>0</v>
      </c>
      <c r="AK160" s="18">
        <v>0</v>
      </c>
      <c r="AL160" s="14"/>
      <c r="AM160" s="19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35</v>
      </c>
      <c r="AS160" s="14">
        <v>0</v>
      </c>
      <c r="AT160" s="14">
        <v>0</v>
      </c>
      <c r="AU160" s="14">
        <v>0</v>
      </c>
      <c r="AV160" s="19">
        <v>0</v>
      </c>
      <c r="AW160" s="14">
        <v>0</v>
      </c>
      <c r="AX160" s="19">
        <v>0</v>
      </c>
      <c r="AY160" s="14">
        <v>0</v>
      </c>
      <c r="AZ160" s="14">
        <v>0</v>
      </c>
      <c r="BA160" s="14">
        <v>0</v>
      </c>
      <c r="BB160" s="19">
        <v>0</v>
      </c>
      <c r="BC160" s="18">
        <v>0</v>
      </c>
      <c r="BD160" s="14">
        <v>0</v>
      </c>
      <c r="BE160" s="19">
        <v>0</v>
      </c>
      <c r="BF160" s="14">
        <v>0</v>
      </c>
      <c r="BG160" s="18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14</v>
      </c>
      <c r="BM160" s="14">
        <v>17</v>
      </c>
    </row>
    <row r="161" spans="1:65" x14ac:dyDescent="0.35">
      <c r="A161" s="12">
        <v>45084</v>
      </c>
      <c r="C161" s="14">
        <v>99</v>
      </c>
      <c r="D161" s="19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9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8">
        <v>0</v>
      </c>
      <c r="AB161" s="14">
        <v>0</v>
      </c>
      <c r="AC161" s="19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9">
        <v>0</v>
      </c>
      <c r="AJ161" s="14">
        <v>0</v>
      </c>
      <c r="AK161" s="18">
        <v>0</v>
      </c>
      <c r="AL161" s="14"/>
      <c r="AM161" s="19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15</v>
      </c>
      <c r="AS161" s="14">
        <v>0</v>
      </c>
      <c r="AT161" s="14">
        <v>0</v>
      </c>
      <c r="AU161" s="14">
        <v>0</v>
      </c>
      <c r="AV161" s="19">
        <v>0</v>
      </c>
      <c r="AW161" s="14">
        <v>0</v>
      </c>
      <c r="AX161" s="19">
        <v>0</v>
      </c>
      <c r="AY161" s="14">
        <v>0</v>
      </c>
      <c r="AZ161" s="14">
        <v>0</v>
      </c>
      <c r="BA161" s="14">
        <v>0</v>
      </c>
      <c r="BB161" s="19">
        <v>0</v>
      </c>
      <c r="BC161" s="18">
        <v>0</v>
      </c>
      <c r="BD161" s="14">
        <v>0</v>
      </c>
      <c r="BE161" s="19">
        <v>0</v>
      </c>
      <c r="BF161" s="14">
        <v>0</v>
      </c>
      <c r="BG161" s="18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</row>
    <row r="162" spans="1:65" x14ac:dyDescent="0.35">
      <c r="A162" s="12">
        <v>45085</v>
      </c>
      <c r="C162" s="14">
        <v>0</v>
      </c>
      <c r="D162" s="19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9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8">
        <v>0</v>
      </c>
      <c r="AB162" s="14">
        <v>0</v>
      </c>
      <c r="AC162" s="19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9">
        <v>0</v>
      </c>
      <c r="AJ162" s="14">
        <v>0</v>
      </c>
      <c r="AK162" s="18">
        <v>0</v>
      </c>
      <c r="AL162" s="14"/>
      <c r="AM162" s="19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25</v>
      </c>
      <c r="AS162" s="14">
        <v>0</v>
      </c>
      <c r="AT162" s="14">
        <v>0</v>
      </c>
      <c r="AU162" s="14">
        <v>0</v>
      </c>
      <c r="AV162" s="19">
        <v>0</v>
      </c>
      <c r="AW162" s="14">
        <v>0</v>
      </c>
      <c r="AX162" s="19">
        <v>0</v>
      </c>
      <c r="AY162" s="14">
        <v>0</v>
      </c>
      <c r="AZ162" s="14">
        <v>0</v>
      </c>
      <c r="BA162" s="14">
        <v>0</v>
      </c>
      <c r="BB162" s="19">
        <v>0</v>
      </c>
      <c r="BC162" s="18">
        <v>0</v>
      </c>
      <c r="BD162" s="14">
        <v>0</v>
      </c>
      <c r="BE162" s="19">
        <v>0</v>
      </c>
      <c r="BF162" s="14">
        <v>0</v>
      </c>
      <c r="BG162" s="18">
        <v>0</v>
      </c>
      <c r="BH162" s="14">
        <v>0</v>
      </c>
      <c r="BI162" s="14">
        <v>0</v>
      </c>
      <c r="BJ162" s="14">
        <v>0</v>
      </c>
      <c r="BK162" s="14">
        <v>0</v>
      </c>
      <c r="BL162" s="14">
        <v>36</v>
      </c>
      <c r="BM162" s="14">
        <v>36</v>
      </c>
    </row>
    <row r="163" spans="1:65" x14ac:dyDescent="0.35">
      <c r="A163" s="12">
        <v>45086</v>
      </c>
      <c r="C163" s="14">
        <v>0</v>
      </c>
      <c r="D163" s="19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25</v>
      </c>
      <c r="J163" s="14">
        <v>0</v>
      </c>
      <c r="K163" s="14">
        <v>0</v>
      </c>
      <c r="L163" s="14">
        <v>15</v>
      </c>
      <c r="M163" s="14">
        <v>0</v>
      </c>
      <c r="N163" s="14">
        <v>0</v>
      </c>
      <c r="O163" s="14">
        <v>0</v>
      </c>
      <c r="P163" s="14">
        <v>15</v>
      </c>
      <c r="Q163" s="14">
        <v>0</v>
      </c>
      <c r="R163" s="14">
        <v>0</v>
      </c>
      <c r="S163" s="14">
        <v>0</v>
      </c>
      <c r="T163" s="19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50</v>
      </c>
      <c r="AA163" s="18">
        <v>0</v>
      </c>
      <c r="AB163" s="14">
        <v>0</v>
      </c>
      <c r="AC163" s="19">
        <v>0</v>
      </c>
      <c r="AD163" s="14">
        <v>0</v>
      </c>
      <c r="AE163" s="14">
        <v>15</v>
      </c>
      <c r="AF163" s="14">
        <v>30</v>
      </c>
      <c r="AG163" s="14">
        <v>0</v>
      </c>
      <c r="AH163" s="14">
        <v>73</v>
      </c>
      <c r="AI163" s="19">
        <v>0</v>
      </c>
      <c r="AJ163" s="14">
        <v>0</v>
      </c>
      <c r="AK163" s="18">
        <v>0</v>
      </c>
      <c r="AL163" s="14"/>
      <c r="AM163" s="19">
        <v>0</v>
      </c>
      <c r="AN163" s="14">
        <v>214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14</v>
      </c>
      <c r="AV163" s="19">
        <v>0</v>
      </c>
      <c r="AW163" s="14">
        <v>0</v>
      </c>
      <c r="AX163" s="19">
        <v>0</v>
      </c>
      <c r="AY163" s="14">
        <v>34</v>
      </c>
      <c r="AZ163" s="14">
        <v>0</v>
      </c>
      <c r="BA163" s="14">
        <v>0</v>
      </c>
      <c r="BB163" s="19">
        <v>0</v>
      </c>
      <c r="BC163" s="18">
        <v>0</v>
      </c>
      <c r="BD163" s="14">
        <v>30</v>
      </c>
      <c r="BE163" s="19">
        <v>0</v>
      </c>
      <c r="BF163" s="14">
        <v>0</v>
      </c>
      <c r="BG163" s="18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22</v>
      </c>
      <c r="BM163" s="14">
        <v>21</v>
      </c>
    </row>
    <row r="164" spans="1:65" x14ac:dyDescent="0.35">
      <c r="A164" s="12">
        <v>45087</v>
      </c>
      <c r="C164" s="14">
        <v>0</v>
      </c>
      <c r="D164" s="19">
        <v>0</v>
      </c>
      <c r="E164" s="14">
        <v>0</v>
      </c>
      <c r="F164" s="14">
        <v>64</v>
      </c>
      <c r="G164" s="14">
        <v>0</v>
      </c>
      <c r="H164" s="14">
        <v>0</v>
      </c>
      <c r="I164" s="14">
        <v>65</v>
      </c>
      <c r="J164" s="14">
        <v>0</v>
      </c>
      <c r="K164" s="14">
        <v>0</v>
      </c>
      <c r="L164" s="14">
        <v>45</v>
      </c>
      <c r="M164" s="14">
        <v>0</v>
      </c>
      <c r="N164" s="14">
        <v>0</v>
      </c>
      <c r="O164" s="14">
        <v>0</v>
      </c>
      <c r="P164" s="14">
        <v>45</v>
      </c>
      <c r="Q164" s="14">
        <v>0</v>
      </c>
      <c r="R164" s="14">
        <v>23</v>
      </c>
      <c r="S164" s="14">
        <v>0</v>
      </c>
      <c r="T164" s="19">
        <v>0</v>
      </c>
      <c r="U164" s="14">
        <v>277</v>
      </c>
      <c r="V164" s="14">
        <v>0</v>
      </c>
      <c r="W164" s="14">
        <v>0</v>
      </c>
      <c r="X164" s="14">
        <v>0</v>
      </c>
      <c r="Y164" s="14">
        <v>0</v>
      </c>
      <c r="Z164" s="14">
        <v>40</v>
      </c>
      <c r="AA164" s="18">
        <v>0</v>
      </c>
      <c r="AB164" s="14">
        <v>0</v>
      </c>
      <c r="AC164" s="19">
        <v>0</v>
      </c>
      <c r="AD164" s="14">
        <v>0</v>
      </c>
      <c r="AE164" s="14">
        <v>72</v>
      </c>
      <c r="AF164" s="14">
        <v>58</v>
      </c>
      <c r="AG164" s="14">
        <v>45</v>
      </c>
      <c r="AH164" s="14">
        <v>0</v>
      </c>
      <c r="AI164" s="19">
        <v>0</v>
      </c>
      <c r="AJ164" s="14">
        <v>0</v>
      </c>
      <c r="AK164" s="18">
        <v>94</v>
      </c>
      <c r="AL164" s="14"/>
      <c r="AM164" s="19">
        <v>0</v>
      </c>
      <c r="AN164" s="14">
        <v>80</v>
      </c>
      <c r="AO164" s="14">
        <v>0</v>
      </c>
      <c r="AP164" s="14">
        <v>0</v>
      </c>
      <c r="AQ164" s="14">
        <v>0</v>
      </c>
      <c r="AR164" s="14">
        <v>90</v>
      </c>
      <c r="AS164" s="14">
        <v>72</v>
      </c>
      <c r="AT164" s="14">
        <v>0</v>
      </c>
      <c r="AU164" s="14">
        <v>60</v>
      </c>
      <c r="AV164" s="19">
        <v>0</v>
      </c>
      <c r="AW164" s="14">
        <v>0</v>
      </c>
      <c r="AX164" s="19">
        <v>0</v>
      </c>
      <c r="AY164" s="14">
        <v>26</v>
      </c>
      <c r="AZ164" s="14">
        <v>0</v>
      </c>
      <c r="BA164" s="14">
        <v>0</v>
      </c>
      <c r="BB164" s="19">
        <v>0</v>
      </c>
      <c r="BC164" s="18">
        <v>0</v>
      </c>
      <c r="BD164" s="14">
        <v>45</v>
      </c>
      <c r="BE164" s="19">
        <v>0</v>
      </c>
      <c r="BF164" s="14">
        <v>0</v>
      </c>
      <c r="BG164" s="18">
        <v>23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</row>
    <row r="165" spans="1:65" x14ac:dyDescent="0.35">
      <c r="A165" s="12">
        <v>45088</v>
      </c>
      <c r="C165" s="14">
        <v>0</v>
      </c>
      <c r="D165" s="19">
        <v>0</v>
      </c>
      <c r="E165" s="14">
        <v>0</v>
      </c>
      <c r="F165" s="14">
        <v>55</v>
      </c>
      <c r="G165" s="14">
        <v>0</v>
      </c>
      <c r="H165" s="14">
        <v>80</v>
      </c>
      <c r="I165" s="14">
        <v>69</v>
      </c>
      <c r="J165" s="14">
        <v>77</v>
      </c>
      <c r="K165" s="14">
        <v>179</v>
      </c>
      <c r="L165" s="14">
        <v>55</v>
      </c>
      <c r="M165" s="14">
        <v>0</v>
      </c>
      <c r="N165" s="14">
        <v>0</v>
      </c>
      <c r="O165" s="14">
        <v>0</v>
      </c>
      <c r="P165" s="14">
        <v>55</v>
      </c>
      <c r="Q165" s="14">
        <v>0</v>
      </c>
      <c r="R165" s="14">
        <v>43</v>
      </c>
      <c r="S165" s="14">
        <v>0</v>
      </c>
      <c r="T165" s="19">
        <v>0</v>
      </c>
      <c r="U165" s="14">
        <v>159</v>
      </c>
      <c r="V165" s="14">
        <v>0</v>
      </c>
      <c r="W165" s="14">
        <v>0</v>
      </c>
      <c r="X165" s="14">
        <v>0</v>
      </c>
      <c r="Y165" s="14">
        <v>98</v>
      </c>
      <c r="Z165" s="14">
        <v>70</v>
      </c>
      <c r="AA165" s="18">
        <v>0</v>
      </c>
      <c r="AB165" s="14">
        <v>0</v>
      </c>
      <c r="AC165" s="19">
        <v>0</v>
      </c>
      <c r="AD165" s="14">
        <v>0</v>
      </c>
      <c r="AE165" s="14">
        <v>55</v>
      </c>
      <c r="AF165" s="14">
        <v>55</v>
      </c>
      <c r="AG165" s="14">
        <v>55</v>
      </c>
      <c r="AH165" s="14">
        <v>0</v>
      </c>
      <c r="AI165" s="19">
        <v>0</v>
      </c>
      <c r="AJ165" s="14">
        <v>0</v>
      </c>
      <c r="AK165" s="18">
        <v>80</v>
      </c>
      <c r="AL165" s="14"/>
      <c r="AM165" s="19">
        <v>0</v>
      </c>
      <c r="AN165" s="14">
        <v>0</v>
      </c>
      <c r="AO165" s="14">
        <v>123</v>
      </c>
      <c r="AP165" s="14">
        <v>0</v>
      </c>
      <c r="AQ165" s="14">
        <v>0</v>
      </c>
      <c r="AR165" s="14">
        <v>48</v>
      </c>
      <c r="AS165" s="14">
        <v>0</v>
      </c>
      <c r="AT165" s="14">
        <v>0</v>
      </c>
      <c r="AU165" s="14">
        <v>99</v>
      </c>
      <c r="AV165" s="19">
        <v>0</v>
      </c>
      <c r="AW165" s="14">
        <v>0</v>
      </c>
      <c r="AX165" s="19">
        <v>0</v>
      </c>
      <c r="AY165" s="14">
        <v>28</v>
      </c>
      <c r="AZ165" s="14">
        <v>0</v>
      </c>
      <c r="BA165" s="14">
        <v>0</v>
      </c>
      <c r="BB165" s="19">
        <v>0</v>
      </c>
      <c r="BC165" s="18">
        <v>78</v>
      </c>
      <c r="BD165" s="14">
        <v>55</v>
      </c>
      <c r="BE165" s="19">
        <v>80</v>
      </c>
      <c r="BF165" s="14">
        <v>0</v>
      </c>
      <c r="BG165" s="18">
        <v>45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</row>
    <row r="166" spans="1:65" x14ac:dyDescent="0.35">
      <c r="A166" s="12">
        <v>45089</v>
      </c>
      <c r="C166" s="14">
        <v>0</v>
      </c>
      <c r="D166" s="19">
        <v>0</v>
      </c>
      <c r="E166" s="14">
        <v>0</v>
      </c>
      <c r="F166" s="14">
        <v>20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13</v>
      </c>
      <c r="Q166" s="14">
        <v>0</v>
      </c>
      <c r="R166" s="14">
        <v>0</v>
      </c>
      <c r="S166" s="14">
        <v>0</v>
      </c>
      <c r="T166" s="19">
        <v>0</v>
      </c>
      <c r="U166" s="14">
        <v>138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8">
        <v>0</v>
      </c>
      <c r="AB166" s="14">
        <v>0</v>
      </c>
      <c r="AC166" s="19">
        <v>0</v>
      </c>
      <c r="AD166" s="14">
        <v>0</v>
      </c>
      <c r="AE166" s="14">
        <v>15</v>
      </c>
      <c r="AF166" s="14">
        <v>15</v>
      </c>
      <c r="AG166" s="14">
        <v>13</v>
      </c>
      <c r="AH166" s="14">
        <v>0</v>
      </c>
      <c r="AI166" s="19">
        <v>0</v>
      </c>
      <c r="AJ166" s="14">
        <v>0</v>
      </c>
      <c r="AK166" s="18">
        <v>0</v>
      </c>
      <c r="AL166" s="14"/>
      <c r="AM166" s="19">
        <v>0</v>
      </c>
      <c r="AN166" s="14">
        <v>126</v>
      </c>
      <c r="AO166" s="14">
        <v>0</v>
      </c>
      <c r="AP166" s="14">
        <v>0</v>
      </c>
      <c r="AQ166" s="14">
        <v>0</v>
      </c>
      <c r="AR166" s="14">
        <v>53</v>
      </c>
      <c r="AS166" s="14">
        <v>0</v>
      </c>
      <c r="AT166" s="14">
        <v>0</v>
      </c>
      <c r="AU166" s="14">
        <v>15</v>
      </c>
      <c r="AV166" s="19">
        <v>0</v>
      </c>
      <c r="AW166" s="14">
        <v>0</v>
      </c>
      <c r="AX166" s="19">
        <v>0</v>
      </c>
      <c r="AY166" s="14">
        <v>0</v>
      </c>
      <c r="AZ166" s="14">
        <v>0</v>
      </c>
      <c r="BA166" s="14">
        <v>0</v>
      </c>
      <c r="BB166" s="19">
        <v>0</v>
      </c>
      <c r="BC166" s="18">
        <v>0</v>
      </c>
      <c r="BD166" s="14">
        <v>15</v>
      </c>
      <c r="BE166" s="19">
        <v>0</v>
      </c>
      <c r="BF166" s="14">
        <v>0</v>
      </c>
      <c r="BG166" s="18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</row>
    <row r="167" spans="1:65" x14ac:dyDescent="0.35">
      <c r="A167" s="12">
        <v>45090</v>
      </c>
      <c r="C167" s="14">
        <v>0</v>
      </c>
      <c r="D167" s="19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9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8">
        <v>0</v>
      </c>
      <c r="AB167" s="14">
        <v>0</v>
      </c>
      <c r="AC167" s="19">
        <v>0</v>
      </c>
      <c r="AD167" s="14">
        <v>0</v>
      </c>
      <c r="AE167" s="14">
        <v>0</v>
      </c>
      <c r="AF167" s="14">
        <v>0</v>
      </c>
      <c r="AG167" s="14">
        <v>15</v>
      </c>
      <c r="AH167" s="14">
        <v>0</v>
      </c>
      <c r="AI167" s="19">
        <v>0</v>
      </c>
      <c r="AJ167" s="14">
        <v>0</v>
      </c>
      <c r="AK167" s="18">
        <v>0</v>
      </c>
      <c r="AL167" s="14"/>
      <c r="AM167" s="19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49</v>
      </c>
      <c r="AS167" s="14">
        <v>0</v>
      </c>
      <c r="AT167" s="14">
        <v>0</v>
      </c>
      <c r="AU167" s="14">
        <v>0</v>
      </c>
      <c r="AV167" s="19">
        <v>0</v>
      </c>
      <c r="AW167" s="14">
        <v>0</v>
      </c>
      <c r="AX167" s="19">
        <v>0</v>
      </c>
      <c r="AY167" s="14">
        <v>0</v>
      </c>
      <c r="AZ167" s="14">
        <v>0</v>
      </c>
      <c r="BA167" s="14">
        <v>0</v>
      </c>
      <c r="BB167" s="19">
        <v>0</v>
      </c>
      <c r="BC167" s="18">
        <v>0</v>
      </c>
      <c r="BD167" s="14">
        <v>0</v>
      </c>
      <c r="BE167" s="19">
        <v>0</v>
      </c>
      <c r="BF167" s="14">
        <v>0</v>
      </c>
      <c r="BG167" s="18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26</v>
      </c>
      <c r="BM167" s="14">
        <v>26</v>
      </c>
    </row>
    <row r="168" spans="1:65" x14ac:dyDescent="0.35">
      <c r="A168" s="12">
        <v>45091</v>
      </c>
      <c r="C168" s="14">
        <v>0</v>
      </c>
      <c r="D168" s="19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9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8">
        <v>0</v>
      </c>
      <c r="AB168" s="14">
        <v>0</v>
      </c>
      <c r="AC168" s="19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9">
        <v>0</v>
      </c>
      <c r="AJ168" s="14">
        <v>0</v>
      </c>
      <c r="AK168" s="18">
        <v>0</v>
      </c>
      <c r="AL168" s="14"/>
      <c r="AM168" s="19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9">
        <v>0</v>
      </c>
      <c r="AW168" s="14">
        <v>0</v>
      </c>
      <c r="AX168" s="19">
        <v>0</v>
      </c>
      <c r="AY168" s="14">
        <v>0</v>
      </c>
      <c r="AZ168" s="14">
        <v>0</v>
      </c>
      <c r="BA168" s="14">
        <v>0</v>
      </c>
      <c r="BB168" s="19">
        <v>0</v>
      </c>
      <c r="BC168" s="18">
        <v>0</v>
      </c>
      <c r="BD168" s="14">
        <v>0</v>
      </c>
      <c r="BE168" s="19">
        <v>0</v>
      </c>
      <c r="BF168" s="14">
        <v>0</v>
      </c>
      <c r="BG168" s="18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</row>
    <row r="169" spans="1:65" x14ac:dyDescent="0.35">
      <c r="A169" s="12">
        <v>45092</v>
      </c>
      <c r="C169" s="14">
        <v>0</v>
      </c>
      <c r="D169" s="19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9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8">
        <v>0</v>
      </c>
      <c r="AB169" s="14">
        <v>0</v>
      </c>
      <c r="AC169" s="19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9">
        <v>0</v>
      </c>
      <c r="AJ169" s="14">
        <v>0</v>
      </c>
      <c r="AK169" s="18">
        <v>0</v>
      </c>
      <c r="AL169" s="14"/>
      <c r="AM169" s="19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30</v>
      </c>
      <c r="AS169" s="14">
        <v>0</v>
      </c>
      <c r="AT169" s="14">
        <v>0</v>
      </c>
      <c r="AU169" s="14">
        <v>0</v>
      </c>
      <c r="AV169" s="19">
        <v>0</v>
      </c>
      <c r="AW169" s="14">
        <v>0</v>
      </c>
      <c r="AX169" s="19">
        <v>0</v>
      </c>
      <c r="AY169" s="14">
        <v>0</v>
      </c>
      <c r="AZ169" s="14">
        <v>0</v>
      </c>
      <c r="BA169" s="14">
        <v>0</v>
      </c>
      <c r="BB169" s="19">
        <v>0</v>
      </c>
      <c r="BC169" s="18">
        <v>0</v>
      </c>
      <c r="BD169" s="14">
        <v>0</v>
      </c>
      <c r="BE169" s="19">
        <v>0</v>
      </c>
      <c r="BF169" s="14">
        <v>0</v>
      </c>
      <c r="BG169" s="18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</row>
    <row r="170" spans="1:65" x14ac:dyDescent="0.35">
      <c r="A170" s="12">
        <v>45093</v>
      </c>
      <c r="C170" s="14">
        <v>0</v>
      </c>
      <c r="D170" s="19">
        <v>0</v>
      </c>
      <c r="E170" s="14">
        <v>0</v>
      </c>
      <c r="F170" s="14">
        <v>40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15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9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25</v>
      </c>
      <c r="AA170" s="18">
        <v>0</v>
      </c>
      <c r="AB170" s="14">
        <v>0</v>
      </c>
      <c r="AC170" s="19">
        <v>0</v>
      </c>
      <c r="AD170" s="14">
        <v>0</v>
      </c>
      <c r="AE170" s="14">
        <v>14</v>
      </c>
      <c r="AF170" s="14">
        <v>15</v>
      </c>
      <c r="AG170" s="14">
        <v>0</v>
      </c>
      <c r="AH170" s="14">
        <v>0</v>
      </c>
      <c r="AI170" s="19">
        <v>0</v>
      </c>
      <c r="AJ170" s="14">
        <v>0</v>
      </c>
      <c r="AK170" s="18">
        <v>0</v>
      </c>
      <c r="AL170" s="14"/>
      <c r="AM170" s="19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78</v>
      </c>
      <c r="AS170" s="14">
        <v>0</v>
      </c>
      <c r="AT170" s="14">
        <v>0</v>
      </c>
      <c r="AU170" s="14">
        <v>0</v>
      </c>
      <c r="AV170" s="19">
        <v>0</v>
      </c>
      <c r="AW170" s="14">
        <v>0</v>
      </c>
      <c r="AX170" s="19">
        <v>0</v>
      </c>
      <c r="AY170" s="14">
        <v>0</v>
      </c>
      <c r="AZ170" s="14">
        <v>0</v>
      </c>
      <c r="BA170" s="14">
        <v>0</v>
      </c>
      <c r="BB170" s="19">
        <v>0</v>
      </c>
      <c r="BC170" s="18">
        <v>0</v>
      </c>
      <c r="BD170" s="14">
        <v>15</v>
      </c>
      <c r="BE170" s="19">
        <v>0</v>
      </c>
      <c r="BF170" s="14">
        <v>0</v>
      </c>
      <c r="BG170" s="18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48</v>
      </c>
      <c r="BM170" s="14">
        <v>0</v>
      </c>
    </row>
    <row r="171" spans="1:65" x14ac:dyDescent="0.35">
      <c r="A171" s="12">
        <v>45094</v>
      </c>
      <c r="C171" s="14">
        <v>0</v>
      </c>
      <c r="D171" s="19">
        <v>0</v>
      </c>
      <c r="E171" s="14">
        <v>0</v>
      </c>
      <c r="F171" s="14">
        <v>35</v>
      </c>
      <c r="G171" s="14">
        <v>0</v>
      </c>
      <c r="H171" s="14">
        <v>0</v>
      </c>
      <c r="I171" s="14">
        <v>25</v>
      </c>
      <c r="J171" s="14">
        <v>0</v>
      </c>
      <c r="K171" s="14">
        <v>0</v>
      </c>
      <c r="L171" s="14">
        <v>30</v>
      </c>
      <c r="M171" s="14">
        <v>0</v>
      </c>
      <c r="N171" s="14">
        <v>0</v>
      </c>
      <c r="O171" s="14">
        <v>0</v>
      </c>
      <c r="P171" s="14">
        <v>35</v>
      </c>
      <c r="Q171" s="14">
        <v>0</v>
      </c>
      <c r="R171" s="14">
        <v>0</v>
      </c>
      <c r="S171" s="14">
        <v>0</v>
      </c>
      <c r="T171" s="19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24</v>
      </c>
      <c r="AA171" s="18">
        <v>0</v>
      </c>
      <c r="AB171" s="14">
        <v>0</v>
      </c>
      <c r="AC171" s="19">
        <v>0</v>
      </c>
      <c r="AD171" s="14">
        <v>0</v>
      </c>
      <c r="AE171" s="14">
        <v>34</v>
      </c>
      <c r="AF171" s="14">
        <v>35</v>
      </c>
      <c r="AG171" s="14">
        <v>30</v>
      </c>
      <c r="AH171" s="14">
        <v>172</v>
      </c>
      <c r="AI171" s="19">
        <v>0</v>
      </c>
      <c r="AJ171" s="14">
        <v>184</v>
      </c>
      <c r="AK171" s="18">
        <v>0</v>
      </c>
      <c r="AL171" s="14"/>
      <c r="AM171" s="19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49</v>
      </c>
      <c r="AS171" s="14">
        <v>0</v>
      </c>
      <c r="AT171" s="14">
        <v>0</v>
      </c>
      <c r="AU171" s="14">
        <v>35</v>
      </c>
      <c r="AV171" s="19">
        <v>0</v>
      </c>
      <c r="AW171" s="14">
        <v>0</v>
      </c>
      <c r="AX171" s="19">
        <v>0</v>
      </c>
      <c r="AY171" s="14">
        <v>122</v>
      </c>
      <c r="AZ171" s="14">
        <v>0</v>
      </c>
      <c r="BA171" s="14">
        <v>0</v>
      </c>
      <c r="BB171" s="19">
        <v>0</v>
      </c>
      <c r="BC171" s="18">
        <v>0</v>
      </c>
      <c r="BD171" s="14">
        <v>35</v>
      </c>
      <c r="BE171" s="19">
        <v>0</v>
      </c>
      <c r="BF171" s="14">
        <v>0</v>
      </c>
      <c r="BG171" s="18">
        <v>16</v>
      </c>
      <c r="BH171" s="14">
        <v>0</v>
      </c>
      <c r="BI171" s="14">
        <v>0</v>
      </c>
      <c r="BJ171" s="14">
        <v>0</v>
      </c>
      <c r="BK171" s="14">
        <v>0</v>
      </c>
      <c r="BL171" s="14">
        <v>171</v>
      </c>
      <c r="BM171" s="14">
        <v>0</v>
      </c>
    </row>
    <row r="172" spans="1:65" x14ac:dyDescent="0.35">
      <c r="A172" s="12">
        <v>45095</v>
      </c>
      <c r="C172" s="14">
        <v>0</v>
      </c>
      <c r="D172" s="19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9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8">
        <v>0</v>
      </c>
      <c r="AB172" s="14">
        <v>0</v>
      </c>
      <c r="AC172" s="19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9">
        <v>0</v>
      </c>
      <c r="AJ172" s="14">
        <v>0</v>
      </c>
      <c r="AK172" s="18">
        <v>0</v>
      </c>
      <c r="AL172" s="14"/>
      <c r="AM172" s="19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65</v>
      </c>
      <c r="AS172" s="14">
        <v>0</v>
      </c>
      <c r="AT172" s="14">
        <v>0</v>
      </c>
      <c r="AU172" s="14">
        <v>0</v>
      </c>
      <c r="AV172" s="19">
        <v>0</v>
      </c>
      <c r="AW172" s="14">
        <v>0</v>
      </c>
      <c r="AX172" s="19">
        <v>0</v>
      </c>
      <c r="AY172" s="14">
        <v>0</v>
      </c>
      <c r="AZ172" s="14">
        <v>0</v>
      </c>
      <c r="BA172" s="14">
        <v>0</v>
      </c>
      <c r="BB172" s="19">
        <v>0</v>
      </c>
      <c r="BC172" s="18">
        <v>0</v>
      </c>
      <c r="BD172" s="14">
        <v>0</v>
      </c>
      <c r="BE172" s="19">
        <v>0</v>
      </c>
      <c r="BF172" s="14">
        <v>0</v>
      </c>
      <c r="BG172" s="18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16</v>
      </c>
      <c r="BM172" s="14">
        <v>0</v>
      </c>
    </row>
    <row r="173" spans="1:65" x14ac:dyDescent="0.35">
      <c r="A173" s="12">
        <v>45096</v>
      </c>
      <c r="C173" s="14">
        <v>0</v>
      </c>
      <c r="D173" s="19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9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25</v>
      </c>
      <c r="AA173" s="18">
        <v>0</v>
      </c>
      <c r="AB173" s="14">
        <v>0</v>
      </c>
      <c r="AC173" s="19">
        <v>0</v>
      </c>
      <c r="AD173" s="14">
        <v>0</v>
      </c>
      <c r="AE173" s="14">
        <v>154</v>
      </c>
      <c r="AF173" s="14">
        <v>155</v>
      </c>
      <c r="AG173" s="14">
        <v>15</v>
      </c>
      <c r="AH173" s="14">
        <v>0</v>
      </c>
      <c r="AI173" s="19">
        <v>0</v>
      </c>
      <c r="AJ173" s="14">
        <v>0</v>
      </c>
      <c r="AK173" s="18">
        <v>182</v>
      </c>
      <c r="AL173" s="14"/>
      <c r="AM173" s="19">
        <v>0</v>
      </c>
      <c r="AN173" s="14">
        <v>0</v>
      </c>
      <c r="AO173" s="14">
        <v>0</v>
      </c>
      <c r="AP173" s="14">
        <v>168</v>
      </c>
      <c r="AQ173" s="14">
        <v>165</v>
      </c>
      <c r="AR173" s="14">
        <v>15</v>
      </c>
      <c r="AS173" s="14">
        <v>0</v>
      </c>
      <c r="AT173" s="14">
        <v>0</v>
      </c>
      <c r="AU173" s="14">
        <v>0</v>
      </c>
      <c r="AV173" s="19">
        <v>0</v>
      </c>
      <c r="AW173" s="14">
        <v>0</v>
      </c>
      <c r="AX173" s="19">
        <v>0</v>
      </c>
      <c r="AY173" s="14">
        <v>0</v>
      </c>
      <c r="AZ173" s="14">
        <v>0</v>
      </c>
      <c r="BA173" s="14">
        <v>169</v>
      </c>
      <c r="BB173" s="19">
        <v>0</v>
      </c>
      <c r="BC173" s="18">
        <v>0</v>
      </c>
      <c r="BD173" s="14">
        <v>15</v>
      </c>
      <c r="BE173" s="19">
        <v>0</v>
      </c>
      <c r="BF173" s="14">
        <v>0</v>
      </c>
      <c r="BG173" s="18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</row>
    <row r="174" spans="1:65" x14ac:dyDescent="0.35">
      <c r="A174" s="12">
        <v>45097</v>
      </c>
      <c r="C174" s="14">
        <v>0</v>
      </c>
      <c r="D174" s="19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9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8">
        <v>0</v>
      </c>
      <c r="AB174" s="14">
        <v>0</v>
      </c>
      <c r="AC174" s="19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9">
        <v>0</v>
      </c>
      <c r="AJ174" s="14">
        <v>0</v>
      </c>
      <c r="AK174" s="18">
        <v>0</v>
      </c>
      <c r="AL174" s="14"/>
      <c r="AM174" s="19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9">
        <v>0</v>
      </c>
      <c r="AW174" s="14">
        <v>0</v>
      </c>
      <c r="AX174" s="19">
        <v>0</v>
      </c>
      <c r="AY174" s="14">
        <v>0</v>
      </c>
      <c r="AZ174" s="14">
        <v>0</v>
      </c>
      <c r="BA174" s="14">
        <v>0</v>
      </c>
      <c r="BB174" s="19">
        <v>0</v>
      </c>
      <c r="BC174" s="18">
        <v>0</v>
      </c>
      <c r="BD174" s="14">
        <v>0</v>
      </c>
      <c r="BE174" s="19">
        <v>0</v>
      </c>
      <c r="BF174" s="14">
        <v>0</v>
      </c>
      <c r="BG174" s="18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</row>
    <row r="175" spans="1:65" x14ac:dyDescent="0.35">
      <c r="A175" s="12">
        <v>45098</v>
      </c>
      <c r="C175" s="14">
        <v>0</v>
      </c>
      <c r="D175" s="19">
        <v>0</v>
      </c>
      <c r="E175" s="14">
        <v>0</v>
      </c>
      <c r="F175" s="14">
        <v>20</v>
      </c>
      <c r="G175" s="14">
        <v>0</v>
      </c>
      <c r="H175" s="14">
        <v>0</v>
      </c>
      <c r="I175" s="14">
        <v>55</v>
      </c>
      <c r="J175" s="14">
        <v>0</v>
      </c>
      <c r="K175" s="14">
        <v>0</v>
      </c>
      <c r="L175" s="14">
        <v>19</v>
      </c>
      <c r="M175" s="14">
        <v>0</v>
      </c>
      <c r="N175" s="14">
        <v>0</v>
      </c>
      <c r="O175" s="14">
        <v>0</v>
      </c>
      <c r="P175" s="14">
        <v>19</v>
      </c>
      <c r="Q175" s="14">
        <v>0</v>
      </c>
      <c r="R175" s="14">
        <v>14</v>
      </c>
      <c r="S175" s="14">
        <v>0</v>
      </c>
      <c r="T175" s="19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55</v>
      </c>
      <c r="AA175" s="18">
        <v>0</v>
      </c>
      <c r="AB175" s="14">
        <v>0</v>
      </c>
      <c r="AC175" s="19">
        <v>0</v>
      </c>
      <c r="AD175" s="14">
        <v>0</v>
      </c>
      <c r="AE175" s="14">
        <v>20</v>
      </c>
      <c r="AF175" s="14">
        <v>19</v>
      </c>
      <c r="AG175" s="14">
        <v>28</v>
      </c>
      <c r="AH175" s="14">
        <v>85</v>
      </c>
      <c r="AI175" s="19">
        <v>0</v>
      </c>
      <c r="AJ175" s="14">
        <v>0</v>
      </c>
      <c r="AK175" s="18">
        <v>0</v>
      </c>
      <c r="AL175" s="14"/>
      <c r="AM175" s="19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102</v>
      </c>
      <c r="AS175" s="14">
        <v>0</v>
      </c>
      <c r="AT175" s="14">
        <v>0</v>
      </c>
      <c r="AU175" s="14">
        <v>20</v>
      </c>
      <c r="AV175" s="19">
        <v>0</v>
      </c>
      <c r="AW175" s="14">
        <v>0</v>
      </c>
      <c r="AX175" s="19">
        <v>0</v>
      </c>
      <c r="AY175" s="14">
        <v>42</v>
      </c>
      <c r="AZ175" s="14">
        <v>0</v>
      </c>
      <c r="BA175" s="14">
        <v>0</v>
      </c>
      <c r="BB175" s="19">
        <v>0</v>
      </c>
      <c r="BC175" s="18">
        <v>0</v>
      </c>
      <c r="BD175" s="14">
        <v>35</v>
      </c>
      <c r="BE175" s="19">
        <v>83</v>
      </c>
      <c r="BF175" s="14">
        <v>83</v>
      </c>
      <c r="BG175" s="18">
        <v>82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</row>
    <row r="176" spans="1:65" x14ac:dyDescent="0.35">
      <c r="A176" s="12">
        <v>45099</v>
      </c>
      <c r="C176" s="14">
        <v>279</v>
      </c>
      <c r="D176" s="19">
        <v>0</v>
      </c>
      <c r="E176" s="14">
        <v>0</v>
      </c>
      <c r="F176" s="14">
        <v>15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15</v>
      </c>
      <c r="M176" s="14">
        <v>0</v>
      </c>
      <c r="N176" s="14">
        <v>0</v>
      </c>
      <c r="O176" s="14">
        <v>0</v>
      </c>
      <c r="P176" s="14">
        <v>15</v>
      </c>
      <c r="Q176" s="14">
        <v>0</v>
      </c>
      <c r="R176" s="14">
        <v>0</v>
      </c>
      <c r="S176" s="14">
        <v>0</v>
      </c>
      <c r="T176" s="19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8">
        <v>116</v>
      </c>
      <c r="AB176" s="14">
        <v>115</v>
      </c>
      <c r="AC176" s="19">
        <v>116</v>
      </c>
      <c r="AD176" s="14">
        <v>0</v>
      </c>
      <c r="AE176" s="14">
        <v>14</v>
      </c>
      <c r="AF176" s="14">
        <v>15</v>
      </c>
      <c r="AG176" s="14">
        <v>107</v>
      </c>
      <c r="AH176" s="14">
        <v>0</v>
      </c>
      <c r="AI176" s="19">
        <v>0</v>
      </c>
      <c r="AJ176" s="14">
        <v>593</v>
      </c>
      <c r="AK176" s="18">
        <v>0</v>
      </c>
      <c r="AL176" s="14"/>
      <c r="AM176" s="19">
        <v>0</v>
      </c>
      <c r="AN176" s="14">
        <v>270</v>
      </c>
      <c r="AO176" s="14">
        <v>0</v>
      </c>
      <c r="AP176" s="14">
        <v>0</v>
      </c>
      <c r="AQ176" s="14">
        <v>0</v>
      </c>
      <c r="AR176" s="14">
        <v>35</v>
      </c>
      <c r="AS176" s="14">
        <v>0</v>
      </c>
      <c r="AT176" s="14">
        <v>0</v>
      </c>
      <c r="AU176" s="14">
        <v>15</v>
      </c>
      <c r="AV176" s="19">
        <v>0</v>
      </c>
      <c r="AW176" s="14">
        <v>0</v>
      </c>
      <c r="AX176" s="19">
        <v>0</v>
      </c>
      <c r="AY176" s="14">
        <v>0</v>
      </c>
      <c r="AZ176" s="14">
        <v>0</v>
      </c>
      <c r="BA176" s="14">
        <v>0</v>
      </c>
      <c r="BB176" s="19">
        <v>0</v>
      </c>
      <c r="BC176" s="18">
        <v>0</v>
      </c>
      <c r="BD176" s="14">
        <v>0</v>
      </c>
      <c r="BE176" s="19">
        <v>0</v>
      </c>
      <c r="BF176" s="14">
        <v>0</v>
      </c>
      <c r="BG176" s="18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87</v>
      </c>
      <c r="BM176" s="14">
        <v>0</v>
      </c>
    </row>
    <row r="177" spans="1:65" x14ac:dyDescent="0.35">
      <c r="A177" s="12">
        <v>45100</v>
      </c>
      <c r="C177" s="14">
        <v>0</v>
      </c>
      <c r="D177" s="19">
        <v>0</v>
      </c>
      <c r="E177" s="14">
        <v>0</v>
      </c>
      <c r="F177" s="14">
        <v>90</v>
      </c>
      <c r="G177" s="14">
        <v>80</v>
      </c>
      <c r="H177" s="14">
        <v>78</v>
      </c>
      <c r="I177" s="14">
        <v>65</v>
      </c>
      <c r="J177" s="14">
        <v>76</v>
      </c>
      <c r="K177" s="14">
        <v>0</v>
      </c>
      <c r="L177" s="14">
        <v>89</v>
      </c>
      <c r="M177" s="14">
        <v>0</v>
      </c>
      <c r="N177" s="14">
        <v>0</v>
      </c>
      <c r="O177" s="14">
        <v>0</v>
      </c>
      <c r="P177" s="14">
        <v>65</v>
      </c>
      <c r="Q177" s="14">
        <v>0</v>
      </c>
      <c r="R177" s="14">
        <v>30</v>
      </c>
      <c r="S177" s="14">
        <v>0</v>
      </c>
      <c r="T177" s="19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64</v>
      </c>
      <c r="AA177" s="18">
        <v>0</v>
      </c>
      <c r="AB177" s="14">
        <v>0</v>
      </c>
      <c r="AC177" s="19">
        <v>0</v>
      </c>
      <c r="AD177" s="14">
        <v>0</v>
      </c>
      <c r="AE177" s="14">
        <v>65</v>
      </c>
      <c r="AF177" s="14">
        <v>80</v>
      </c>
      <c r="AG177" s="14">
        <v>90</v>
      </c>
      <c r="AH177" s="14">
        <v>0</v>
      </c>
      <c r="AI177" s="19">
        <v>0</v>
      </c>
      <c r="AJ177" s="14">
        <v>306</v>
      </c>
      <c r="AK177" s="18">
        <v>100</v>
      </c>
      <c r="AL177" s="14"/>
      <c r="AM177" s="19">
        <v>0</v>
      </c>
      <c r="AN177" s="14">
        <v>66</v>
      </c>
      <c r="AO177" s="14">
        <v>0</v>
      </c>
      <c r="AP177" s="14">
        <v>0</v>
      </c>
      <c r="AQ177" s="14">
        <v>0</v>
      </c>
      <c r="AR177" s="14">
        <v>60</v>
      </c>
      <c r="AS177" s="14">
        <v>0</v>
      </c>
      <c r="AT177" s="14">
        <v>0</v>
      </c>
      <c r="AU177" s="14">
        <v>55</v>
      </c>
      <c r="AV177" s="19">
        <v>80</v>
      </c>
      <c r="AW177" s="14">
        <v>0</v>
      </c>
      <c r="AX177" s="19">
        <v>0</v>
      </c>
      <c r="AY177" s="14">
        <v>37</v>
      </c>
      <c r="AZ177" s="14">
        <v>0</v>
      </c>
      <c r="BA177" s="14">
        <v>0</v>
      </c>
      <c r="BB177" s="19">
        <v>0</v>
      </c>
      <c r="BC177" s="18">
        <v>0</v>
      </c>
      <c r="BD177" s="14">
        <v>80</v>
      </c>
      <c r="BE177" s="19">
        <v>77</v>
      </c>
      <c r="BF177" s="14">
        <v>80</v>
      </c>
      <c r="BG177" s="18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</row>
    <row r="178" spans="1:65" x14ac:dyDescent="0.35">
      <c r="A178" s="12">
        <v>45101</v>
      </c>
      <c r="C178" s="14">
        <v>0</v>
      </c>
      <c r="D178" s="19">
        <v>0</v>
      </c>
      <c r="E178" s="14">
        <v>0</v>
      </c>
      <c r="F178" s="14">
        <v>80</v>
      </c>
      <c r="G178" s="14">
        <v>0</v>
      </c>
      <c r="H178" s="14">
        <v>0</v>
      </c>
      <c r="I178" s="14">
        <v>79</v>
      </c>
      <c r="J178" s="14">
        <v>0</v>
      </c>
      <c r="K178" s="14">
        <v>0</v>
      </c>
      <c r="L178" s="14">
        <v>119</v>
      </c>
      <c r="M178" s="14">
        <v>0</v>
      </c>
      <c r="N178" s="14">
        <v>0</v>
      </c>
      <c r="O178" s="14">
        <v>0</v>
      </c>
      <c r="P178" s="14">
        <v>69</v>
      </c>
      <c r="Q178" s="14">
        <v>0</v>
      </c>
      <c r="R178" s="14">
        <v>18</v>
      </c>
      <c r="S178" s="14">
        <v>0</v>
      </c>
      <c r="T178" s="19">
        <v>0</v>
      </c>
      <c r="U178" s="14">
        <v>373</v>
      </c>
      <c r="V178" s="14">
        <v>0</v>
      </c>
      <c r="W178" s="14">
        <v>0</v>
      </c>
      <c r="X178" s="14">
        <v>0</v>
      </c>
      <c r="Y178" s="14">
        <v>0</v>
      </c>
      <c r="Z178" s="14">
        <v>79</v>
      </c>
      <c r="AA178" s="18">
        <v>0</v>
      </c>
      <c r="AB178" s="14">
        <v>0</v>
      </c>
      <c r="AC178" s="19">
        <v>0</v>
      </c>
      <c r="AD178" s="14">
        <v>92</v>
      </c>
      <c r="AE178" s="14">
        <v>127</v>
      </c>
      <c r="AF178" s="14">
        <v>134</v>
      </c>
      <c r="AG178" s="14">
        <v>74</v>
      </c>
      <c r="AH178" s="14">
        <v>155</v>
      </c>
      <c r="AI178" s="19">
        <v>0</v>
      </c>
      <c r="AJ178" s="14">
        <v>0</v>
      </c>
      <c r="AK178" s="18">
        <v>112</v>
      </c>
      <c r="AL178" s="14"/>
      <c r="AM178" s="19">
        <v>0</v>
      </c>
      <c r="AN178" s="14">
        <v>57</v>
      </c>
      <c r="AO178" s="14">
        <v>0</v>
      </c>
      <c r="AP178" s="14">
        <v>85</v>
      </c>
      <c r="AQ178" s="14">
        <v>81</v>
      </c>
      <c r="AR178" s="14">
        <v>74</v>
      </c>
      <c r="AS178" s="14">
        <v>0</v>
      </c>
      <c r="AT178" s="14">
        <v>0</v>
      </c>
      <c r="AU178" s="14">
        <v>184</v>
      </c>
      <c r="AV178" s="19">
        <v>0</v>
      </c>
      <c r="AW178" s="14">
        <v>0</v>
      </c>
      <c r="AX178" s="19">
        <v>0</v>
      </c>
      <c r="AY178" s="14">
        <v>121</v>
      </c>
      <c r="AZ178" s="14">
        <v>0</v>
      </c>
      <c r="BA178" s="14">
        <v>87</v>
      </c>
      <c r="BB178" s="19">
        <v>0</v>
      </c>
      <c r="BC178" s="18">
        <v>0</v>
      </c>
      <c r="BD178" s="14">
        <v>75</v>
      </c>
      <c r="BE178" s="19">
        <v>0</v>
      </c>
      <c r="BF178" s="14">
        <v>0</v>
      </c>
      <c r="BG178" s="18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42</v>
      </c>
      <c r="BM178" s="14">
        <v>0</v>
      </c>
    </row>
    <row r="179" spans="1:65" x14ac:dyDescent="0.35">
      <c r="A179" s="12">
        <v>45102</v>
      </c>
      <c r="C179" s="14">
        <v>0</v>
      </c>
      <c r="D179" s="19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15</v>
      </c>
      <c r="M179" s="14">
        <v>0</v>
      </c>
      <c r="N179" s="14">
        <v>0</v>
      </c>
      <c r="O179" s="14">
        <v>0</v>
      </c>
      <c r="P179" s="14">
        <v>15</v>
      </c>
      <c r="Q179" s="14">
        <v>0</v>
      </c>
      <c r="R179" s="14">
        <v>0</v>
      </c>
      <c r="S179" s="14">
        <v>0</v>
      </c>
      <c r="T179" s="19">
        <v>0</v>
      </c>
      <c r="U179" s="14">
        <v>137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8">
        <v>0</v>
      </c>
      <c r="AB179" s="14">
        <v>0</v>
      </c>
      <c r="AC179" s="19">
        <v>0</v>
      </c>
      <c r="AD179" s="14">
        <v>0</v>
      </c>
      <c r="AE179" s="14">
        <v>15</v>
      </c>
      <c r="AF179" s="14">
        <v>15</v>
      </c>
      <c r="AG179" s="14">
        <v>15</v>
      </c>
      <c r="AH179" s="14">
        <v>0</v>
      </c>
      <c r="AI179" s="19">
        <v>0</v>
      </c>
      <c r="AJ179" s="14">
        <v>77</v>
      </c>
      <c r="AK179" s="18">
        <v>0</v>
      </c>
      <c r="AL179" s="14"/>
      <c r="AM179" s="19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34</v>
      </c>
      <c r="AS179" s="14">
        <v>0</v>
      </c>
      <c r="AT179" s="14">
        <v>0</v>
      </c>
      <c r="AU179" s="14">
        <v>15</v>
      </c>
      <c r="AV179" s="19">
        <v>0</v>
      </c>
      <c r="AW179" s="14">
        <v>0</v>
      </c>
      <c r="AX179" s="19">
        <v>0</v>
      </c>
      <c r="AY179" s="14">
        <v>0</v>
      </c>
      <c r="AZ179" s="14">
        <v>0</v>
      </c>
      <c r="BA179" s="14">
        <v>0</v>
      </c>
      <c r="BB179" s="19">
        <v>0</v>
      </c>
      <c r="BC179" s="18">
        <v>0</v>
      </c>
      <c r="BD179" s="14">
        <v>15</v>
      </c>
      <c r="BE179" s="19">
        <v>0</v>
      </c>
      <c r="BF179" s="14">
        <v>0</v>
      </c>
      <c r="BG179" s="18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</row>
    <row r="180" spans="1:65" x14ac:dyDescent="0.35">
      <c r="A180" s="12">
        <v>45103</v>
      </c>
      <c r="C180" s="14">
        <v>0</v>
      </c>
      <c r="D180" s="19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9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8">
        <v>0</v>
      </c>
      <c r="AB180" s="14">
        <v>0</v>
      </c>
      <c r="AC180" s="19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9">
        <v>0</v>
      </c>
      <c r="AJ180" s="14">
        <v>90</v>
      </c>
      <c r="AK180" s="18">
        <v>0</v>
      </c>
      <c r="AL180" s="14"/>
      <c r="AM180" s="19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15</v>
      </c>
      <c r="AS180" s="14">
        <v>0</v>
      </c>
      <c r="AT180" s="14">
        <v>0</v>
      </c>
      <c r="AU180" s="14">
        <v>0</v>
      </c>
      <c r="AV180" s="19">
        <v>0</v>
      </c>
      <c r="AW180" s="14">
        <v>0</v>
      </c>
      <c r="AX180" s="19">
        <v>0</v>
      </c>
      <c r="AY180" s="14">
        <v>0</v>
      </c>
      <c r="AZ180" s="14">
        <v>0</v>
      </c>
      <c r="BA180" s="14">
        <v>0</v>
      </c>
      <c r="BB180" s="19">
        <v>0</v>
      </c>
      <c r="BC180" s="18">
        <v>0</v>
      </c>
      <c r="BD180" s="14">
        <v>0</v>
      </c>
      <c r="BE180" s="19">
        <v>0</v>
      </c>
      <c r="BF180" s="14">
        <v>0</v>
      </c>
      <c r="BG180" s="18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167</v>
      </c>
      <c r="BM180" s="14">
        <v>489</v>
      </c>
    </row>
    <row r="181" spans="1:65" x14ac:dyDescent="0.35">
      <c r="A181" s="12">
        <v>45104</v>
      </c>
      <c r="C181" s="14">
        <v>0</v>
      </c>
      <c r="D181" s="19">
        <v>0</v>
      </c>
      <c r="E181" s="14">
        <v>0</v>
      </c>
      <c r="F181" s="14">
        <v>14</v>
      </c>
      <c r="G181" s="14">
        <v>185</v>
      </c>
      <c r="H181" s="14">
        <v>180</v>
      </c>
      <c r="I181" s="14">
        <v>0</v>
      </c>
      <c r="J181" s="14">
        <v>0</v>
      </c>
      <c r="K181" s="14">
        <v>0</v>
      </c>
      <c r="L181" s="14">
        <v>15</v>
      </c>
      <c r="M181" s="14">
        <v>0</v>
      </c>
      <c r="N181" s="14">
        <v>0</v>
      </c>
      <c r="O181" s="14">
        <v>0</v>
      </c>
      <c r="P181" s="14">
        <v>15</v>
      </c>
      <c r="Q181" s="14">
        <v>0</v>
      </c>
      <c r="R181" s="14">
        <v>0</v>
      </c>
      <c r="S181" s="14">
        <v>0</v>
      </c>
      <c r="T181" s="19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8">
        <v>0</v>
      </c>
      <c r="AB181" s="14">
        <v>0</v>
      </c>
      <c r="AC181" s="19">
        <v>0</v>
      </c>
      <c r="AD181" s="14">
        <v>0</v>
      </c>
      <c r="AE181" s="14">
        <v>90</v>
      </c>
      <c r="AF181" s="14">
        <v>14</v>
      </c>
      <c r="AG181" s="14">
        <v>0</v>
      </c>
      <c r="AH181" s="14">
        <v>0</v>
      </c>
      <c r="AI181" s="19">
        <v>0</v>
      </c>
      <c r="AJ181" s="14">
        <v>185</v>
      </c>
      <c r="AK181" s="18">
        <v>0</v>
      </c>
      <c r="AL181" s="14"/>
      <c r="AM181" s="19">
        <v>0</v>
      </c>
      <c r="AN181" s="14">
        <v>0</v>
      </c>
      <c r="AO181" s="14">
        <v>0</v>
      </c>
      <c r="AP181" s="14">
        <v>0</v>
      </c>
      <c r="AQ181" s="14">
        <v>0</v>
      </c>
      <c r="AR181" s="14">
        <v>70</v>
      </c>
      <c r="AS181" s="14">
        <v>0</v>
      </c>
      <c r="AT181" s="14">
        <v>0</v>
      </c>
      <c r="AU181" s="14">
        <v>84</v>
      </c>
      <c r="AV181" s="19">
        <v>0</v>
      </c>
      <c r="AW181" s="14">
        <v>0</v>
      </c>
      <c r="AX181" s="19">
        <v>0</v>
      </c>
      <c r="AY181" s="14">
        <v>0</v>
      </c>
      <c r="AZ181" s="14">
        <v>0</v>
      </c>
      <c r="BA181" s="14">
        <v>0</v>
      </c>
      <c r="BB181" s="19">
        <v>0</v>
      </c>
      <c r="BC181" s="18">
        <v>0</v>
      </c>
      <c r="BD181" s="14">
        <v>15</v>
      </c>
      <c r="BE181" s="19">
        <v>0</v>
      </c>
      <c r="BF181" s="14">
        <v>0</v>
      </c>
      <c r="BG181" s="18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13</v>
      </c>
      <c r="BM181" s="14">
        <v>12</v>
      </c>
    </row>
    <row r="182" spans="1:65" x14ac:dyDescent="0.35">
      <c r="A182" s="12">
        <v>45105</v>
      </c>
      <c r="C182" s="14">
        <v>0</v>
      </c>
      <c r="D182" s="19">
        <v>77</v>
      </c>
      <c r="E182" s="14">
        <v>0</v>
      </c>
      <c r="F182" s="14">
        <v>49</v>
      </c>
      <c r="G182" s="14">
        <v>0</v>
      </c>
      <c r="H182" s="14">
        <v>0</v>
      </c>
      <c r="I182" s="14">
        <v>89</v>
      </c>
      <c r="J182" s="14">
        <v>77</v>
      </c>
      <c r="K182" s="14">
        <v>0</v>
      </c>
      <c r="L182" s="14">
        <v>44</v>
      </c>
      <c r="M182" s="14">
        <v>0</v>
      </c>
      <c r="N182" s="14">
        <v>0</v>
      </c>
      <c r="O182" s="14">
        <v>0</v>
      </c>
      <c r="P182" s="14">
        <v>39</v>
      </c>
      <c r="Q182" s="14">
        <v>0</v>
      </c>
      <c r="R182" s="14">
        <v>34</v>
      </c>
      <c r="S182" s="14">
        <v>0</v>
      </c>
      <c r="T182" s="19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59</v>
      </c>
      <c r="AA182" s="18">
        <v>0</v>
      </c>
      <c r="AB182" s="14">
        <v>0</v>
      </c>
      <c r="AC182" s="19">
        <v>0</v>
      </c>
      <c r="AD182" s="14">
        <v>0</v>
      </c>
      <c r="AE182" s="14">
        <v>45</v>
      </c>
      <c r="AF182" s="14">
        <v>39</v>
      </c>
      <c r="AG182" s="14">
        <v>30</v>
      </c>
      <c r="AH182" s="14">
        <v>147</v>
      </c>
      <c r="AI182" s="19">
        <v>0</v>
      </c>
      <c r="AJ182" s="14">
        <v>0</v>
      </c>
      <c r="AK182" s="18">
        <v>72</v>
      </c>
      <c r="AL182" s="14"/>
      <c r="AM182" s="19">
        <v>0</v>
      </c>
      <c r="AN182" s="14">
        <v>94</v>
      </c>
      <c r="AO182" s="14">
        <v>0</v>
      </c>
      <c r="AP182" s="14">
        <v>0</v>
      </c>
      <c r="AQ182" s="14">
        <v>0</v>
      </c>
      <c r="AR182" s="14">
        <v>89</v>
      </c>
      <c r="AS182" s="14">
        <v>0</v>
      </c>
      <c r="AT182" s="14">
        <v>0</v>
      </c>
      <c r="AU182" s="14">
        <v>59</v>
      </c>
      <c r="AV182" s="19">
        <v>0</v>
      </c>
      <c r="AW182" s="14">
        <v>0</v>
      </c>
      <c r="AX182" s="19">
        <v>0</v>
      </c>
      <c r="AY182" s="14">
        <v>43</v>
      </c>
      <c r="AZ182" s="14">
        <v>0</v>
      </c>
      <c r="BA182" s="14">
        <v>0</v>
      </c>
      <c r="BB182" s="19">
        <v>0</v>
      </c>
      <c r="BC182" s="18">
        <v>0</v>
      </c>
      <c r="BD182" s="14">
        <v>44</v>
      </c>
      <c r="BE182" s="19">
        <v>76</v>
      </c>
      <c r="BF182" s="14">
        <v>76</v>
      </c>
      <c r="BG182" s="18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</row>
    <row r="183" spans="1:65" x14ac:dyDescent="0.35">
      <c r="A183" s="12">
        <v>45106</v>
      </c>
      <c r="C183" s="14">
        <v>0</v>
      </c>
      <c r="D183" s="19">
        <v>0</v>
      </c>
      <c r="E183" s="14">
        <v>0</v>
      </c>
      <c r="F183" s="14">
        <v>35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31</v>
      </c>
      <c r="M183" s="14">
        <v>0</v>
      </c>
      <c r="N183" s="14">
        <v>0</v>
      </c>
      <c r="O183" s="14">
        <v>0</v>
      </c>
      <c r="P183" s="14">
        <v>30</v>
      </c>
      <c r="Q183" s="14">
        <v>0</v>
      </c>
      <c r="R183" s="14">
        <v>0</v>
      </c>
      <c r="S183" s="14">
        <v>0</v>
      </c>
      <c r="T183" s="19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8">
        <v>0</v>
      </c>
      <c r="AB183" s="14">
        <v>0</v>
      </c>
      <c r="AC183" s="19">
        <v>0</v>
      </c>
      <c r="AD183" s="14">
        <v>0</v>
      </c>
      <c r="AE183" s="14">
        <v>31</v>
      </c>
      <c r="AF183" s="14">
        <v>30</v>
      </c>
      <c r="AG183" s="14">
        <v>32</v>
      </c>
      <c r="AH183" s="14">
        <v>0</v>
      </c>
      <c r="AI183" s="19">
        <v>0</v>
      </c>
      <c r="AJ183" s="14">
        <v>87</v>
      </c>
      <c r="AK183" s="18">
        <v>0</v>
      </c>
      <c r="AL183" s="14"/>
      <c r="AM183" s="19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142</v>
      </c>
      <c r="AS183" s="14">
        <v>0</v>
      </c>
      <c r="AT183" s="14">
        <v>0</v>
      </c>
      <c r="AU183" s="14">
        <v>30</v>
      </c>
      <c r="AV183" s="19">
        <v>0</v>
      </c>
      <c r="AW183" s="14">
        <v>0</v>
      </c>
      <c r="AX183" s="19">
        <v>0</v>
      </c>
      <c r="AY183" s="14">
        <v>0</v>
      </c>
      <c r="AZ183" s="14">
        <v>0</v>
      </c>
      <c r="BA183" s="14">
        <v>0</v>
      </c>
      <c r="BB183" s="19">
        <v>0</v>
      </c>
      <c r="BC183" s="18">
        <v>0</v>
      </c>
      <c r="BD183" s="14">
        <v>16</v>
      </c>
      <c r="BE183" s="19">
        <v>0</v>
      </c>
      <c r="BF183" s="14">
        <v>0</v>
      </c>
      <c r="BG183" s="18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</row>
    <row r="184" spans="1:65" x14ac:dyDescent="0.35">
      <c r="A184" s="12">
        <v>45107</v>
      </c>
      <c r="C184" s="14">
        <v>0</v>
      </c>
      <c r="D184" s="19">
        <v>0</v>
      </c>
      <c r="E184" s="14">
        <v>0</v>
      </c>
      <c r="F184" s="14">
        <v>30</v>
      </c>
      <c r="G184" s="14">
        <v>0</v>
      </c>
      <c r="H184" s="14">
        <v>0</v>
      </c>
      <c r="I184" s="14">
        <v>25</v>
      </c>
      <c r="J184" s="14">
        <v>0</v>
      </c>
      <c r="K184" s="14">
        <v>0</v>
      </c>
      <c r="L184" s="14">
        <v>35</v>
      </c>
      <c r="M184" s="14">
        <v>0</v>
      </c>
      <c r="N184" s="14">
        <v>0</v>
      </c>
      <c r="O184" s="14">
        <v>0</v>
      </c>
      <c r="P184" s="14">
        <v>34</v>
      </c>
      <c r="Q184" s="14">
        <v>0</v>
      </c>
      <c r="R184" s="14">
        <v>13</v>
      </c>
      <c r="S184" s="14">
        <v>0</v>
      </c>
      <c r="T184" s="19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24</v>
      </c>
      <c r="AA184" s="18">
        <v>0</v>
      </c>
      <c r="AB184" s="14">
        <v>0</v>
      </c>
      <c r="AC184" s="19">
        <v>0</v>
      </c>
      <c r="AD184" s="14">
        <v>0</v>
      </c>
      <c r="AE184" s="14">
        <v>34</v>
      </c>
      <c r="AF184" s="14">
        <v>34</v>
      </c>
      <c r="AG184" s="14">
        <v>29</v>
      </c>
      <c r="AH184" s="14">
        <v>0</v>
      </c>
      <c r="AI184" s="19">
        <v>0</v>
      </c>
      <c r="AJ184" s="14">
        <v>0</v>
      </c>
      <c r="AK184" s="18">
        <v>0</v>
      </c>
      <c r="AL184" s="14"/>
      <c r="AM184" s="19">
        <v>0</v>
      </c>
      <c r="AN184" s="14">
        <v>26</v>
      </c>
      <c r="AO184" s="14">
        <v>0</v>
      </c>
      <c r="AP184" s="14">
        <v>0</v>
      </c>
      <c r="AQ184" s="14">
        <v>0</v>
      </c>
      <c r="AR184" s="14">
        <v>153</v>
      </c>
      <c r="AS184" s="14">
        <v>0</v>
      </c>
      <c r="AT184" s="14">
        <v>0</v>
      </c>
      <c r="AU184" s="14">
        <v>14</v>
      </c>
      <c r="AV184" s="19">
        <v>0</v>
      </c>
      <c r="AW184" s="14">
        <v>0</v>
      </c>
      <c r="AX184" s="19">
        <v>0</v>
      </c>
      <c r="AY184" s="14">
        <v>0</v>
      </c>
      <c r="AZ184" s="14">
        <v>0</v>
      </c>
      <c r="BA184" s="14">
        <v>0</v>
      </c>
      <c r="BB184" s="19">
        <v>0</v>
      </c>
      <c r="BC184" s="18">
        <v>0</v>
      </c>
      <c r="BD184" s="14">
        <v>35</v>
      </c>
      <c r="BE184" s="19">
        <v>0</v>
      </c>
      <c r="BF184" s="14">
        <v>0</v>
      </c>
      <c r="BG184" s="18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64</v>
      </c>
      <c r="BM184" s="14">
        <v>67</v>
      </c>
    </row>
    <row r="185" spans="1:65" x14ac:dyDescent="0.35">
      <c r="A185" s="13">
        <v>45108</v>
      </c>
      <c r="C185" s="14">
        <v>0</v>
      </c>
      <c r="D185" s="19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15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9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8">
        <v>0</v>
      </c>
      <c r="AB185" s="14">
        <v>0</v>
      </c>
      <c r="AC185" s="19">
        <v>0</v>
      </c>
      <c r="AD185" s="14">
        <v>0</v>
      </c>
      <c r="AE185" s="14">
        <v>54</v>
      </c>
      <c r="AF185" s="14">
        <v>0</v>
      </c>
      <c r="AG185" s="14">
        <v>0</v>
      </c>
      <c r="AH185" s="14">
        <v>0</v>
      </c>
      <c r="AI185" s="19">
        <v>0</v>
      </c>
      <c r="AJ185" s="14">
        <v>0</v>
      </c>
      <c r="AK185" s="18">
        <v>0</v>
      </c>
      <c r="AL185" s="14"/>
      <c r="AM185" s="19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9">
        <v>0</v>
      </c>
      <c r="AW185" s="14">
        <v>0</v>
      </c>
      <c r="AX185" s="19">
        <v>0</v>
      </c>
      <c r="AY185" s="14">
        <v>0</v>
      </c>
      <c r="AZ185" s="14">
        <v>0</v>
      </c>
      <c r="BA185" s="14">
        <v>0</v>
      </c>
      <c r="BB185" s="19">
        <v>0</v>
      </c>
      <c r="BC185" s="18">
        <v>0</v>
      </c>
      <c r="BD185" s="14">
        <v>0</v>
      </c>
      <c r="BE185" s="19">
        <v>0</v>
      </c>
      <c r="BF185" s="14">
        <v>0</v>
      </c>
      <c r="BG185" s="18">
        <v>14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16</v>
      </c>
    </row>
    <row r="186" spans="1:65" x14ac:dyDescent="0.35">
      <c r="A186" s="12">
        <v>45109</v>
      </c>
      <c r="C186" s="14">
        <v>0</v>
      </c>
      <c r="D186" s="19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9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8">
        <v>0</v>
      </c>
      <c r="AB186" s="14">
        <v>0</v>
      </c>
      <c r="AC186" s="19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9">
        <v>0</v>
      </c>
      <c r="AJ186" s="14">
        <v>0</v>
      </c>
      <c r="AK186" s="18">
        <v>0</v>
      </c>
      <c r="AL186" s="14"/>
      <c r="AM186" s="19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44</v>
      </c>
      <c r="AS186" s="14">
        <v>0</v>
      </c>
      <c r="AT186" s="14">
        <v>0</v>
      </c>
      <c r="AU186" s="14">
        <v>0</v>
      </c>
      <c r="AV186" s="19">
        <v>0</v>
      </c>
      <c r="AW186" s="14">
        <v>0</v>
      </c>
      <c r="AX186" s="19">
        <v>0</v>
      </c>
      <c r="AY186" s="14">
        <v>0</v>
      </c>
      <c r="AZ186" s="14">
        <v>0</v>
      </c>
      <c r="BA186" s="14">
        <v>0</v>
      </c>
      <c r="BB186" s="19">
        <v>0</v>
      </c>
      <c r="BC186" s="18">
        <v>0</v>
      </c>
      <c r="BD186" s="14">
        <v>0</v>
      </c>
      <c r="BE186" s="19">
        <v>0</v>
      </c>
      <c r="BF186" s="14">
        <v>0</v>
      </c>
      <c r="BG186" s="18">
        <v>0</v>
      </c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</row>
    <row r="187" spans="1:65" x14ac:dyDescent="0.35">
      <c r="A187" s="12">
        <v>45110</v>
      </c>
      <c r="C187" s="14">
        <v>0</v>
      </c>
      <c r="D187" s="19">
        <v>0</v>
      </c>
      <c r="E187" s="14">
        <v>0</v>
      </c>
      <c r="F187" s="14">
        <v>30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90</v>
      </c>
      <c r="M187" s="14">
        <v>0</v>
      </c>
      <c r="N187" s="14">
        <v>0</v>
      </c>
      <c r="O187" s="14">
        <v>0</v>
      </c>
      <c r="P187" s="14">
        <v>15</v>
      </c>
      <c r="Q187" s="14">
        <v>0</v>
      </c>
      <c r="R187" s="14">
        <v>12</v>
      </c>
      <c r="S187" s="14">
        <v>0</v>
      </c>
      <c r="T187" s="19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8">
        <v>0</v>
      </c>
      <c r="AB187" s="14">
        <v>0</v>
      </c>
      <c r="AC187" s="19">
        <v>0</v>
      </c>
      <c r="AD187" s="14">
        <v>0</v>
      </c>
      <c r="AE187" s="14">
        <v>30</v>
      </c>
      <c r="AF187" s="14">
        <v>14</v>
      </c>
      <c r="AG187" s="14">
        <v>30</v>
      </c>
      <c r="AH187" s="14">
        <v>0</v>
      </c>
      <c r="AI187" s="19">
        <v>0</v>
      </c>
      <c r="AJ187" s="14">
        <v>0</v>
      </c>
      <c r="AK187" s="18">
        <v>0</v>
      </c>
      <c r="AL187" s="14"/>
      <c r="AM187" s="19">
        <v>0</v>
      </c>
      <c r="AN187" s="14">
        <v>154</v>
      </c>
      <c r="AO187" s="14">
        <v>0</v>
      </c>
      <c r="AP187" s="14">
        <v>0</v>
      </c>
      <c r="AQ187" s="14">
        <v>0</v>
      </c>
      <c r="AR187" s="14">
        <v>15</v>
      </c>
      <c r="AS187" s="14">
        <v>0</v>
      </c>
      <c r="AT187" s="14">
        <v>0</v>
      </c>
      <c r="AU187" s="14">
        <v>15</v>
      </c>
      <c r="AV187" s="19">
        <v>0</v>
      </c>
      <c r="AW187" s="14">
        <v>0</v>
      </c>
      <c r="AX187" s="19">
        <v>0</v>
      </c>
      <c r="AY187" s="14">
        <v>0</v>
      </c>
      <c r="AZ187" s="14">
        <v>0</v>
      </c>
      <c r="BA187" s="14">
        <v>0</v>
      </c>
      <c r="BB187" s="19">
        <v>0</v>
      </c>
      <c r="BC187" s="18">
        <v>0</v>
      </c>
      <c r="BD187" s="14">
        <v>30</v>
      </c>
      <c r="BE187" s="19">
        <v>0</v>
      </c>
      <c r="BF187" s="14">
        <v>0</v>
      </c>
      <c r="BG187" s="18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</row>
    <row r="188" spans="1:65" x14ac:dyDescent="0.35">
      <c r="A188" s="12">
        <v>45111</v>
      </c>
      <c r="C188" s="14">
        <v>0</v>
      </c>
      <c r="D188" s="19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9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8">
        <v>0</v>
      </c>
      <c r="AB188" s="14">
        <v>0</v>
      </c>
      <c r="AC188" s="19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9">
        <v>0</v>
      </c>
      <c r="AJ188" s="14">
        <v>0</v>
      </c>
      <c r="AK188" s="18">
        <v>0</v>
      </c>
      <c r="AL188" s="14"/>
      <c r="AM188" s="19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15</v>
      </c>
      <c r="AS188" s="14">
        <v>0</v>
      </c>
      <c r="AT188" s="14">
        <v>0</v>
      </c>
      <c r="AU188" s="14">
        <v>0</v>
      </c>
      <c r="AV188" s="19">
        <v>0</v>
      </c>
      <c r="AW188" s="14">
        <v>0</v>
      </c>
      <c r="AX188" s="19">
        <v>0</v>
      </c>
      <c r="AY188" s="14">
        <v>0</v>
      </c>
      <c r="AZ188" s="14">
        <v>0</v>
      </c>
      <c r="BA188" s="14">
        <v>0</v>
      </c>
      <c r="BB188" s="19">
        <v>0</v>
      </c>
      <c r="BC188" s="18">
        <v>0</v>
      </c>
      <c r="BD188" s="14">
        <v>0</v>
      </c>
      <c r="BE188" s="19">
        <v>0</v>
      </c>
      <c r="BF188" s="14">
        <v>0</v>
      </c>
      <c r="BG188" s="18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</row>
    <row r="189" spans="1:65" x14ac:dyDescent="0.35">
      <c r="A189" s="12">
        <v>45112</v>
      </c>
      <c r="C189" s="14">
        <v>0</v>
      </c>
      <c r="D189" s="19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9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8">
        <v>0</v>
      </c>
      <c r="AB189" s="14">
        <v>0</v>
      </c>
      <c r="AC189" s="19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9">
        <v>0</v>
      </c>
      <c r="AJ189" s="14">
        <v>85</v>
      </c>
      <c r="AK189" s="18">
        <v>0</v>
      </c>
      <c r="AL189" s="14"/>
      <c r="AM189" s="19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107</v>
      </c>
      <c r="AS189" s="14">
        <v>0</v>
      </c>
      <c r="AT189" s="14">
        <v>0</v>
      </c>
      <c r="AU189" s="14">
        <v>0</v>
      </c>
      <c r="AV189" s="19">
        <v>0</v>
      </c>
      <c r="AW189" s="14">
        <v>0</v>
      </c>
      <c r="AX189" s="19">
        <v>100</v>
      </c>
      <c r="AY189" s="14">
        <v>0</v>
      </c>
      <c r="AZ189" s="14">
        <v>0</v>
      </c>
      <c r="BA189" s="14">
        <v>0</v>
      </c>
      <c r="BB189" s="19">
        <v>0</v>
      </c>
      <c r="BC189" s="18">
        <v>0</v>
      </c>
      <c r="BD189" s="14">
        <v>0</v>
      </c>
      <c r="BE189" s="19">
        <v>0</v>
      </c>
      <c r="BF189" s="14">
        <v>0</v>
      </c>
      <c r="BG189" s="18">
        <v>14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</row>
    <row r="190" spans="1:65" x14ac:dyDescent="0.35">
      <c r="A190" s="12">
        <v>45113</v>
      </c>
      <c r="C190" s="14">
        <v>0</v>
      </c>
      <c r="D190" s="19">
        <v>0</v>
      </c>
      <c r="E190" s="14">
        <v>0</v>
      </c>
      <c r="F190" s="14">
        <v>15</v>
      </c>
      <c r="G190" s="14">
        <v>0</v>
      </c>
      <c r="H190" s="14">
        <v>0</v>
      </c>
      <c r="I190" s="14">
        <v>24</v>
      </c>
      <c r="J190" s="14">
        <v>0</v>
      </c>
      <c r="K190" s="14">
        <v>0</v>
      </c>
      <c r="L190" s="14">
        <v>95</v>
      </c>
      <c r="M190" s="14">
        <v>0</v>
      </c>
      <c r="N190" s="14">
        <v>0</v>
      </c>
      <c r="O190" s="14">
        <v>0</v>
      </c>
      <c r="P190" s="14">
        <v>15</v>
      </c>
      <c r="Q190" s="14">
        <v>0</v>
      </c>
      <c r="R190" s="14">
        <v>0</v>
      </c>
      <c r="S190" s="14">
        <v>0</v>
      </c>
      <c r="T190" s="19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8">
        <v>0</v>
      </c>
      <c r="AB190" s="14">
        <v>0</v>
      </c>
      <c r="AC190" s="19">
        <v>0</v>
      </c>
      <c r="AD190" s="14">
        <v>0</v>
      </c>
      <c r="AE190" s="14">
        <v>15</v>
      </c>
      <c r="AF190" s="14">
        <v>15</v>
      </c>
      <c r="AG190" s="14">
        <v>14</v>
      </c>
      <c r="AH190" s="14">
        <v>0</v>
      </c>
      <c r="AI190" s="19">
        <v>0</v>
      </c>
      <c r="AJ190" s="14">
        <v>86</v>
      </c>
      <c r="AK190" s="18">
        <v>120</v>
      </c>
      <c r="AL190" s="14"/>
      <c r="AM190" s="19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64</v>
      </c>
      <c r="AS190" s="14">
        <v>0</v>
      </c>
      <c r="AT190" s="14">
        <v>0</v>
      </c>
      <c r="AU190" s="14">
        <v>15</v>
      </c>
      <c r="AV190" s="19">
        <v>0</v>
      </c>
      <c r="AW190" s="14">
        <v>0</v>
      </c>
      <c r="AX190" s="19">
        <v>0</v>
      </c>
      <c r="AY190" s="14">
        <v>0</v>
      </c>
      <c r="AZ190" s="14">
        <v>0</v>
      </c>
      <c r="BA190" s="14">
        <v>0</v>
      </c>
      <c r="BB190" s="19">
        <v>0</v>
      </c>
      <c r="BC190" s="18">
        <v>0</v>
      </c>
      <c r="BD190" s="14">
        <v>15</v>
      </c>
      <c r="BE190" s="19">
        <v>0</v>
      </c>
      <c r="BF190" s="14">
        <v>0</v>
      </c>
      <c r="BG190" s="18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</row>
    <row r="191" spans="1:65" x14ac:dyDescent="0.35">
      <c r="A191" s="12">
        <v>45114</v>
      </c>
      <c r="C191" s="14">
        <v>0</v>
      </c>
      <c r="D191" s="19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15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9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8">
        <v>0</v>
      </c>
      <c r="AB191" s="14">
        <v>0</v>
      </c>
      <c r="AC191" s="19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9">
        <v>0</v>
      </c>
      <c r="AJ191" s="14">
        <v>0</v>
      </c>
      <c r="AK191" s="18">
        <v>0</v>
      </c>
      <c r="AL191" s="14"/>
      <c r="AM191" s="19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94</v>
      </c>
      <c r="AS191" s="14">
        <v>0</v>
      </c>
      <c r="AT191" s="14">
        <v>0</v>
      </c>
      <c r="AU191" s="14">
        <v>20</v>
      </c>
      <c r="AV191" s="19">
        <v>0</v>
      </c>
      <c r="AW191" s="14">
        <v>0</v>
      </c>
      <c r="AX191" s="19">
        <v>93</v>
      </c>
      <c r="AY191" s="14">
        <v>0</v>
      </c>
      <c r="AZ191" s="14">
        <v>0</v>
      </c>
      <c r="BA191" s="14">
        <v>0</v>
      </c>
      <c r="BB191" s="19">
        <v>0</v>
      </c>
      <c r="BC191" s="18">
        <v>0</v>
      </c>
      <c r="BD191" s="14">
        <v>14</v>
      </c>
      <c r="BE191" s="19">
        <v>0</v>
      </c>
      <c r="BF191" s="14">
        <v>0</v>
      </c>
      <c r="BG191" s="18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22</v>
      </c>
      <c r="BM191" s="14">
        <v>22</v>
      </c>
    </row>
    <row r="192" spans="1:65" x14ac:dyDescent="0.35">
      <c r="A192" s="12">
        <v>45115</v>
      </c>
      <c r="C192" s="14">
        <v>0</v>
      </c>
      <c r="D192" s="19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9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8">
        <v>0</v>
      </c>
      <c r="AB192" s="14">
        <v>0</v>
      </c>
      <c r="AC192" s="19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9">
        <v>0</v>
      </c>
      <c r="AJ192" s="14">
        <v>0</v>
      </c>
      <c r="AK192" s="18">
        <v>0</v>
      </c>
      <c r="AL192" s="14"/>
      <c r="AM192" s="19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9">
        <v>0</v>
      </c>
      <c r="AW192" s="14">
        <v>0</v>
      </c>
      <c r="AX192" s="19">
        <v>0</v>
      </c>
      <c r="AY192" s="14">
        <v>0</v>
      </c>
      <c r="AZ192" s="14">
        <v>0</v>
      </c>
      <c r="BA192" s="14">
        <v>0</v>
      </c>
      <c r="BB192" s="19">
        <v>0</v>
      </c>
      <c r="BC192" s="18">
        <v>0</v>
      </c>
      <c r="BD192" s="14">
        <v>0</v>
      </c>
      <c r="BE192" s="19">
        <v>0</v>
      </c>
      <c r="BF192" s="14">
        <v>0</v>
      </c>
      <c r="BG192" s="18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</row>
    <row r="193" spans="1:65" x14ac:dyDescent="0.35">
      <c r="A193" s="12">
        <v>45116</v>
      </c>
      <c r="C193" s="14">
        <v>0</v>
      </c>
      <c r="D193" s="19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9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8">
        <v>0</v>
      </c>
      <c r="AB193" s="14">
        <v>0</v>
      </c>
      <c r="AC193" s="19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9">
        <v>0</v>
      </c>
      <c r="AJ193" s="14">
        <v>0</v>
      </c>
      <c r="AK193" s="18">
        <v>0</v>
      </c>
      <c r="AL193" s="14"/>
      <c r="AM193" s="19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14</v>
      </c>
      <c r="AS193" s="14">
        <v>0</v>
      </c>
      <c r="AT193" s="14">
        <v>0</v>
      </c>
      <c r="AU193" s="14">
        <v>0</v>
      </c>
      <c r="AV193" s="19">
        <v>0</v>
      </c>
      <c r="AW193" s="14">
        <v>0</v>
      </c>
      <c r="AX193" s="19">
        <v>0</v>
      </c>
      <c r="AY193" s="14">
        <v>0</v>
      </c>
      <c r="AZ193" s="14">
        <v>0</v>
      </c>
      <c r="BA193" s="14">
        <v>0</v>
      </c>
      <c r="BB193" s="19">
        <v>0</v>
      </c>
      <c r="BC193" s="18">
        <v>0</v>
      </c>
      <c r="BD193" s="14">
        <v>0</v>
      </c>
      <c r="BE193" s="19">
        <v>0</v>
      </c>
      <c r="BF193" s="14">
        <v>0</v>
      </c>
      <c r="BG193" s="18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94</v>
      </c>
      <c r="BM193" s="14">
        <v>98</v>
      </c>
    </row>
    <row r="194" spans="1:65" x14ac:dyDescent="0.35">
      <c r="A194" s="12">
        <v>45117</v>
      </c>
      <c r="C194" s="14">
        <v>0</v>
      </c>
      <c r="D194" s="19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9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8">
        <v>0</v>
      </c>
      <c r="AB194" s="14">
        <v>0</v>
      </c>
      <c r="AC194" s="19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9">
        <v>0</v>
      </c>
      <c r="AJ194" s="14">
        <v>0</v>
      </c>
      <c r="AK194" s="18">
        <v>0</v>
      </c>
      <c r="AL194" s="14"/>
      <c r="AM194" s="19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15</v>
      </c>
      <c r="AS194" s="14">
        <v>0</v>
      </c>
      <c r="AT194" s="14">
        <v>0</v>
      </c>
      <c r="AU194" s="14">
        <v>0</v>
      </c>
      <c r="AV194" s="19">
        <v>0</v>
      </c>
      <c r="AW194" s="14">
        <v>0</v>
      </c>
      <c r="AX194" s="19">
        <v>0</v>
      </c>
      <c r="AY194" s="14">
        <v>0</v>
      </c>
      <c r="AZ194" s="14">
        <v>0</v>
      </c>
      <c r="BA194" s="14">
        <v>0</v>
      </c>
      <c r="BB194" s="19">
        <v>0</v>
      </c>
      <c r="BC194" s="18">
        <v>0</v>
      </c>
      <c r="BD194" s="14">
        <v>0</v>
      </c>
      <c r="BE194" s="19">
        <v>0</v>
      </c>
      <c r="BF194" s="14">
        <v>0</v>
      </c>
      <c r="BG194" s="18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</row>
    <row r="195" spans="1:65" x14ac:dyDescent="0.35">
      <c r="A195" s="12">
        <v>45118</v>
      </c>
      <c r="C195" s="14">
        <v>0</v>
      </c>
      <c r="D195" s="19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9">
        <v>0</v>
      </c>
      <c r="U195" s="14">
        <v>81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8">
        <v>0</v>
      </c>
      <c r="AB195" s="14">
        <v>0</v>
      </c>
      <c r="AC195" s="19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9">
        <v>0</v>
      </c>
      <c r="AJ195" s="14">
        <v>0</v>
      </c>
      <c r="AK195" s="18">
        <v>0</v>
      </c>
      <c r="AL195" s="14"/>
      <c r="AM195" s="19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15</v>
      </c>
      <c r="AS195" s="14">
        <v>0</v>
      </c>
      <c r="AT195" s="14">
        <v>0</v>
      </c>
      <c r="AU195" s="14">
        <v>0</v>
      </c>
      <c r="AV195" s="19">
        <v>0</v>
      </c>
      <c r="AW195" s="14">
        <v>0</v>
      </c>
      <c r="AX195" s="19">
        <v>0</v>
      </c>
      <c r="AY195" s="14">
        <v>0</v>
      </c>
      <c r="AZ195" s="14">
        <v>0</v>
      </c>
      <c r="BA195" s="14">
        <v>0</v>
      </c>
      <c r="BB195" s="19">
        <v>0</v>
      </c>
      <c r="BC195" s="18">
        <v>0</v>
      </c>
      <c r="BD195" s="14">
        <v>0</v>
      </c>
      <c r="BE195" s="19">
        <v>0</v>
      </c>
      <c r="BF195" s="14">
        <v>0</v>
      </c>
      <c r="BG195" s="18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14</v>
      </c>
      <c r="BM195" s="14">
        <v>15</v>
      </c>
    </row>
    <row r="196" spans="1:65" x14ac:dyDescent="0.35">
      <c r="A196" s="12">
        <v>45119</v>
      </c>
      <c r="C196" s="14">
        <v>0</v>
      </c>
      <c r="D196" s="19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37</v>
      </c>
      <c r="S196" s="14">
        <v>0</v>
      </c>
      <c r="T196" s="19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8">
        <v>0</v>
      </c>
      <c r="AB196" s="14">
        <v>0</v>
      </c>
      <c r="AC196" s="19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9">
        <v>0</v>
      </c>
      <c r="AJ196" s="14">
        <v>0</v>
      </c>
      <c r="AK196" s="18">
        <v>0</v>
      </c>
      <c r="AL196" s="14"/>
      <c r="AM196" s="19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45</v>
      </c>
      <c r="AS196" s="14">
        <v>0</v>
      </c>
      <c r="AT196" s="14">
        <v>0</v>
      </c>
      <c r="AU196" s="14">
        <v>0</v>
      </c>
      <c r="AV196" s="19">
        <v>0</v>
      </c>
      <c r="AW196" s="14">
        <v>0</v>
      </c>
      <c r="AX196" s="19">
        <v>0</v>
      </c>
      <c r="AY196" s="14">
        <v>0</v>
      </c>
      <c r="AZ196" s="14">
        <v>0</v>
      </c>
      <c r="BA196" s="14">
        <v>0</v>
      </c>
      <c r="BB196" s="19">
        <v>0</v>
      </c>
      <c r="BC196" s="18">
        <v>0</v>
      </c>
      <c r="BD196" s="14">
        <v>0</v>
      </c>
      <c r="BE196" s="19">
        <v>0</v>
      </c>
      <c r="BF196" s="14">
        <v>0</v>
      </c>
      <c r="BG196" s="18">
        <v>0</v>
      </c>
      <c r="BH196" s="14">
        <v>0</v>
      </c>
      <c r="BI196" s="14">
        <v>0</v>
      </c>
      <c r="BJ196" s="14">
        <v>195</v>
      </c>
      <c r="BK196" s="14">
        <v>0</v>
      </c>
      <c r="BL196" s="14">
        <v>0</v>
      </c>
      <c r="BM196" s="14">
        <v>0</v>
      </c>
    </row>
    <row r="197" spans="1:65" x14ac:dyDescent="0.35">
      <c r="A197" s="12">
        <v>45120</v>
      </c>
      <c r="C197" s="14">
        <v>0</v>
      </c>
      <c r="D197" s="19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9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8">
        <v>0</v>
      </c>
      <c r="AB197" s="14">
        <v>0</v>
      </c>
      <c r="AC197" s="19">
        <v>0</v>
      </c>
      <c r="AD197" s="14">
        <v>0</v>
      </c>
      <c r="AE197" s="14">
        <v>0</v>
      </c>
      <c r="AF197" s="14">
        <v>0</v>
      </c>
      <c r="AG197" s="14">
        <v>35</v>
      </c>
      <c r="AH197" s="14">
        <v>0</v>
      </c>
      <c r="AI197" s="19">
        <v>0</v>
      </c>
      <c r="AJ197" s="14">
        <v>0</v>
      </c>
      <c r="AK197" s="18">
        <v>0</v>
      </c>
      <c r="AL197" s="14"/>
      <c r="AM197" s="19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50</v>
      </c>
      <c r="AS197" s="14">
        <v>0</v>
      </c>
      <c r="AT197" s="14">
        <v>0</v>
      </c>
      <c r="AU197" s="14">
        <v>0</v>
      </c>
      <c r="AV197" s="19">
        <v>0</v>
      </c>
      <c r="AW197" s="14">
        <v>0</v>
      </c>
      <c r="AX197" s="19">
        <v>0</v>
      </c>
      <c r="AY197" s="14">
        <v>0</v>
      </c>
      <c r="AZ197" s="14">
        <v>0</v>
      </c>
      <c r="BA197" s="14">
        <v>0</v>
      </c>
      <c r="BB197" s="19">
        <v>0</v>
      </c>
      <c r="BC197" s="18">
        <v>0</v>
      </c>
      <c r="BD197" s="14">
        <v>0</v>
      </c>
      <c r="BE197" s="19">
        <v>0</v>
      </c>
      <c r="BF197" s="14">
        <v>0</v>
      </c>
      <c r="BG197" s="18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119</v>
      </c>
      <c r="BM197" s="14">
        <v>123</v>
      </c>
    </row>
    <row r="198" spans="1:65" x14ac:dyDescent="0.35">
      <c r="A198" s="12">
        <v>45121</v>
      </c>
      <c r="C198" s="14">
        <v>0</v>
      </c>
      <c r="D198" s="19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9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8">
        <v>0</v>
      </c>
      <c r="AB198" s="14">
        <v>0</v>
      </c>
      <c r="AC198" s="19">
        <v>0</v>
      </c>
      <c r="AD198" s="14">
        <v>0</v>
      </c>
      <c r="AE198" s="14">
        <v>50</v>
      </c>
      <c r="AF198" s="14">
        <v>49</v>
      </c>
      <c r="AG198" s="14">
        <v>0</v>
      </c>
      <c r="AH198" s="14">
        <v>80</v>
      </c>
      <c r="AI198" s="19">
        <v>0</v>
      </c>
      <c r="AJ198" s="14">
        <v>0</v>
      </c>
      <c r="AK198" s="18">
        <v>95</v>
      </c>
      <c r="AL198" s="14"/>
      <c r="AM198" s="19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74</v>
      </c>
      <c r="AS198" s="14">
        <v>0</v>
      </c>
      <c r="AT198" s="14">
        <v>0</v>
      </c>
      <c r="AU198" s="14">
        <v>0</v>
      </c>
      <c r="AV198" s="19">
        <v>0</v>
      </c>
      <c r="AW198" s="14">
        <v>0</v>
      </c>
      <c r="AX198" s="19">
        <v>0</v>
      </c>
      <c r="AY198" s="14">
        <v>36</v>
      </c>
      <c r="AZ198" s="14">
        <v>0</v>
      </c>
      <c r="BA198" s="14">
        <v>0</v>
      </c>
      <c r="BB198" s="19">
        <v>0</v>
      </c>
      <c r="BC198" s="18">
        <v>0</v>
      </c>
      <c r="BD198" s="14">
        <v>0</v>
      </c>
      <c r="BE198" s="19">
        <v>0</v>
      </c>
      <c r="BF198" s="14">
        <v>0</v>
      </c>
      <c r="BG198" s="18">
        <v>0</v>
      </c>
      <c r="BH198" s="14">
        <v>92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</row>
    <row r="199" spans="1:65" x14ac:dyDescent="0.35">
      <c r="A199" s="12">
        <v>45122</v>
      </c>
      <c r="C199" s="14">
        <v>0</v>
      </c>
      <c r="D199" s="19">
        <v>159</v>
      </c>
      <c r="E199" s="14">
        <v>159</v>
      </c>
      <c r="F199" s="14">
        <v>0</v>
      </c>
      <c r="G199" s="14">
        <v>159</v>
      </c>
      <c r="H199" s="14">
        <v>160</v>
      </c>
      <c r="I199" s="14">
        <v>140</v>
      </c>
      <c r="J199" s="14">
        <v>159</v>
      </c>
      <c r="K199" s="14">
        <v>159</v>
      </c>
      <c r="L199" s="14">
        <v>134</v>
      </c>
      <c r="M199" s="14">
        <v>134</v>
      </c>
      <c r="N199" s="14">
        <v>130</v>
      </c>
      <c r="O199" s="14">
        <v>159</v>
      </c>
      <c r="P199" s="14">
        <v>135</v>
      </c>
      <c r="Q199" s="14">
        <v>159</v>
      </c>
      <c r="R199" s="14">
        <v>69</v>
      </c>
      <c r="S199" s="14">
        <v>85</v>
      </c>
      <c r="T199" s="19">
        <v>85</v>
      </c>
      <c r="U199" s="14">
        <v>124</v>
      </c>
      <c r="V199" s="14">
        <v>131</v>
      </c>
      <c r="W199" s="14">
        <v>85</v>
      </c>
      <c r="X199" s="14">
        <v>129</v>
      </c>
      <c r="Y199" s="14">
        <v>128</v>
      </c>
      <c r="Z199" s="14">
        <v>140</v>
      </c>
      <c r="AA199" s="18">
        <v>0</v>
      </c>
      <c r="AB199" s="14">
        <v>0</v>
      </c>
      <c r="AC199" s="19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180</v>
      </c>
      <c r="AI199" s="19">
        <v>130</v>
      </c>
      <c r="AJ199" s="14">
        <v>0</v>
      </c>
      <c r="AK199" s="18">
        <v>0</v>
      </c>
      <c r="AL199" s="14"/>
      <c r="AM199" s="19">
        <v>0</v>
      </c>
      <c r="AN199" s="14">
        <v>101</v>
      </c>
      <c r="AO199" s="14">
        <v>0</v>
      </c>
      <c r="AP199" s="14">
        <v>0</v>
      </c>
      <c r="AQ199" s="14">
        <v>0</v>
      </c>
      <c r="AR199" s="14">
        <v>54</v>
      </c>
      <c r="AS199" s="14">
        <v>128</v>
      </c>
      <c r="AT199" s="14">
        <v>128</v>
      </c>
      <c r="AU199" s="14">
        <v>135</v>
      </c>
      <c r="AV199" s="19">
        <v>164</v>
      </c>
      <c r="AW199" s="14">
        <v>0</v>
      </c>
      <c r="AX199" s="19">
        <v>136</v>
      </c>
      <c r="AY199" s="14">
        <v>137</v>
      </c>
      <c r="AZ199" s="14">
        <v>0</v>
      </c>
      <c r="BA199" s="14">
        <v>0</v>
      </c>
      <c r="BB199" s="19">
        <v>0</v>
      </c>
      <c r="BC199" s="18">
        <v>0</v>
      </c>
      <c r="BD199" s="14">
        <v>0</v>
      </c>
      <c r="BE199" s="19">
        <v>0</v>
      </c>
      <c r="BF199" s="14">
        <v>0</v>
      </c>
      <c r="BG199" s="18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40</v>
      </c>
      <c r="BM199" s="14">
        <v>45</v>
      </c>
    </row>
    <row r="200" spans="1:65" x14ac:dyDescent="0.35">
      <c r="A200" s="12">
        <v>45123</v>
      </c>
      <c r="C200" s="14">
        <v>0</v>
      </c>
      <c r="D200" s="19">
        <v>0</v>
      </c>
      <c r="E200" s="14">
        <v>0</v>
      </c>
      <c r="F200" s="14">
        <v>15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15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9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8">
        <v>0</v>
      </c>
      <c r="AB200" s="14">
        <v>0</v>
      </c>
      <c r="AC200" s="19">
        <v>0</v>
      </c>
      <c r="AD200" s="14">
        <v>0</v>
      </c>
      <c r="AE200" s="14">
        <v>15</v>
      </c>
      <c r="AF200" s="14">
        <v>0</v>
      </c>
      <c r="AG200" s="14">
        <v>0</v>
      </c>
      <c r="AH200" s="14">
        <v>0</v>
      </c>
      <c r="AI200" s="19">
        <v>0</v>
      </c>
      <c r="AJ200" s="14">
        <v>0</v>
      </c>
      <c r="AK200" s="18">
        <v>0</v>
      </c>
      <c r="AL200" s="14"/>
      <c r="AM200" s="19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59</v>
      </c>
      <c r="AS200" s="14">
        <v>0</v>
      </c>
      <c r="AT200" s="14">
        <v>0</v>
      </c>
      <c r="AU200" s="14">
        <v>19</v>
      </c>
      <c r="AV200" s="19">
        <v>0</v>
      </c>
      <c r="AW200" s="14">
        <v>0</v>
      </c>
      <c r="AX200" s="19">
        <v>0</v>
      </c>
      <c r="AY200" s="14">
        <v>0</v>
      </c>
      <c r="AZ200" s="14">
        <v>0</v>
      </c>
      <c r="BA200" s="14">
        <v>0</v>
      </c>
      <c r="BB200" s="19">
        <v>0</v>
      </c>
      <c r="BC200" s="18">
        <v>0</v>
      </c>
      <c r="BD200" s="14">
        <v>0</v>
      </c>
      <c r="BE200" s="19">
        <v>0</v>
      </c>
      <c r="BF200" s="14">
        <v>0</v>
      </c>
      <c r="BG200" s="18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</row>
    <row r="201" spans="1:65" x14ac:dyDescent="0.35">
      <c r="A201" s="12">
        <v>45124</v>
      </c>
      <c r="C201" s="14">
        <v>0</v>
      </c>
      <c r="D201" s="19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9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8">
        <v>0</v>
      </c>
      <c r="AB201" s="14">
        <v>0</v>
      </c>
      <c r="AC201" s="19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9">
        <v>0</v>
      </c>
      <c r="AJ201" s="14">
        <v>0</v>
      </c>
      <c r="AK201" s="18">
        <v>0</v>
      </c>
      <c r="AL201" s="14"/>
      <c r="AM201" s="19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30</v>
      </c>
      <c r="AS201" s="14">
        <v>0</v>
      </c>
      <c r="AT201" s="14">
        <v>0</v>
      </c>
      <c r="AU201" s="14">
        <v>0</v>
      </c>
      <c r="AV201" s="19">
        <v>0</v>
      </c>
      <c r="AW201" s="14">
        <v>0</v>
      </c>
      <c r="AX201" s="19">
        <v>0</v>
      </c>
      <c r="AY201" s="14">
        <v>0</v>
      </c>
      <c r="AZ201" s="14">
        <v>0</v>
      </c>
      <c r="BA201" s="14">
        <v>0</v>
      </c>
      <c r="BB201" s="19">
        <v>0</v>
      </c>
      <c r="BC201" s="18">
        <v>0</v>
      </c>
      <c r="BD201" s="14">
        <v>0</v>
      </c>
      <c r="BE201" s="19">
        <v>0</v>
      </c>
      <c r="BF201" s="14">
        <v>0</v>
      </c>
      <c r="BG201" s="18">
        <v>0</v>
      </c>
      <c r="BH201" s="14">
        <v>0</v>
      </c>
      <c r="BI201" s="14">
        <v>0</v>
      </c>
      <c r="BJ201" s="14">
        <v>0</v>
      </c>
      <c r="BK201" s="14">
        <v>0</v>
      </c>
      <c r="BL201" s="14">
        <v>15</v>
      </c>
      <c r="BM201" s="14">
        <v>17</v>
      </c>
    </row>
    <row r="202" spans="1:65" x14ac:dyDescent="0.35">
      <c r="A202" s="12">
        <v>45125</v>
      </c>
      <c r="C202" s="14">
        <v>0</v>
      </c>
      <c r="D202" s="19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9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8">
        <v>0</v>
      </c>
      <c r="AB202" s="14">
        <v>0</v>
      </c>
      <c r="AC202" s="19">
        <v>0</v>
      </c>
      <c r="AD202" s="14">
        <v>0</v>
      </c>
      <c r="AE202" s="14">
        <v>30</v>
      </c>
      <c r="AF202" s="14">
        <v>30</v>
      </c>
      <c r="AG202" s="14">
        <v>0</v>
      </c>
      <c r="AH202" s="14">
        <v>0</v>
      </c>
      <c r="AI202" s="19">
        <v>0</v>
      </c>
      <c r="AJ202" s="14">
        <v>0</v>
      </c>
      <c r="AK202" s="18">
        <v>0</v>
      </c>
      <c r="AL202" s="14"/>
      <c r="AM202" s="19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223</v>
      </c>
      <c r="AS202" s="14">
        <v>0</v>
      </c>
      <c r="AT202" s="14">
        <v>0</v>
      </c>
      <c r="AU202" s="14">
        <v>0</v>
      </c>
      <c r="AV202" s="19">
        <v>0</v>
      </c>
      <c r="AW202" s="14">
        <v>0</v>
      </c>
      <c r="AX202" s="19">
        <v>0</v>
      </c>
      <c r="AY202" s="14">
        <v>0</v>
      </c>
      <c r="AZ202" s="14">
        <v>0</v>
      </c>
      <c r="BA202" s="14">
        <v>0</v>
      </c>
      <c r="BB202" s="19">
        <v>0</v>
      </c>
      <c r="BC202" s="18">
        <v>0</v>
      </c>
      <c r="BD202" s="14">
        <v>0</v>
      </c>
      <c r="BE202" s="19">
        <v>0</v>
      </c>
      <c r="BF202" s="14">
        <v>0</v>
      </c>
      <c r="BG202" s="18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24</v>
      </c>
      <c r="BM202" s="14">
        <v>24</v>
      </c>
    </row>
    <row r="203" spans="1:65" x14ac:dyDescent="0.35">
      <c r="A203" s="12">
        <v>45126</v>
      </c>
      <c r="C203" s="14">
        <v>0</v>
      </c>
      <c r="D203" s="19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9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8">
        <v>0</v>
      </c>
      <c r="AB203" s="14">
        <v>0</v>
      </c>
      <c r="AC203" s="19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9">
        <v>0</v>
      </c>
      <c r="AJ203" s="14">
        <v>51</v>
      </c>
      <c r="AK203" s="18">
        <v>0</v>
      </c>
      <c r="AL203" s="14"/>
      <c r="AM203" s="19">
        <v>0</v>
      </c>
      <c r="AN203" s="14">
        <v>172</v>
      </c>
      <c r="AO203" s="14">
        <v>0</v>
      </c>
      <c r="AP203" s="14">
        <v>0</v>
      </c>
      <c r="AQ203" s="14">
        <v>0</v>
      </c>
      <c r="AR203" s="14">
        <v>65</v>
      </c>
      <c r="AS203" s="14">
        <v>0</v>
      </c>
      <c r="AT203" s="14">
        <v>0</v>
      </c>
      <c r="AU203" s="14">
        <v>0</v>
      </c>
      <c r="AV203" s="19">
        <v>0</v>
      </c>
      <c r="AW203" s="14">
        <v>0</v>
      </c>
      <c r="AX203" s="19">
        <v>0</v>
      </c>
      <c r="AY203" s="14">
        <v>0</v>
      </c>
      <c r="AZ203" s="14">
        <v>0</v>
      </c>
      <c r="BA203" s="14">
        <v>0</v>
      </c>
      <c r="BB203" s="19">
        <v>0</v>
      </c>
      <c r="BC203" s="18">
        <v>0</v>
      </c>
      <c r="BD203" s="14">
        <v>0</v>
      </c>
      <c r="BE203" s="19">
        <v>0</v>
      </c>
      <c r="BF203" s="14">
        <v>0</v>
      </c>
      <c r="BG203" s="18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</row>
    <row r="204" spans="1:65" x14ac:dyDescent="0.35">
      <c r="A204" s="12">
        <v>45127</v>
      </c>
      <c r="C204" s="14">
        <v>0</v>
      </c>
      <c r="D204" s="19">
        <v>0</v>
      </c>
      <c r="E204" s="14">
        <v>0</v>
      </c>
      <c r="F204" s="14">
        <v>25</v>
      </c>
      <c r="G204" s="14">
        <v>0</v>
      </c>
      <c r="H204" s="14">
        <v>0</v>
      </c>
      <c r="I204" s="14">
        <v>30</v>
      </c>
      <c r="J204" s="14">
        <v>0</v>
      </c>
      <c r="K204" s="14">
        <v>0</v>
      </c>
      <c r="L204" s="14">
        <v>50</v>
      </c>
      <c r="M204" s="14">
        <v>0</v>
      </c>
      <c r="N204" s="14">
        <v>0</v>
      </c>
      <c r="O204" s="14">
        <v>0</v>
      </c>
      <c r="P204" s="14">
        <v>30</v>
      </c>
      <c r="Q204" s="14">
        <v>0</v>
      </c>
      <c r="R204" s="14">
        <v>0</v>
      </c>
      <c r="S204" s="14">
        <v>0</v>
      </c>
      <c r="T204" s="19">
        <v>0</v>
      </c>
      <c r="U204" s="14">
        <v>0</v>
      </c>
      <c r="V204" s="14">
        <v>0</v>
      </c>
      <c r="W204" s="14">
        <v>0</v>
      </c>
      <c r="X204" s="14">
        <v>182</v>
      </c>
      <c r="Y204" s="14">
        <v>0</v>
      </c>
      <c r="Z204" s="14">
        <v>30</v>
      </c>
      <c r="AA204" s="18">
        <v>0</v>
      </c>
      <c r="AB204" s="14">
        <v>0</v>
      </c>
      <c r="AC204" s="19">
        <v>0</v>
      </c>
      <c r="AD204" s="14">
        <v>0</v>
      </c>
      <c r="AE204" s="14">
        <v>34</v>
      </c>
      <c r="AF204" s="14">
        <v>14</v>
      </c>
      <c r="AG204" s="14">
        <v>35</v>
      </c>
      <c r="AH204" s="14">
        <v>0</v>
      </c>
      <c r="AI204" s="19">
        <v>0</v>
      </c>
      <c r="AJ204" s="14">
        <v>23</v>
      </c>
      <c r="AK204" s="18">
        <v>0</v>
      </c>
      <c r="AL204" s="14"/>
      <c r="AM204" s="19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55</v>
      </c>
      <c r="AS204" s="14">
        <v>0</v>
      </c>
      <c r="AT204" s="14">
        <v>0</v>
      </c>
      <c r="AU204" s="14">
        <v>20</v>
      </c>
      <c r="AV204" s="19">
        <v>0</v>
      </c>
      <c r="AW204" s="14">
        <v>0</v>
      </c>
      <c r="AX204" s="19">
        <v>0</v>
      </c>
      <c r="AY204" s="14">
        <v>0</v>
      </c>
      <c r="AZ204" s="14">
        <v>0</v>
      </c>
      <c r="BA204" s="14">
        <v>0</v>
      </c>
      <c r="BB204" s="19">
        <v>0</v>
      </c>
      <c r="BC204" s="18">
        <v>390</v>
      </c>
      <c r="BD204" s="14">
        <v>315</v>
      </c>
      <c r="BE204" s="19">
        <v>400</v>
      </c>
      <c r="BF204" s="14">
        <v>420</v>
      </c>
      <c r="BG204" s="18">
        <v>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</row>
    <row r="205" spans="1:65" x14ac:dyDescent="0.35">
      <c r="A205" s="12">
        <v>45128</v>
      </c>
      <c r="C205" s="14">
        <v>0</v>
      </c>
      <c r="D205" s="19">
        <v>87</v>
      </c>
      <c r="E205" s="14">
        <v>89</v>
      </c>
      <c r="F205" s="14">
        <v>70</v>
      </c>
      <c r="G205" s="14">
        <v>88</v>
      </c>
      <c r="H205" s="14">
        <v>90</v>
      </c>
      <c r="I205" s="14">
        <v>70</v>
      </c>
      <c r="J205" s="14">
        <v>89</v>
      </c>
      <c r="K205" s="14">
        <v>89</v>
      </c>
      <c r="L205" s="14">
        <v>65</v>
      </c>
      <c r="M205" s="14">
        <v>0</v>
      </c>
      <c r="N205" s="14">
        <v>0</v>
      </c>
      <c r="O205" s="14">
        <v>90</v>
      </c>
      <c r="P205" s="14">
        <v>65</v>
      </c>
      <c r="Q205" s="14">
        <v>89</v>
      </c>
      <c r="R205" s="14">
        <v>59</v>
      </c>
      <c r="S205" s="14">
        <v>0</v>
      </c>
      <c r="T205" s="19">
        <v>0</v>
      </c>
      <c r="U205" s="14">
        <v>139</v>
      </c>
      <c r="V205" s="14">
        <v>0</v>
      </c>
      <c r="W205" s="14">
        <v>0</v>
      </c>
      <c r="X205" s="14">
        <v>83</v>
      </c>
      <c r="Y205" s="14">
        <v>0</v>
      </c>
      <c r="Z205" s="14">
        <v>70</v>
      </c>
      <c r="AA205" s="18">
        <v>0</v>
      </c>
      <c r="AB205" s="14">
        <v>0</v>
      </c>
      <c r="AC205" s="19">
        <v>0</v>
      </c>
      <c r="AD205" s="14">
        <v>0</v>
      </c>
      <c r="AE205" s="14">
        <v>65</v>
      </c>
      <c r="AF205" s="14">
        <v>65</v>
      </c>
      <c r="AG205" s="14">
        <v>0</v>
      </c>
      <c r="AH205" s="14">
        <v>89</v>
      </c>
      <c r="AI205" s="19">
        <v>85</v>
      </c>
      <c r="AJ205" s="14">
        <v>66</v>
      </c>
      <c r="AK205" s="18">
        <v>90</v>
      </c>
      <c r="AL205" s="14"/>
      <c r="AM205" s="19">
        <v>0</v>
      </c>
      <c r="AN205" s="14">
        <v>0</v>
      </c>
      <c r="AO205" s="14">
        <v>0</v>
      </c>
      <c r="AP205" s="14">
        <v>0</v>
      </c>
      <c r="AQ205" s="14">
        <v>85</v>
      </c>
      <c r="AR205" s="14">
        <v>40</v>
      </c>
      <c r="AS205" s="14">
        <v>105</v>
      </c>
      <c r="AT205" s="14">
        <v>0</v>
      </c>
      <c r="AU205" s="14">
        <v>65</v>
      </c>
      <c r="AV205" s="19">
        <v>89</v>
      </c>
      <c r="AW205" s="14">
        <v>0</v>
      </c>
      <c r="AX205" s="19">
        <v>0</v>
      </c>
      <c r="AY205" s="14">
        <v>57</v>
      </c>
      <c r="AZ205" s="14">
        <v>0</v>
      </c>
      <c r="BA205" s="14">
        <v>0</v>
      </c>
      <c r="BB205" s="19">
        <v>0</v>
      </c>
      <c r="BC205" s="18">
        <v>0</v>
      </c>
      <c r="BD205" s="14">
        <v>15</v>
      </c>
      <c r="BE205" s="19">
        <v>0</v>
      </c>
      <c r="BF205" s="14">
        <v>0</v>
      </c>
      <c r="BG205" s="18">
        <v>28</v>
      </c>
      <c r="BH205" s="14">
        <v>0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</row>
    <row r="206" spans="1:65" x14ac:dyDescent="0.35">
      <c r="A206" s="12">
        <v>45129</v>
      </c>
      <c r="C206" s="14">
        <v>0</v>
      </c>
      <c r="D206" s="19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9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8">
        <v>0</v>
      </c>
      <c r="AB206" s="14">
        <v>0</v>
      </c>
      <c r="AC206" s="19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9">
        <v>0</v>
      </c>
      <c r="AJ206" s="14">
        <v>0</v>
      </c>
      <c r="AK206" s="18">
        <v>0</v>
      </c>
      <c r="AL206" s="14"/>
      <c r="AM206" s="19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89</v>
      </c>
      <c r="AS206" s="14">
        <v>0</v>
      </c>
      <c r="AT206" s="14">
        <v>0</v>
      </c>
      <c r="AU206" s="14">
        <v>0</v>
      </c>
      <c r="AV206" s="19">
        <v>0</v>
      </c>
      <c r="AW206" s="14">
        <v>0</v>
      </c>
      <c r="AX206" s="19">
        <v>0</v>
      </c>
      <c r="AY206" s="14">
        <v>0</v>
      </c>
      <c r="AZ206" s="14">
        <v>0</v>
      </c>
      <c r="BA206" s="14">
        <v>0</v>
      </c>
      <c r="BB206" s="19">
        <v>0</v>
      </c>
      <c r="BC206" s="18">
        <v>0</v>
      </c>
      <c r="BD206" s="14">
        <v>0</v>
      </c>
      <c r="BE206" s="19">
        <v>0</v>
      </c>
      <c r="BF206" s="14">
        <v>0</v>
      </c>
      <c r="BG206" s="18">
        <v>0</v>
      </c>
      <c r="BH206" s="14">
        <v>74</v>
      </c>
      <c r="BI206" s="14">
        <v>74</v>
      </c>
      <c r="BJ206" s="14">
        <v>75</v>
      </c>
      <c r="BK206" s="14">
        <v>0</v>
      </c>
      <c r="BL206" s="14">
        <v>0</v>
      </c>
      <c r="BM206" s="14">
        <v>0</v>
      </c>
    </row>
    <row r="207" spans="1:65" x14ac:dyDescent="0.35">
      <c r="A207" s="12">
        <v>45130</v>
      </c>
      <c r="C207" s="14">
        <v>0</v>
      </c>
      <c r="D207" s="19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9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8">
        <v>0</v>
      </c>
      <c r="AB207" s="14">
        <v>0</v>
      </c>
      <c r="AC207" s="19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9">
        <v>0</v>
      </c>
      <c r="AJ207" s="14">
        <v>0</v>
      </c>
      <c r="AK207" s="18">
        <v>0</v>
      </c>
      <c r="AL207" s="14"/>
      <c r="AM207" s="19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167</v>
      </c>
      <c r="AS207" s="14">
        <v>0</v>
      </c>
      <c r="AT207" s="14">
        <v>0</v>
      </c>
      <c r="AU207" s="14">
        <v>0</v>
      </c>
      <c r="AV207" s="19">
        <v>0</v>
      </c>
      <c r="AW207" s="14">
        <v>0</v>
      </c>
      <c r="AX207" s="19">
        <v>0</v>
      </c>
      <c r="AY207" s="14">
        <v>0</v>
      </c>
      <c r="AZ207" s="14">
        <v>0</v>
      </c>
      <c r="BA207" s="14">
        <v>0</v>
      </c>
      <c r="BB207" s="19">
        <v>0</v>
      </c>
      <c r="BC207" s="18">
        <v>0</v>
      </c>
      <c r="BD207" s="14">
        <v>0</v>
      </c>
      <c r="BE207" s="19">
        <v>0</v>
      </c>
      <c r="BF207" s="14">
        <v>0</v>
      </c>
      <c r="BG207" s="18">
        <v>0</v>
      </c>
      <c r="BH207" s="14">
        <v>0</v>
      </c>
      <c r="BI207" s="14">
        <v>0</v>
      </c>
      <c r="BJ207" s="14">
        <v>0</v>
      </c>
      <c r="BK207" s="14">
        <v>0</v>
      </c>
      <c r="BL207" s="14">
        <v>0</v>
      </c>
      <c r="BM207" s="14">
        <v>0</v>
      </c>
    </row>
    <row r="208" spans="1:65" x14ac:dyDescent="0.35">
      <c r="A208" s="12">
        <v>45131</v>
      </c>
      <c r="C208" s="14">
        <v>0</v>
      </c>
      <c r="D208" s="19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28</v>
      </c>
      <c r="J208" s="14">
        <v>0</v>
      </c>
      <c r="K208" s="14">
        <v>0</v>
      </c>
      <c r="L208" s="14">
        <v>30</v>
      </c>
      <c r="M208" s="14">
        <v>0</v>
      </c>
      <c r="N208" s="14">
        <v>0</v>
      </c>
      <c r="O208" s="14">
        <v>0</v>
      </c>
      <c r="P208" s="14">
        <v>15</v>
      </c>
      <c r="Q208" s="14">
        <v>0</v>
      </c>
      <c r="R208" s="14">
        <v>0</v>
      </c>
      <c r="S208" s="14">
        <v>0</v>
      </c>
      <c r="T208" s="19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8">
        <v>0</v>
      </c>
      <c r="AB208" s="14">
        <v>0</v>
      </c>
      <c r="AC208" s="19">
        <v>0</v>
      </c>
      <c r="AD208" s="14">
        <v>0</v>
      </c>
      <c r="AE208" s="14">
        <v>14</v>
      </c>
      <c r="AF208" s="14">
        <v>15</v>
      </c>
      <c r="AG208" s="14">
        <v>0</v>
      </c>
      <c r="AH208" s="14">
        <v>0</v>
      </c>
      <c r="AI208" s="19">
        <v>0</v>
      </c>
      <c r="AJ208" s="14">
        <v>0</v>
      </c>
      <c r="AK208" s="18">
        <v>78</v>
      </c>
      <c r="AL208" s="14"/>
      <c r="AM208" s="19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130</v>
      </c>
      <c r="AS208" s="14">
        <v>0</v>
      </c>
      <c r="AT208" s="14">
        <v>0</v>
      </c>
      <c r="AU208" s="14">
        <v>14</v>
      </c>
      <c r="AV208" s="19">
        <v>0</v>
      </c>
      <c r="AW208" s="14">
        <v>0</v>
      </c>
      <c r="AX208" s="19">
        <v>0</v>
      </c>
      <c r="AY208" s="14">
        <v>0</v>
      </c>
      <c r="AZ208" s="14">
        <v>0</v>
      </c>
      <c r="BA208" s="14">
        <v>0</v>
      </c>
      <c r="BB208" s="19">
        <v>0</v>
      </c>
      <c r="BC208" s="18">
        <v>0</v>
      </c>
      <c r="BD208" s="14">
        <v>15</v>
      </c>
      <c r="BE208" s="19">
        <v>0</v>
      </c>
      <c r="BF208" s="14">
        <v>0</v>
      </c>
      <c r="BG208" s="18">
        <v>0</v>
      </c>
      <c r="BH208" s="14">
        <v>0</v>
      </c>
      <c r="BI208" s="14">
        <v>0</v>
      </c>
      <c r="BJ208" s="14">
        <v>0</v>
      </c>
      <c r="BK208" s="14">
        <v>0</v>
      </c>
      <c r="BL208" s="14">
        <v>0</v>
      </c>
      <c r="BM208" s="14">
        <v>0</v>
      </c>
    </row>
    <row r="209" spans="1:65" x14ac:dyDescent="0.35">
      <c r="A209" s="12">
        <v>45132</v>
      </c>
      <c r="C209" s="14">
        <v>0</v>
      </c>
      <c r="D209" s="19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39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9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8">
        <v>0</v>
      </c>
      <c r="AB209" s="14">
        <v>0</v>
      </c>
      <c r="AC209" s="19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9">
        <v>0</v>
      </c>
      <c r="AJ209" s="14">
        <v>0</v>
      </c>
      <c r="AK209" s="18">
        <v>0</v>
      </c>
      <c r="AL209" s="14"/>
      <c r="AM209" s="19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109</v>
      </c>
      <c r="AS209" s="14">
        <v>0</v>
      </c>
      <c r="AT209" s="14">
        <v>0</v>
      </c>
      <c r="AU209" s="14">
        <v>0</v>
      </c>
      <c r="AV209" s="19">
        <v>0</v>
      </c>
      <c r="AW209" s="14">
        <v>0</v>
      </c>
      <c r="AX209" s="19">
        <v>0</v>
      </c>
      <c r="AY209" s="14">
        <v>38</v>
      </c>
      <c r="AZ209" s="14">
        <v>0</v>
      </c>
      <c r="BA209" s="14">
        <v>0</v>
      </c>
      <c r="BB209" s="19">
        <v>0</v>
      </c>
      <c r="BC209" s="18">
        <v>0</v>
      </c>
      <c r="BD209" s="14">
        <v>0</v>
      </c>
      <c r="BE209" s="19">
        <v>0</v>
      </c>
      <c r="BF209" s="14">
        <v>0</v>
      </c>
      <c r="BG209" s="18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17</v>
      </c>
      <c r="BM209" s="14">
        <v>16</v>
      </c>
    </row>
    <row r="210" spans="1:65" x14ac:dyDescent="0.35">
      <c r="A210" s="12">
        <v>45133</v>
      </c>
      <c r="C210" s="14">
        <v>0</v>
      </c>
      <c r="D210" s="19">
        <v>0</v>
      </c>
      <c r="E210" s="14">
        <v>0</v>
      </c>
      <c r="F210" s="14">
        <v>65</v>
      </c>
      <c r="G210" s="14">
        <v>0</v>
      </c>
      <c r="H210" s="14">
        <v>0</v>
      </c>
      <c r="I210" s="14">
        <v>80</v>
      </c>
      <c r="J210" s="14">
        <v>0</v>
      </c>
      <c r="K210" s="14">
        <v>0</v>
      </c>
      <c r="L210" s="14">
        <v>80</v>
      </c>
      <c r="M210" s="14">
        <v>0</v>
      </c>
      <c r="N210" s="14">
        <v>0</v>
      </c>
      <c r="O210" s="14">
        <v>0</v>
      </c>
      <c r="P210" s="14">
        <v>79</v>
      </c>
      <c r="Q210" s="14">
        <v>0</v>
      </c>
      <c r="R210" s="14">
        <v>177</v>
      </c>
      <c r="S210" s="14">
        <v>138</v>
      </c>
      <c r="T210" s="19">
        <v>137</v>
      </c>
      <c r="U210" s="14">
        <v>410</v>
      </c>
      <c r="V210" s="14">
        <v>0</v>
      </c>
      <c r="W210" s="14">
        <v>0</v>
      </c>
      <c r="X210" s="14">
        <v>0</v>
      </c>
      <c r="Y210" s="14">
        <v>0</v>
      </c>
      <c r="Z210" s="14">
        <v>74</v>
      </c>
      <c r="AA210" s="18">
        <v>0</v>
      </c>
      <c r="AB210" s="14">
        <v>0</v>
      </c>
      <c r="AC210" s="19">
        <v>0</v>
      </c>
      <c r="AD210" s="14">
        <v>0</v>
      </c>
      <c r="AE210" s="14">
        <v>84</v>
      </c>
      <c r="AF210" s="14">
        <v>84</v>
      </c>
      <c r="AG210" s="14">
        <v>79</v>
      </c>
      <c r="AH210" s="14">
        <v>0</v>
      </c>
      <c r="AI210" s="19">
        <v>0</v>
      </c>
      <c r="AJ210" s="14">
        <v>76</v>
      </c>
      <c r="AK210" s="18">
        <v>92</v>
      </c>
      <c r="AL210" s="14"/>
      <c r="AM210" s="19">
        <v>0</v>
      </c>
      <c r="AN210" s="14">
        <v>25</v>
      </c>
      <c r="AO210" s="14">
        <v>0</v>
      </c>
      <c r="AP210" s="14">
        <v>0</v>
      </c>
      <c r="AQ210" s="14">
        <v>0</v>
      </c>
      <c r="AR210" s="14">
        <v>134</v>
      </c>
      <c r="AS210" s="14">
        <v>0</v>
      </c>
      <c r="AT210" s="14">
        <v>0</v>
      </c>
      <c r="AU210" s="14">
        <v>64</v>
      </c>
      <c r="AV210" s="19">
        <v>0</v>
      </c>
      <c r="AW210" s="14">
        <v>0</v>
      </c>
      <c r="AX210" s="19">
        <v>0</v>
      </c>
      <c r="AY210" s="14">
        <v>39</v>
      </c>
      <c r="AZ210" s="14">
        <v>0</v>
      </c>
      <c r="BA210" s="14">
        <v>0</v>
      </c>
      <c r="BB210" s="19">
        <v>0</v>
      </c>
      <c r="BC210" s="18">
        <v>0</v>
      </c>
      <c r="BD210" s="14">
        <v>80</v>
      </c>
      <c r="BE210" s="19">
        <v>0</v>
      </c>
      <c r="BF210" s="14">
        <v>0</v>
      </c>
      <c r="BG210" s="18">
        <v>24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</row>
    <row r="211" spans="1:65" x14ac:dyDescent="0.35">
      <c r="A211" s="12">
        <v>45134</v>
      </c>
      <c r="C211" s="14">
        <v>0</v>
      </c>
      <c r="D211" s="19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9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8">
        <v>0</v>
      </c>
      <c r="AB211" s="14">
        <v>0</v>
      </c>
      <c r="AC211" s="19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9">
        <v>0</v>
      </c>
      <c r="AJ211" s="14">
        <v>0</v>
      </c>
      <c r="AK211" s="18">
        <v>0</v>
      </c>
      <c r="AL211" s="14"/>
      <c r="AM211" s="19">
        <v>0</v>
      </c>
      <c r="AN211" s="14">
        <v>0</v>
      </c>
      <c r="AO211" s="14">
        <v>0</v>
      </c>
      <c r="AP211" s="14">
        <v>0</v>
      </c>
      <c r="AQ211" s="14">
        <v>0</v>
      </c>
      <c r="AR211" s="14">
        <v>49</v>
      </c>
      <c r="AS211" s="14">
        <v>0</v>
      </c>
      <c r="AT211" s="14">
        <v>0</v>
      </c>
      <c r="AU211" s="14">
        <v>0</v>
      </c>
      <c r="AV211" s="19">
        <v>0</v>
      </c>
      <c r="AW211" s="14">
        <v>0</v>
      </c>
      <c r="AX211" s="19">
        <v>0</v>
      </c>
      <c r="AY211" s="14">
        <v>0</v>
      </c>
      <c r="AZ211" s="14">
        <v>77</v>
      </c>
      <c r="BA211" s="14">
        <v>0</v>
      </c>
      <c r="BB211" s="19">
        <v>0</v>
      </c>
      <c r="BC211" s="18">
        <v>0</v>
      </c>
      <c r="BD211" s="14">
        <v>0</v>
      </c>
      <c r="BE211" s="19">
        <v>0</v>
      </c>
      <c r="BF211" s="14">
        <v>0</v>
      </c>
      <c r="BG211" s="18">
        <v>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</row>
    <row r="212" spans="1:65" x14ac:dyDescent="0.35">
      <c r="A212" s="12">
        <v>45135</v>
      </c>
      <c r="C212" s="14">
        <v>0</v>
      </c>
      <c r="D212" s="19">
        <v>145</v>
      </c>
      <c r="E212" s="14">
        <v>145</v>
      </c>
      <c r="F212" s="14">
        <v>119</v>
      </c>
      <c r="G212" s="14">
        <v>143</v>
      </c>
      <c r="H212" s="14">
        <v>145</v>
      </c>
      <c r="I212" s="14">
        <v>134</v>
      </c>
      <c r="J212" s="14">
        <v>145</v>
      </c>
      <c r="K212" s="14">
        <v>145</v>
      </c>
      <c r="L212" s="14">
        <v>114</v>
      </c>
      <c r="M212" s="14">
        <v>93</v>
      </c>
      <c r="N212" s="14">
        <v>94</v>
      </c>
      <c r="O212" s="14">
        <v>143</v>
      </c>
      <c r="P212" s="14">
        <v>119</v>
      </c>
      <c r="Q212" s="14">
        <v>116</v>
      </c>
      <c r="R212" s="14">
        <v>18</v>
      </c>
      <c r="S212" s="14">
        <v>0</v>
      </c>
      <c r="T212" s="19">
        <v>0</v>
      </c>
      <c r="U212" s="14">
        <v>74</v>
      </c>
      <c r="V212" s="14">
        <v>93</v>
      </c>
      <c r="W212" s="14">
        <v>0</v>
      </c>
      <c r="X212" s="14">
        <v>92</v>
      </c>
      <c r="Y212" s="14">
        <v>91</v>
      </c>
      <c r="Z212" s="14">
        <v>139</v>
      </c>
      <c r="AA212" s="18">
        <v>0</v>
      </c>
      <c r="AB212" s="14">
        <v>0</v>
      </c>
      <c r="AC212" s="19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9">
        <v>89</v>
      </c>
      <c r="AJ212" s="14">
        <v>133</v>
      </c>
      <c r="AK212" s="18">
        <v>95</v>
      </c>
      <c r="AL212" s="14"/>
      <c r="AM212" s="19">
        <v>145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145</v>
      </c>
      <c r="AT212" s="14">
        <v>92</v>
      </c>
      <c r="AU212" s="14">
        <v>119</v>
      </c>
      <c r="AV212" s="19">
        <v>0</v>
      </c>
      <c r="AW212" s="14">
        <v>0</v>
      </c>
      <c r="AX212" s="19">
        <v>0</v>
      </c>
      <c r="AY212" s="14">
        <v>0</v>
      </c>
      <c r="AZ212" s="14">
        <v>0</v>
      </c>
      <c r="BA212" s="14">
        <v>0</v>
      </c>
      <c r="BB212" s="19">
        <v>0</v>
      </c>
      <c r="BC212" s="18">
        <v>0</v>
      </c>
      <c r="BD212" s="14">
        <v>0</v>
      </c>
      <c r="BE212" s="19">
        <v>0</v>
      </c>
      <c r="BF212" s="14">
        <v>0</v>
      </c>
      <c r="BG212" s="18">
        <v>0</v>
      </c>
      <c r="BH212" s="14">
        <v>0</v>
      </c>
      <c r="BI212" s="14">
        <v>0</v>
      </c>
      <c r="BJ212" s="14">
        <v>0</v>
      </c>
      <c r="BK212" s="14">
        <v>0</v>
      </c>
      <c r="BL212" s="14">
        <v>0</v>
      </c>
      <c r="BM212" s="14">
        <v>0</v>
      </c>
    </row>
    <row r="213" spans="1:65" x14ac:dyDescent="0.35">
      <c r="A213" s="12">
        <v>45136</v>
      </c>
      <c r="C213" s="14">
        <v>0</v>
      </c>
      <c r="D213" s="19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9">
        <v>0</v>
      </c>
      <c r="U213" s="14">
        <v>128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8">
        <v>0</v>
      </c>
      <c r="AB213" s="14">
        <v>0</v>
      </c>
      <c r="AC213" s="19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9">
        <v>0</v>
      </c>
      <c r="AJ213" s="14">
        <v>0</v>
      </c>
      <c r="AK213" s="18">
        <v>0</v>
      </c>
      <c r="AL213" s="14"/>
      <c r="AM213" s="19">
        <v>0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9">
        <v>0</v>
      </c>
      <c r="AW213" s="14">
        <v>0</v>
      </c>
      <c r="AX213" s="19">
        <v>0</v>
      </c>
      <c r="AY213" s="14">
        <v>0</v>
      </c>
      <c r="AZ213" s="14">
        <v>0</v>
      </c>
      <c r="BA213" s="14">
        <v>0</v>
      </c>
      <c r="BB213" s="19">
        <v>0</v>
      </c>
      <c r="BC213" s="18">
        <v>0</v>
      </c>
      <c r="BD213" s="14">
        <v>0</v>
      </c>
      <c r="BE213" s="19">
        <v>0</v>
      </c>
      <c r="BF213" s="14">
        <v>0</v>
      </c>
      <c r="BG213" s="18">
        <v>0</v>
      </c>
      <c r="BH213" s="14">
        <v>0</v>
      </c>
      <c r="BI213" s="14">
        <v>0</v>
      </c>
      <c r="BJ213" s="14">
        <v>0</v>
      </c>
      <c r="BK213" s="14">
        <v>0</v>
      </c>
      <c r="BL213" s="14">
        <v>0</v>
      </c>
      <c r="BM213" s="14">
        <v>0</v>
      </c>
    </row>
    <row r="214" spans="1:65" x14ac:dyDescent="0.35">
      <c r="A214" s="12">
        <v>45137</v>
      </c>
      <c r="C214" s="14">
        <v>0</v>
      </c>
      <c r="D214" s="19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9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8">
        <v>0</v>
      </c>
      <c r="AB214" s="14">
        <v>0</v>
      </c>
      <c r="AC214" s="19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9">
        <v>0</v>
      </c>
      <c r="AJ214" s="14">
        <v>0</v>
      </c>
      <c r="AK214" s="18">
        <v>0</v>
      </c>
      <c r="AL214" s="14"/>
      <c r="AM214" s="19">
        <v>0</v>
      </c>
      <c r="AN214" s="14">
        <v>0</v>
      </c>
      <c r="AO214" s="14">
        <v>0</v>
      </c>
      <c r="AP214" s="14">
        <v>0</v>
      </c>
      <c r="AQ214" s="14">
        <v>0</v>
      </c>
      <c r="AR214" s="14">
        <v>54</v>
      </c>
      <c r="AS214" s="14">
        <v>0</v>
      </c>
      <c r="AT214" s="14">
        <v>0</v>
      </c>
      <c r="AU214" s="14">
        <v>0</v>
      </c>
      <c r="AV214" s="19">
        <v>0</v>
      </c>
      <c r="AW214" s="14">
        <v>0</v>
      </c>
      <c r="AX214" s="19">
        <v>0</v>
      </c>
      <c r="AY214" s="14">
        <v>0</v>
      </c>
      <c r="AZ214" s="14">
        <v>0</v>
      </c>
      <c r="BA214" s="14">
        <v>0</v>
      </c>
      <c r="BB214" s="19">
        <v>0</v>
      </c>
      <c r="BC214" s="18">
        <v>0</v>
      </c>
      <c r="BD214" s="14">
        <v>0</v>
      </c>
      <c r="BE214" s="19">
        <v>0</v>
      </c>
      <c r="BF214" s="14">
        <v>0</v>
      </c>
      <c r="BG214" s="18">
        <v>0</v>
      </c>
      <c r="BH214" s="14">
        <v>0</v>
      </c>
      <c r="BI214" s="14">
        <v>0</v>
      </c>
      <c r="BJ214" s="14">
        <v>0</v>
      </c>
      <c r="BK214" s="14">
        <v>0</v>
      </c>
      <c r="BL214" s="14">
        <v>21</v>
      </c>
      <c r="BM214" s="14">
        <v>22</v>
      </c>
    </row>
    <row r="215" spans="1:65" x14ac:dyDescent="0.35">
      <c r="A215" s="12">
        <v>45138</v>
      </c>
      <c r="C215" s="14">
        <v>0</v>
      </c>
      <c r="D215" s="19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9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8">
        <v>0</v>
      </c>
      <c r="AB215" s="14">
        <v>0</v>
      </c>
      <c r="AC215" s="19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9">
        <v>0</v>
      </c>
      <c r="AJ215" s="14">
        <v>0</v>
      </c>
      <c r="AK215" s="18">
        <v>0</v>
      </c>
      <c r="AL215" s="14"/>
      <c r="AM215" s="19">
        <v>0</v>
      </c>
      <c r="AN215" s="14">
        <v>0</v>
      </c>
      <c r="AO215" s="14">
        <v>0</v>
      </c>
      <c r="AP215" s="14">
        <v>0</v>
      </c>
      <c r="AQ215" s="14">
        <v>0</v>
      </c>
      <c r="AR215" s="14">
        <v>19</v>
      </c>
      <c r="AS215" s="14">
        <v>0</v>
      </c>
      <c r="AT215" s="14">
        <v>0</v>
      </c>
      <c r="AU215" s="14">
        <v>0</v>
      </c>
      <c r="AV215" s="19">
        <v>0</v>
      </c>
      <c r="AW215" s="14">
        <v>0</v>
      </c>
      <c r="AX215" s="19">
        <v>0</v>
      </c>
      <c r="AY215" s="14">
        <v>0</v>
      </c>
      <c r="AZ215" s="14">
        <v>0</v>
      </c>
      <c r="BA215" s="14">
        <v>0</v>
      </c>
      <c r="BB215" s="19">
        <v>0</v>
      </c>
      <c r="BC215" s="18">
        <v>0</v>
      </c>
      <c r="BD215" s="14">
        <v>0</v>
      </c>
      <c r="BE215" s="19">
        <v>0</v>
      </c>
      <c r="BF215" s="14">
        <v>0</v>
      </c>
      <c r="BG215" s="18">
        <v>0</v>
      </c>
      <c r="BH215" s="14">
        <v>0</v>
      </c>
      <c r="BI215" s="14">
        <v>0</v>
      </c>
      <c r="BJ215" s="14">
        <v>0</v>
      </c>
      <c r="BK215" s="14">
        <v>0</v>
      </c>
      <c r="BL215" s="14">
        <v>14</v>
      </c>
      <c r="BM215" s="14">
        <v>16</v>
      </c>
    </row>
    <row r="216" spans="1:65" x14ac:dyDescent="0.35">
      <c r="A216" s="13">
        <v>45139</v>
      </c>
      <c r="C216" s="14">
        <v>0</v>
      </c>
      <c r="D216" s="19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9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8">
        <v>0</v>
      </c>
      <c r="AB216" s="14">
        <v>0</v>
      </c>
      <c r="AC216" s="19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9">
        <v>0</v>
      </c>
      <c r="AJ216" s="14">
        <v>27</v>
      </c>
      <c r="AK216" s="18">
        <v>0</v>
      </c>
      <c r="AL216" s="14"/>
      <c r="AM216" s="19">
        <v>0</v>
      </c>
      <c r="AN216" s="14">
        <v>0</v>
      </c>
      <c r="AO216" s="14">
        <v>0</v>
      </c>
      <c r="AP216" s="14">
        <v>0</v>
      </c>
      <c r="AQ216" s="14">
        <v>0</v>
      </c>
      <c r="AR216" s="14">
        <v>30</v>
      </c>
      <c r="AS216" s="14">
        <v>0</v>
      </c>
      <c r="AT216" s="14">
        <v>0</v>
      </c>
      <c r="AU216" s="14">
        <v>0</v>
      </c>
      <c r="AV216" s="19">
        <v>0</v>
      </c>
      <c r="AW216" s="14">
        <v>0</v>
      </c>
      <c r="AX216" s="19">
        <v>0</v>
      </c>
      <c r="AY216" s="14">
        <v>0</v>
      </c>
      <c r="AZ216" s="14">
        <v>0</v>
      </c>
      <c r="BA216" s="14">
        <v>0</v>
      </c>
      <c r="BB216" s="19">
        <v>0</v>
      </c>
      <c r="BC216" s="18">
        <v>0</v>
      </c>
      <c r="BD216" s="14">
        <v>0</v>
      </c>
      <c r="BE216" s="19">
        <v>0</v>
      </c>
      <c r="BF216" s="14">
        <v>0</v>
      </c>
      <c r="BG216" s="18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19</v>
      </c>
      <c r="BM216" s="14">
        <v>21</v>
      </c>
    </row>
    <row r="217" spans="1:65" x14ac:dyDescent="0.35">
      <c r="A217" s="12">
        <v>45140</v>
      </c>
      <c r="C217" s="14">
        <v>0</v>
      </c>
      <c r="D217" s="19">
        <v>281</v>
      </c>
      <c r="E217" s="14">
        <v>281</v>
      </c>
      <c r="F217" s="14">
        <v>275</v>
      </c>
      <c r="G217" s="14">
        <v>285</v>
      </c>
      <c r="H217" s="14">
        <v>287</v>
      </c>
      <c r="I217" s="14">
        <v>268</v>
      </c>
      <c r="J217" s="14">
        <v>281</v>
      </c>
      <c r="K217" s="14">
        <v>287</v>
      </c>
      <c r="L217" s="14">
        <v>264</v>
      </c>
      <c r="M217" s="14">
        <v>254</v>
      </c>
      <c r="N217" s="14">
        <v>255</v>
      </c>
      <c r="O217" s="14">
        <v>281</v>
      </c>
      <c r="P217" s="14">
        <v>260</v>
      </c>
      <c r="Q217" s="14">
        <v>281</v>
      </c>
      <c r="R217" s="14">
        <v>0</v>
      </c>
      <c r="S217" s="14">
        <v>0</v>
      </c>
      <c r="T217" s="19">
        <v>0</v>
      </c>
      <c r="U217" s="14">
        <v>86</v>
      </c>
      <c r="V217" s="14">
        <v>257</v>
      </c>
      <c r="W217" s="14">
        <v>152</v>
      </c>
      <c r="X217" s="14">
        <v>314</v>
      </c>
      <c r="Y217" s="14">
        <v>253</v>
      </c>
      <c r="Z217" s="14">
        <v>270</v>
      </c>
      <c r="AA217" s="18">
        <v>0</v>
      </c>
      <c r="AB217" s="14">
        <v>0</v>
      </c>
      <c r="AC217" s="19">
        <v>0</v>
      </c>
      <c r="AD217" s="14">
        <v>0</v>
      </c>
      <c r="AE217" s="14">
        <v>30</v>
      </c>
      <c r="AF217" s="14">
        <v>15</v>
      </c>
      <c r="AG217" s="14">
        <v>0</v>
      </c>
      <c r="AH217" s="14">
        <v>0</v>
      </c>
      <c r="AI217" s="19">
        <v>251</v>
      </c>
      <c r="AJ217" s="14">
        <v>269</v>
      </c>
      <c r="AK217" s="18">
        <v>0</v>
      </c>
      <c r="AL217" s="14"/>
      <c r="AM217" s="19">
        <v>251</v>
      </c>
      <c r="AN217" s="14">
        <v>217</v>
      </c>
      <c r="AO217" s="14">
        <v>0</v>
      </c>
      <c r="AP217" s="14">
        <v>0</v>
      </c>
      <c r="AQ217" s="14">
        <v>0</v>
      </c>
      <c r="AR217" s="14">
        <v>15</v>
      </c>
      <c r="AS217" s="14">
        <v>278</v>
      </c>
      <c r="AT217" s="14">
        <v>253</v>
      </c>
      <c r="AU217" s="14">
        <v>255</v>
      </c>
      <c r="AV217" s="19">
        <v>0</v>
      </c>
      <c r="AW217" s="14">
        <v>0</v>
      </c>
      <c r="AX217" s="19">
        <v>0</v>
      </c>
      <c r="AY217" s="14">
        <v>0</v>
      </c>
      <c r="AZ217" s="14">
        <v>0</v>
      </c>
      <c r="BA217" s="14">
        <v>0</v>
      </c>
      <c r="BB217" s="19">
        <v>0</v>
      </c>
      <c r="BC217" s="18">
        <v>0</v>
      </c>
      <c r="BD217" s="14">
        <v>15</v>
      </c>
      <c r="BE217" s="19">
        <v>0</v>
      </c>
      <c r="BF217" s="14">
        <v>0</v>
      </c>
      <c r="BG217" s="18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</row>
    <row r="218" spans="1:65" x14ac:dyDescent="0.35">
      <c r="A218" s="12">
        <v>45141</v>
      </c>
      <c r="C218" s="14">
        <v>0</v>
      </c>
      <c r="D218" s="19">
        <v>0</v>
      </c>
      <c r="E218" s="14">
        <v>0</v>
      </c>
      <c r="F218" s="14">
        <v>35</v>
      </c>
      <c r="G218" s="14">
        <v>0</v>
      </c>
      <c r="H218" s="14">
        <v>0</v>
      </c>
      <c r="I218" s="14">
        <v>40</v>
      </c>
      <c r="J218" s="14">
        <v>0</v>
      </c>
      <c r="K218" s="14">
        <v>0</v>
      </c>
      <c r="L218" s="14">
        <v>45</v>
      </c>
      <c r="M218" s="14">
        <v>0</v>
      </c>
      <c r="N218" s="14">
        <v>0</v>
      </c>
      <c r="O218" s="14">
        <v>0</v>
      </c>
      <c r="P218" s="14">
        <v>40</v>
      </c>
      <c r="Q218" s="14">
        <v>0</v>
      </c>
      <c r="R218" s="14">
        <v>31</v>
      </c>
      <c r="S218" s="14">
        <v>0</v>
      </c>
      <c r="T218" s="19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45</v>
      </c>
      <c r="AA218" s="18">
        <v>0</v>
      </c>
      <c r="AB218" s="14">
        <v>0</v>
      </c>
      <c r="AC218" s="19">
        <v>0</v>
      </c>
      <c r="AD218" s="14">
        <v>0</v>
      </c>
      <c r="AE218" s="14">
        <v>35</v>
      </c>
      <c r="AF218" s="14">
        <v>35</v>
      </c>
      <c r="AG218" s="14">
        <v>35</v>
      </c>
      <c r="AH218" s="14">
        <v>0</v>
      </c>
      <c r="AI218" s="19">
        <v>0</v>
      </c>
      <c r="AJ218" s="14">
        <v>126</v>
      </c>
      <c r="AK218" s="18">
        <v>0</v>
      </c>
      <c r="AL218" s="14"/>
      <c r="AM218" s="19">
        <v>0</v>
      </c>
      <c r="AN218" s="14">
        <v>30</v>
      </c>
      <c r="AO218" s="14">
        <v>0</v>
      </c>
      <c r="AP218" s="14">
        <v>0</v>
      </c>
      <c r="AQ218" s="14">
        <v>0</v>
      </c>
      <c r="AR218" s="14">
        <v>26</v>
      </c>
      <c r="AS218" s="14">
        <v>0</v>
      </c>
      <c r="AT218" s="14">
        <v>0</v>
      </c>
      <c r="AU218" s="14">
        <v>0</v>
      </c>
      <c r="AV218" s="19">
        <v>0</v>
      </c>
      <c r="AW218" s="14">
        <v>0</v>
      </c>
      <c r="AX218" s="19">
        <v>0</v>
      </c>
      <c r="AY218" s="14">
        <v>40</v>
      </c>
      <c r="AZ218" s="14">
        <v>84</v>
      </c>
      <c r="BA218" s="14">
        <v>0</v>
      </c>
      <c r="BB218" s="19">
        <v>0</v>
      </c>
      <c r="BC218" s="18">
        <v>0</v>
      </c>
      <c r="BD218" s="14">
        <v>35</v>
      </c>
      <c r="BE218" s="19">
        <v>0</v>
      </c>
      <c r="BF218" s="14">
        <v>0</v>
      </c>
      <c r="BG218" s="18">
        <v>38</v>
      </c>
      <c r="BH218" s="14">
        <v>0</v>
      </c>
      <c r="BI218" s="14">
        <v>0</v>
      </c>
      <c r="BJ218" s="14">
        <v>0</v>
      </c>
      <c r="BK218" s="14">
        <v>0</v>
      </c>
      <c r="BL218" s="14">
        <v>55</v>
      </c>
      <c r="BM218" s="14">
        <v>52</v>
      </c>
    </row>
    <row r="219" spans="1:65" x14ac:dyDescent="0.35">
      <c r="A219" s="12">
        <v>45142</v>
      </c>
      <c r="C219" s="14">
        <v>0</v>
      </c>
      <c r="D219" s="19">
        <v>130</v>
      </c>
      <c r="E219" s="14">
        <v>130</v>
      </c>
      <c r="F219" s="14">
        <v>110</v>
      </c>
      <c r="G219" s="14">
        <v>94</v>
      </c>
      <c r="H219" s="14">
        <v>129</v>
      </c>
      <c r="I219" s="14">
        <v>115</v>
      </c>
      <c r="J219" s="14">
        <v>99</v>
      </c>
      <c r="K219" s="14">
        <v>94</v>
      </c>
      <c r="L219" s="14">
        <v>103</v>
      </c>
      <c r="M219" s="14">
        <v>0</v>
      </c>
      <c r="N219" s="14">
        <v>0</v>
      </c>
      <c r="O219" s="14">
        <v>130</v>
      </c>
      <c r="P219" s="14">
        <v>105</v>
      </c>
      <c r="Q219" s="14">
        <v>100</v>
      </c>
      <c r="R219" s="14">
        <v>0</v>
      </c>
      <c r="S219" s="14">
        <v>0</v>
      </c>
      <c r="T219" s="19">
        <v>0</v>
      </c>
      <c r="U219" s="14">
        <v>104</v>
      </c>
      <c r="V219" s="14">
        <v>72</v>
      </c>
      <c r="W219" s="14">
        <v>0</v>
      </c>
      <c r="X219" s="14">
        <v>0</v>
      </c>
      <c r="Y219" s="14">
        <v>0</v>
      </c>
      <c r="Z219" s="14">
        <v>115</v>
      </c>
      <c r="AA219" s="18">
        <v>0</v>
      </c>
      <c r="AB219" s="14">
        <v>0</v>
      </c>
      <c r="AC219" s="19">
        <v>0</v>
      </c>
      <c r="AD219" s="14">
        <v>0</v>
      </c>
      <c r="AE219" s="14">
        <v>30</v>
      </c>
      <c r="AF219" s="14">
        <v>30</v>
      </c>
      <c r="AG219" s="14">
        <v>15</v>
      </c>
      <c r="AH219" s="14">
        <v>164</v>
      </c>
      <c r="AI219" s="19">
        <v>0</v>
      </c>
      <c r="AJ219" s="14">
        <v>100</v>
      </c>
      <c r="AK219" s="18">
        <v>265</v>
      </c>
      <c r="AL219" s="14"/>
      <c r="AM219" s="19">
        <v>130</v>
      </c>
      <c r="AN219" s="14">
        <v>0</v>
      </c>
      <c r="AO219" s="14">
        <v>0</v>
      </c>
      <c r="AP219" s="14">
        <v>0</v>
      </c>
      <c r="AQ219" s="14">
        <v>0</v>
      </c>
      <c r="AR219" s="14">
        <v>30</v>
      </c>
      <c r="AS219" s="14">
        <v>130</v>
      </c>
      <c r="AT219" s="14">
        <v>0</v>
      </c>
      <c r="AU219" s="14">
        <v>110</v>
      </c>
      <c r="AV219" s="19">
        <v>164</v>
      </c>
      <c r="AW219" s="14">
        <v>166</v>
      </c>
      <c r="AX219" s="19">
        <v>167</v>
      </c>
      <c r="AY219" s="14">
        <v>147</v>
      </c>
      <c r="AZ219" s="14">
        <v>87</v>
      </c>
      <c r="BA219" s="14">
        <v>0</v>
      </c>
      <c r="BB219" s="19">
        <v>0</v>
      </c>
      <c r="BC219" s="18">
        <v>0</v>
      </c>
      <c r="BD219" s="14">
        <v>35</v>
      </c>
      <c r="BE219" s="19">
        <v>0</v>
      </c>
      <c r="BF219" s="14">
        <v>0</v>
      </c>
      <c r="BG219" s="18">
        <v>16</v>
      </c>
      <c r="BH219" s="14">
        <v>0</v>
      </c>
      <c r="BI219" s="14">
        <v>0</v>
      </c>
      <c r="BJ219" s="14">
        <v>0</v>
      </c>
      <c r="BK219" s="14">
        <v>0</v>
      </c>
      <c r="BL219" s="14">
        <v>27</v>
      </c>
      <c r="BM219" s="14">
        <v>30</v>
      </c>
    </row>
    <row r="220" spans="1:65" x14ac:dyDescent="0.35">
      <c r="A220" s="12">
        <v>45143</v>
      </c>
      <c r="C220" s="14">
        <v>0</v>
      </c>
      <c r="D220" s="19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9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8">
        <v>0</v>
      </c>
      <c r="AB220" s="14">
        <v>0</v>
      </c>
      <c r="AC220" s="19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9">
        <v>0</v>
      </c>
      <c r="AJ220" s="14">
        <v>26</v>
      </c>
      <c r="AK220" s="18">
        <v>0</v>
      </c>
      <c r="AL220" s="14"/>
      <c r="AM220" s="19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35</v>
      </c>
      <c r="AS220" s="14">
        <v>0</v>
      </c>
      <c r="AT220" s="14">
        <v>0</v>
      </c>
      <c r="AU220" s="14">
        <v>0</v>
      </c>
      <c r="AV220" s="19">
        <v>0</v>
      </c>
      <c r="AW220" s="14">
        <v>0</v>
      </c>
      <c r="AX220" s="19">
        <v>0</v>
      </c>
      <c r="AY220" s="14">
        <v>0</v>
      </c>
      <c r="AZ220" s="14">
        <v>0</v>
      </c>
      <c r="BA220" s="14">
        <v>0</v>
      </c>
      <c r="BB220" s="19">
        <v>0</v>
      </c>
      <c r="BC220" s="18">
        <v>0</v>
      </c>
      <c r="BD220" s="14">
        <v>0</v>
      </c>
      <c r="BE220" s="19">
        <v>0</v>
      </c>
      <c r="BF220" s="14">
        <v>0</v>
      </c>
      <c r="BG220" s="18">
        <v>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0</v>
      </c>
    </row>
    <row r="221" spans="1:65" x14ac:dyDescent="0.35">
      <c r="A221" s="12">
        <v>45144</v>
      </c>
      <c r="C221" s="14">
        <v>0</v>
      </c>
      <c r="D221" s="19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9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8">
        <v>0</v>
      </c>
      <c r="AB221" s="14">
        <v>0</v>
      </c>
      <c r="AC221" s="19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9">
        <v>0</v>
      </c>
      <c r="AJ221" s="14">
        <v>16</v>
      </c>
      <c r="AK221" s="18">
        <v>0</v>
      </c>
      <c r="AL221" s="14"/>
      <c r="AM221" s="19">
        <v>0</v>
      </c>
      <c r="AN221" s="14">
        <v>0</v>
      </c>
      <c r="AO221" s="14">
        <v>0</v>
      </c>
      <c r="AP221" s="14">
        <v>0</v>
      </c>
      <c r="AQ221" s="14">
        <v>0</v>
      </c>
      <c r="AR221" s="14">
        <v>15</v>
      </c>
      <c r="AS221" s="14">
        <v>0</v>
      </c>
      <c r="AT221" s="14">
        <v>0</v>
      </c>
      <c r="AU221" s="14">
        <v>15</v>
      </c>
      <c r="AV221" s="19">
        <v>0</v>
      </c>
      <c r="AW221" s="14">
        <v>0</v>
      </c>
      <c r="AX221" s="19">
        <v>0</v>
      </c>
      <c r="AY221" s="14">
        <v>0</v>
      </c>
      <c r="AZ221" s="14">
        <v>0</v>
      </c>
      <c r="BA221" s="14">
        <v>0</v>
      </c>
      <c r="BB221" s="19">
        <v>0</v>
      </c>
      <c r="BC221" s="18">
        <v>0</v>
      </c>
      <c r="BD221" s="14">
        <v>0</v>
      </c>
      <c r="BE221" s="19">
        <v>0</v>
      </c>
      <c r="BF221" s="14">
        <v>0</v>
      </c>
      <c r="BG221" s="18">
        <v>0</v>
      </c>
      <c r="BH221" s="14">
        <v>0</v>
      </c>
      <c r="BI221" s="14">
        <v>0</v>
      </c>
      <c r="BJ221" s="14">
        <v>0</v>
      </c>
      <c r="BK221" s="14">
        <v>0</v>
      </c>
      <c r="BL221" s="14">
        <v>0</v>
      </c>
      <c r="BM221" s="14">
        <v>0</v>
      </c>
    </row>
    <row r="222" spans="1:65" x14ac:dyDescent="0.35">
      <c r="A222" s="12">
        <v>45145</v>
      </c>
      <c r="C222" s="14">
        <v>0</v>
      </c>
      <c r="D222" s="19">
        <v>0</v>
      </c>
      <c r="E222" s="14">
        <v>0</v>
      </c>
      <c r="F222" s="14">
        <v>20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15</v>
      </c>
      <c r="M222" s="14">
        <v>0</v>
      </c>
      <c r="N222" s="14">
        <v>0</v>
      </c>
      <c r="O222" s="14">
        <v>0</v>
      </c>
      <c r="P222" s="14">
        <v>15</v>
      </c>
      <c r="Q222" s="14">
        <v>0</v>
      </c>
      <c r="R222" s="14">
        <v>0</v>
      </c>
      <c r="S222" s="14">
        <v>0</v>
      </c>
      <c r="T222" s="19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8">
        <v>0</v>
      </c>
      <c r="AB222" s="14">
        <v>0</v>
      </c>
      <c r="AC222" s="19">
        <v>0</v>
      </c>
      <c r="AD222" s="14">
        <v>0</v>
      </c>
      <c r="AE222" s="14">
        <v>30</v>
      </c>
      <c r="AF222" s="14">
        <v>15</v>
      </c>
      <c r="AG222" s="14">
        <v>15</v>
      </c>
      <c r="AH222" s="14">
        <v>0</v>
      </c>
      <c r="AI222" s="19">
        <v>0</v>
      </c>
      <c r="AJ222" s="14">
        <v>33</v>
      </c>
      <c r="AK222" s="18">
        <v>0</v>
      </c>
      <c r="AL222" s="14"/>
      <c r="AM222" s="19">
        <v>0</v>
      </c>
      <c r="AN222" s="14">
        <v>172</v>
      </c>
      <c r="AO222" s="14">
        <v>261</v>
      </c>
      <c r="AP222" s="14">
        <v>0</v>
      </c>
      <c r="AQ222" s="14">
        <v>0</v>
      </c>
      <c r="AR222" s="14">
        <v>30</v>
      </c>
      <c r="AS222" s="14">
        <v>0</v>
      </c>
      <c r="AT222" s="14">
        <v>0</v>
      </c>
      <c r="AU222" s="14">
        <v>15</v>
      </c>
      <c r="AV222" s="19">
        <v>0</v>
      </c>
      <c r="AW222" s="14">
        <v>0</v>
      </c>
      <c r="AX222" s="19">
        <v>0</v>
      </c>
      <c r="AY222" s="14">
        <v>0</v>
      </c>
      <c r="AZ222" s="14">
        <v>0</v>
      </c>
      <c r="BA222" s="14">
        <v>0</v>
      </c>
      <c r="BB222" s="19">
        <v>0</v>
      </c>
      <c r="BC222" s="18">
        <v>0</v>
      </c>
      <c r="BD222" s="14">
        <v>30</v>
      </c>
      <c r="BE222" s="19">
        <v>0</v>
      </c>
      <c r="BF222" s="14">
        <v>0</v>
      </c>
      <c r="BG222" s="18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</row>
    <row r="223" spans="1:65" x14ac:dyDescent="0.35">
      <c r="A223" s="12">
        <v>45146</v>
      </c>
      <c r="C223" s="14">
        <v>0</v>
      </c>
      <c r="D223" s="19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9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25</v>
      </c>
      <c r="AA223" s="18">
        <v>0</v>
      </c>
      <c r="AB223" s="14">
        <v>0</v>
      </c>
      <c r="AC223" s="19">
        <v>0</v>
      </c>
      <c r="AD223" s="14">
        <v>0</v>
      </c>
      <c r="AE223" s="14">
        <v>15</v>
      </c>
      <c r="AF223" s="14">
        <v>0</v>
      </c>
      <c r="AG223" s="14">
        <v>15</v>
      </c>
      <c r="AH223" s="14">
        <v>0</v>
      </c>
      <c r="AI223" s="19">
        <v>0</v>
      </c>
      <c r="AJ223" s="14">
        <v>0</v>
      </c>
      <c r="AK223" s="18">
        <v>0</v>
      </c>
      <c r="AL223" s="14"/>
      <c r="AM223" s="19">
        <v>0</v>
      </c>
      <c r="AN223" s="14">
        <v>182</v>
      </c>
      <c r="AO223" s="14">
        <v>0</v>
      </c>
      <c r="AP223" s="14">
        <v>0</v>
      </c>
      <c r="AQ223" s="14">
        <v>0</v>
      </c>
      <c r="AR223" s="14">
        <v>49</v>
      </c>
      <c r="AS223" s="14">
        <v>0</v>
      </c>
      <c r="AT223" s="14">
        <v>0</v>
      </c>
      <c r="AU223" s="14">
        <v>0</v>
      </c>
      <c r="AV223" s="19">
        <v>0</v>
      </c>
      <c r="AW223" s="14">
        <v>0</v>
      </c>
      <c r="AX223" s="19">
        <v>0</v>
      </c>
      <c r="AY223" s="14">
        <v>0</v>
      </c>
      <c r="AZ223" s="14">
        <v>0</v>
      </c>
      <c r="BA223" s="14">
        <v>0</v>
      </c>
      <c r="BB223" s="19">
        <v>0</v>
      </c>
      <c r="BC223" s="18">
        <v>0</v>
      </c>
      <c r="BD223" s="14">
        <v>0</v>
      </c>
      <c r="BE223" s="19">
        <v>0</v>
      </c>
      <c r="BF223" s="14">
        <v>0</v>
      </c>
      <c r="BG223" s="18">
        <v>0</v>
      </c>
      <c r="BH223" s="14">
        <v>110</v>
      </c>
      <c r="BI223" s="14">
        <v>0</v>
      </c>
      <c r="BJ223" s="14">
        <v>0</v>
      </c>
      <c r="BK223" s="14">
        <v>15</v>
      </c>
      <c r="BL223" s="14">
        <v>0</v>
      </c>
      <c r="BM223" s="14">
        <v>0</v>
      </c>
    </row>
    <row r="224" spans="1:65" x14ac:dyDescent="0.35">
      <c r="A224" s="12">
        <v>45147</v>
      </c>
      <c r="C224" s="14">
        <v>0</v>
      </c>
      <c r="D224" s="19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9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8">
        <v>0</v>
      </c>
      <c r="AB224" s="14">
        <v>0</v>
      </c>
      <c r="AC224" s="19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9">
        <v>0</v>
      </c>
      <c r="AJ224" s="14">
        <v>0</v>
      </c>
      <c r="AK224" s="18">
        <v>0</v>
      </c>
      <c r="AL224" s="14"/>
      <c r="AM224" s="19">
        <v>0</v>
      </c>
      <c r="AN224" s="14">
        <v>83</v>
      </c>
      <c r="AO224" s="14">
        <v>0</v>
      </c>
      <c r="AP224" s="14">
        <v>0</v>
      </c>
      <c r="AQ224" s="14">
        <v>0</v>
      </c>
      <c r="AR224" s="14">
        <v>88</v>
      </c>
      <c r="AS224" s="14">
        <v>0</v>
      </c>
      <c r="AT224" s="14">
        <v>0</v>
      </c>
      <c r="AU224" s="14">
        <v>0</v>
      </c>
      <c r="AV224" s="19">
        <v>0</v>
      </c>
      <c r="AW224" s="14">
        <v>0</v>
      </c>
      <c r="AX224" s="19">
        <v>0</v>
      </c>
      <c r="AY224" s="14">
        <v>0</v>
      </c>
      <c r="AZ224" s="14">
        <v>0</v>
      </c>
      <c r="BA224" s="14">
        <v>0</v>
      </c>
      <c r="BB224" s="19">
        <v>0</v>
      </c>
      <c r="BC224" s="18">
        <v>0</v>
      </c>
      <c r="BD224" s="14">
        <v>0</v>
      </c>
      <c r="BE224" s="19">
        <v>0</v>
      </c>
      <c r="BF224" s="14">
        <v>0</v>
      </c>
      <c r="BG224" s="18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</row>
    <row r="225" spans="1:65" x14ac:dyDescent="0.35">
      <c r="A225" s="12">
        <v>45148</v>
      </c>
      <c r="C225" s="14">
        <v>0</v>
      </c>
      <c r="D225" s="19">
        <v>0</v>
      </c>
      <c r="E225" s="14">
        <v>0</v>
      </c>
      <c r="F225" s="14">
        <v>20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9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8">
        <v>0</v>
      </c>
      <c r="AB225" s="14">
        <v>0</v>
      </c>
      <c r="AC225" s="19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9">
        <v>0</v>
      </c>
      <c r="AJ225" s="14">
        <v>13</v>
      </c>
      <c r="AK225" s="18">
        <v>0</v>
      </c>
      <c r="AL225" s="14"/>
      <c r="AM225" s="19">
        <v>0</v>
      </c>
      <c r="AN225" s="14">
        <v>0</v>
      </c>
      <c r="AO225" s="14">
        <v>0</v>
      </c>
      <c r="AP225" s="14">
        <v>0</v>
      </c>
      <c r="AQ225" s="14">
        <v>0</v>
      </c>
      <c r="AR225" s="14">
        <v>132</v>
      </c>
      <c r="AS225" s="14">
        <v>0</v>
      </c>
      <c r="AT225" s="14">
        <v>0</v>
      </c>
      <c r="AU225" s="14">
        <v>0</v>
      </c>
      <c r="AV225" s="19">
        <v>0</v>
      </c>
      <c r="AW225" s="14">
        <v>0</v>
      </c>
      <c r="AX225" s="19">
        <v>0</v>
      </c>
      <c r="AY225" s="14">
        <v>0</v>
      </c>
      <c r="AZ225" s="14">
        <v>83</v>
      </c>
      <c r="BA225" s="14">
        <v>0</v>
      </c>
      <c r="BB225" s="19">
        <v>0</v>
      </c>
      <c r="BC225" s="18">
        <v>0</v>
      </c>
      <c r="BD225" s="14">
        <v>0</v>
      </c>
      <c r="BE225" s="19">
        <v>0</v>
      </c>
      <c r="BF225" s="14">
        <v>0</v>
      </c>
      <c r="BG225" s="18">
        <v>0</v>
      </c>
      <c r="BH225" s="14">
        <v>0</v>
      </c>
      <c r="BI225" s="14">
        <v>0</v>
      </c>
      <c r="BJ225" s="14">
        <v>0</v>
      </c>
      <c r="BK225" s="14">
        <v>15</v>
      </c>
      <c r="BL225" s="14">
        <v>84</v>
      </c>
      <c r="BM225" s="14">
        <v>201</v>
      </c>
    </row>
    <row r="226" spans="1:65" x14ac:dyDescent="0.35">
      <c r="A226" s="12">
        <v>45149</v>
      </c>
      <c r="C226" s="14">
        <v>0</v>
      </c>
      <c r="D226" s="19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15</v>
      </c>
      <c r="Q226" s="14">
        <v>0</v>
      </c>
      <c r="R226" s="14">
        <v>19</v>
      </c>
      <c r="S226" s="14">
        <v>0</v>
      </c>
      <c r="T226" s="19">
        <v>0</v>
      </c>
      <c r="U226" s="14">
        <v>106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8">
        <v>0</v>
      </c>
      <c r="AB226" s="14">
        <v>0</v>
      </c>
      <c r="AC226" s="19">
        <v>0</v>
      </c>
      <c r="AD226" s="14">
        <v>0</v>
      </c>
      <c r="AE226" s="14">
        <v>0</v>
      </c>
      <c r="AF226" s="14">
        <v>15</v>
      </c>
      <c r="AG226" s="14">
        <v>0</v>
      </c>
      <c r="AH226" s="14">
        <v>0</v>
      </c>
      <c r="AI226" s="19">
        <v>0</v>
      </c>
      <c r="AJ226" s="14">
        <v>107</v>
      </c>
      <c r="AK226" s="18">
        <v>0</v>
      </c>
      <c r="AL226" s="14"/>
      <c r="AM226" s="19">
        <v>0</v>
      </c>
      <c r="AN226" s="14">
        <v>0</v>
      </c>
      <c r="AO226" s="14">
        <v>0</v>
      </c>
      <c r="AP226" s="14">
        <v>0</v>
      </c>
      <c r="AQ226" s="14">
        <v>0</v>
      </c>
      <c r="AR226" s="14">
        <v>35</v>
      </c>
      <c r="AS226" s="14">
        <v>0</v>
      </c>
      <c r="AT226" s="14">
        <v>0</v>
      </c>
      <c r="AU226" s="14">
        <v>0</v>
      </c>
      <c r="AV226" s="19">
        <v>0</v>
      </c>
      <c r="AW226" s="14">
        <v>0</v>
      </c>
      <c r="AX226" s="19">
        <v>0</v>
      </c>
      <c r="AY226" s="14">
        <v>0</v>
      </c>
      <c r="AZ226" s="14">
        <v>0</v>
      </c>
      <c r="BA226" s="14">
        <v>0</v>
      </c>
      <c r="BB226" s="19">
        <v>0</v>
      </c>
      <c r="BC226" s="18">
        <v>0</v>
      </c>
      <c r="BD226" s="14">
        <v>15</v>
      </c>
      <c r="BE226" s="19">
        <v>0</v>
      </c>
      <c r="BF226" s="14">
        <v>0</v>
      </c>
      <c r="BG226" s="18">
        <v>0</v>
      </c>
      <c r="BH226" s="14">
        <v>132</v>
      </c>
      <c r="BI226" s="14">
        <v>129</v>
      </c>
      <c r="BJ226" s="14">
        <v>129</v>
      </c>
      <c r="BK226" s="14">
        <v>110</v>
      </c>
      <c r="BL226" s="14">
        <v>30</v>
      </c>
      <c r="BM226" s="14">
        <v>47</v>
      </c>
    </row>
    <row r="227" spans="1:65" x14ac:dyDescent="0.35">
      <c r="A227" s="12">
        <v>45150</v>
      </c>
      <c r="C227" s="14">
        <v>0</v>
      </c>
      <c r="D227" s="19">
        <v>0</v>
      </c>
      <c r="E227" s="14">
        <v>75</v>
      </c>
      <c r="F227" s="14">
        <v>40</v>
      </c>
      <c r="G227" s="14">
        <v>0</v>
      </c>
      <c r="H227" s="14">
        <v>0</v>
      </c>
      <c r="I227" s="14">
        <v>35</v>
      </c>
      <c r="J227" s="14">
        <v>75</v>
      </c>
      <c r="K227" s="14">
        <v>0</v>
      </c>
      <c r="L227" s="14">
        <v>30</v>
      </c>
      <c r="M227" s="14">
        <v>0</v>
      </c>
      <c r="N227" s="14">
        <v>0</v>
      </c>
      <c r="O227" s="14">
        <v>75</v>
      </c>
      <c r="P227" s="14">
        <v>34</v>
      </c>
      <c r="Q227" s="14">
        <v>0</v>
      </c>
      <c r="R227" s="14">
        <v>27</v>
      </c>
      <c r="S227" s="14">
        <v>0</v>
      </c>
      <c r="T227" s="19">
        <v>0</v>
      </c>
      <c r="U227" s="14">
        <v>101</v>
      </c>
      <c r="V227" s="14">
        <v>0</v>
      </c>
      <c r="W227" s="14">
        <v>0</v>
      </c>
      <c r="X227" s="14">
        <v>0</v>
      </c>
      <c r="Y227" s="14">
        <v>0</v>
      </c>
      <c r="Z227" s="14">
        <v>25</v>
      </c>
      <c r="AA227" s="18">
        <v>0</v>
      </c>
      <c r="AB227" s="14">
        <v>0</v>
      </c>
      <c r="AC227" s="19">
        <v>0</v>
      </c>
      <c r="AD227" s="14">
        <v>0</v>
      </c>
      <c r="AE227" s="14">
        <v>34</v>
      </c>
      <c r="AF227" s="14">
        <v>29</v>
      </c>
      <c r="AG227" s="14">
        <v>0</v>
      </c>
      <c r="AH227" s="14">
        <v>0</v>
      </c>
      <c r="AI227" s="19">
        <v>0</v>
      </c>
      <c r="AJ227" s="14">
        <v>31</v>
      </c>
      <c r="AK227" s="18">
        <v>0</v>
      </c>
      <c r="AL227" s="14"/>
      <c r="AM227" s="19">
        <v>0</v>
      </c>
      <c r="AN227" s="14">
        <v>217</v>
      </c>
      <c r="AO227" s="14">
        <v>591</v>
      </c>
      <c r="AP227" s="14">
        <v>0</v>
      </c>
      <c r="AQ227" s="14">
        <v>0</v>
      </c>
      <c r="AR227" s="14">
        <v>85</v>
      </c>
      <c r="AS227" s="14">
        <v>0</v>
      </c>
      <c r="AT227" s="14">
        <v>0</v>
      </c>
      <c r="AU227" s="14">
        <v>34</v>
      </c>
      <c r="AV227" s="19">
        <v>0</v>
      </c>
      <c r="AW227" s="14">
        <v>0</v>
      </c>
      <c r="AX227" s="19">
        <v>0</v>
      </c>
      <c r="AY227" s="14">
        <v>0</v>
      </c>
      <c r="AZ227" s="14">
        <v>0</v>
      </c>
      <c r="BA227" s="14">
        <v>0</v>
      </c>
      <c r="BB227" s="19">
        <v>0</v>
      </c>
      <c r="BC227" s="18">
        <v>0</v>
      </c>
      <c r="BD227" s="14">
        <v>20</v>
      </c>
      <c r="BE227" s="19">
        <v>0</v>
      </c>
      <c r="BF227" s="14">
        <v>0</v>
      </c>
      <c r="BG227" s="18">
        <v>28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</row>
    <row r="228" spans="1:65" x14ac:dyDescent="0.35">
      <c r="A228" s="12">
        <v>45151</v>
      </c>
      <c r="C228" s="14">
        <v>0</v>
      </c>
      <c r="D228" s="19">
        <v>80</v>
      </c>
      <c r="E228" s="14">
        <v>80</v>
      </c>
      <c r="F228" s="14">
        <v>0</v>
      </c>
      <c r="G228" s="14">
        <v>76</v>
      </c>
      <c r="H228" s="14">
        <v>77</v>
      </c>
      <c r="I228" s="14">
        <v>85</v>
      </c>
      <c r="J228" s="14">
        <v>77</v>
      </c>
      <c r="K228" s="14">
        <v>135</v>
      </c>
      <c r="L228" s="14">
        <v>55</v>
      </c>
      <c r="M228" s="14">
        <v>0</v>
      </c>
      <c r="N228" s="14">
        <v>0</v>
      </c>
      <c r="O228" s="14">
        <v>80</v>
      </c>
      <c r="P228" s="14">
        <v>65</v>
      </c>
      <c r="Q228" s="14">
        <v>77</v>
      </c>
      <c r="R228" s="14">
        <v>47</v>
      </c>
      <c r="S228" s="14">
        <v>0</v>
      </c>
      <c r="T228" s="19">
        <v>0</v>
      </c>
      <c r="U228" s="14">
        <v>171</v>
      </c>
      <c r="V228" s="14">
        <v>0</v>
      </c>
      <c r="W228" s="14">
        <v>0</v>
      </c>
      <c r="X228" s="14">
        <v>0</v>
      </c>
      <c r="Y228" s="14">
        <v>0</v>
      </c>
      <c r="Z228" s="14">
        <v>84</v>
      </c>
      <c r="AA228" s="18">
        <v>0</v>
      </c>
      <c r="AB228" s="14">
        <v>0</v>
      </c>
      <c r="AC228" s="19">
        <v>0</v>
      </c>
      <c r="AD228" s="14">
        <v>0</v>
      </c>
      <c r="AE228" s="14">
        <v>50</v>
      </c>
      <c r="AF228" s="14">
        <v>64</v>
      </c>
      <c r="AG228" s="14">
        <v>15</v>
      </c>
      <c r="AH228" s="14">
        <v>80</v>
      </c>
      <c r="AI228" s="19">
        <v>0</v>
      </c>
      <c r="AJ228" s="14">
        <v>49</v>
      </c>
      <c r="AK228" s="18">
        <v>77</v>
      </c>
      <c r="AL228" s="14"/>
      <c r="AM228" s="19">
        <v>0</v>
      </c>
      <c r="AN228" s="14">
        <v>252</v>
      </c>
      <c r="AO228" s="14">
        <v>353</v>
      </c>
      <c r="AP228" s="14">
        <v>0</v>
      </c>
      <c r="AQ228" s="14">
        <v>0</v>
      </c>
      <c r="AR228" s="14">
        <v>335</v>
      </c>
      <c r="AS228" s="14">
        <v>100</v>
      </c>
      <c r="AT228" s="14">
        <v>0</v>
      </c>
      <c r="AU228" s="14">
        <v>50</v>
      </c>
      <c r="AV228" s="19">
        <v>80</v>
      </c>
      <c r="AW228" s="14">
        <v>0</v>
      </c>
      <c r="AX228" s="19">
        <v>0</v>
      </c>
      <c r="AY228" s="14">
        <v>47</v>
      </c>
      <c r="AZ228" s="14">
        <v>78</v>
      </c>
      <c r="BA228" s="14">
        <v>0</v>
      </c>
      <c r="BB228" s="19">
        <v>0</v>
      </c>
      <c r="BC228" s="18">
        <v>76</v>
      </c>
      <c r="BD228" s="14">
        <v>50</v>
      </c>
      <c r="BE228" s="19">
        <v>80</v>
      </c>
      <c r="BF228" s="14">
        <v>80</v>
      </c>
      <c r="BG228" s="18">
        <v>41</v>
      </c>
      <c r="BH228" s="14">
        <v>0</v>
      </c>
      <c r="BI228" s="14">
        <v>0</v>
      </c>
      <c r="BJ228" s="14">
        <v>0</v>
      </c>
      <c r="BK228" s="14">
        <v>0</v>
      </c>
      <c r="BL228" s="14">
        <v>0</v>
      </c>
      <c r="BM228" s="14">
        <v>0</v>
      </c>
    </row>
    <row r="229" spans="1:65" x14ac:dyDescent="0.35">
      <c r="A229" s="12">
        <v>45152</v>
      </c>
      <c r="C229" s="14">
        <v>0</v>
      </c>
      <c r="D229" s="19">
        <v>0</v>
      </c>
      <c r="E229" s="14">
        <v>110</v>
      </c>
      <c r="F229" s="14">
        <v>0</v>
      </c>
      <c r="G229" s="14">
        <v>0</v>
      </c>
      <c r="H229" s="14">
        <v>0</v>
      </c>
      <c r="I229" s="14">
        <v>29</v>
      </c>
      <c r="J229" s="14">
        <v>0</v>
      </c>
      <c r="K229" s="14">
        <v>0</v>
      </c>
      <c r="L229" s="14">
        <v>20</v>
      </c>
      <c r="M229" s="14">
        <v>0</v>
      </c>
      <c r="N229" s="14">
        <v>0</v>
      </c>
      <c r="O229" s="14">
        <v>0</v>
      </c>
      <c r="P229" s="14">
        <v>95</v>
      </c>
      <c r="Q229" s="14">
        <v>110</v>
      </c>
      <c r="R229" s="14">
        <v>0</v>
      </c>
      <c r="S229" s="14">
        <v>0</v>
      </c>
      <c r="T229" s="19">
        <v>0</v>
      </c>
      <c r="U229" s="14">
        <v>129</v>
      </c>
      <c r="V229" s="14">
        <v>0</v>
      </c>
      <c r="W229" s="14">
        <v>0</v>
      </c>
      <c r="X229" s="14">
        <v>190</v>
      </c>
      <c r="Y229" s="14">
        <v>0</v>
      </c>
      <c r="Z229" s="14">
        <v>29</v>
      </c>
      <c r="AA229" s="18">
        <v>0</v>
      </c>
      <c r="AB229" s="14">
        <v>0</v>
      </c>
      <c r="AC229" s="19">
        <v>0</v>
      </c>
      <c r="AD229" s="14">
        <v>0</v>
      </c>
      <c r="AE229" s="14">
        <v>19</v>
      </c>
      <c r="AF229" s="14">
        <v>20</v>
      </c>
      <c r="AG229" s="14">
        <v>0</v>
      </c>
      <c r="AH229" s="14">
        <v>0</v>
      </c>
      <c r="AI229" s="19">
        <v>0</v>
      </c>
      <c r="AJ229" s="14">
        <v>15</v>
      </c>
      <c r="AK229" s="18">
        <v>0</v>
      </c>
      <c r="AL229" s="14"/>
      <c r="AM229" s="19">
        <v>0</v>
      </c>
      <c r="AN229" s="14">
        <v>180</v>
      </c>
      <c r="AO229" s="14">
        <v>0</v>
      </c>
      <c r="AP229" s="14">
        <v>0</v>
      </c>
      <c r="AQ229" s="14">
        <v>0</v>
      </c>
      <c r="AR229" s="14">
        <v>30</v>
      </c>
      <c r="AS229" s="14">
        <v>0</v>
      </c>
      <c r="AT229" s="14">
        <v>0</v>
      </c>
      <c r="AU229" s="14">
        <v>0</v>
      </c>
      <c r="AV229" s="19">
        <v>0</v>
      </c>
      <c r="AW229" s="14">
        <v>0</v>
      </c>
      <c r="AX229" s="19">
        <v>0</v>
      </c>
      <c r="AY229" s="14">
        <v>0</v>
      </c>
      <c r="AZ229" s="14">
        <v>0</v>
      </c>
      <c r="BA229" s="14">
        <v>0</v>
      </c>
      <c r="BB229" s="19">
        <v>0</v>
      </c>
      <c r="BC229" s="18">
        <v>0</v>
      </c>
      <c r="BD229" s="14">
        <v>20</v>
      </c>
      <c r="BE229" s="19">
        <v>0</v>
      </c>
      <c r="BF229" s="14">
        <v>0</v>
      </c>
      <c r="BG229" s="18">
        <v>0</v>
      </c>
      <c r="BH229" s="14">
        <v>0</v>
      </c>
      <c r="BI229" s="14">
        <v>0</v>
      </c>
      <c r="BJ229" s="14">
        <v>0</v>
      </c>
      <c r="BK229" s="14">
        <v>15</v>
      </c>
      <c r="BL229" s="14">
        <v>25</v>
      </c>
      <c r="BM229" s="14">
        <v>23</v>
      </c>
    </row>
    <row r="230" spans="1:65" x14ac:dyDescent="0.35">
      <c r="A230" s="12">
        <v>45153</v>
      </c>
      <c r="C230" s="14">
        <v>0</v>
      </c>
      <c r="D230" s="19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15</v>
      </c>
      <c r="Q230" s="14">
        <v>0</v>
      </c>
      <c r="R230" s="14">
        <v>0</v>
      </c>
      <c r="S230" s="14">
        <v>0</v>
      </c>
      <c r="T230" s="19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25</v>
      </c>
      <c r="AA230" s="18">
        <v>0</v>
      </c>
      <c r="AB230" s="14">
        <v>0</v>
      </c>
      <c r="AC230" s="19">
        <v>0</v>
      </c>
      <c r="AD230" s="14">
        <v>0</v>
      </c>
      <c r="AE230" s="14">
        <v>14</v>
      </c>
      <c r="AF230" s="14">
        <v>14</v>
      </c>
      <c r="AG230" s="14">
        <v>0</v>
      </c>
      <c r="AH230" s="14">
        <v>0</v>
      </c>
      <c r="AI230" s="19">
        <v>0</v>
      </c>
      <c r="AJ230" s="14">
        <v>0</v>
      </c>
      <c r="AK230" s="18">
        <v>0</v>
      </c>
      <c r="AL230" s="14"/>
      <c r="AM230" s="19">
        <v>0</v>
      </c>
      <c r="AN230" s="14">
        <v>0</v>
      </c>
      <c r="AO230" s="14">
        <v>0</v>
      </c>
      <c r="AP230" s="14">
        <v>0</v>
      </c>
      <c r="AQ230" s="14">
        <v>0</v>
      </c>
      <c r="AR230" s="14">
        <v>45</v>
      </c>
      <c r="AS230" s="14">
        <v>0</v>
      </c>
      <c r="AT230" s="14">
        <v>0</v>
      </c>
      <c r="AU230" s="14">
        <v>0</v>
      </c>
      <c r="AV230" s="19">
        <v>0</v>
      </c>
      <c r="AW230" s="14">
        <v>0</v>
      </c>
      <c r="AX230" s="19">
        <v>0</v>
      </c>
      <c r="AY230" s="14">
        <v>0</v>
      </c>
      <c r="AZ230" s="14">
        <v>0</v>
      </c>
      <c r="BA230" s="14">
        <v>0</v>
      </c>
      <c r="BB230" s="19">
        <v>0</v>
      </c>
      <c r="BC230" s="18">
        <v>0</v>
      </c>
      <c r="BD230" s="14">
        <v>15</v>
      </c>
      <c r="BE230" s="19">
        <v>0</v>
      </c>
      <c r="BF230" s="14">
        <v>0</v>
      </c>
      <c r="BG230" s="18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</row>
    <row r="231" spans="1:65" x14ac:dyDescent="0.35">
      <c r="A231" s="12">
        <v>45154</v>
      </c>
      <c r="C231" s="14">
        <v>0</v>
      </c>
      <c r="D231" s="19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9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8">
        <v>0</v>
      </c>
      <c r="AB231" s="14">
        <v>0</v>
      </c>
      <c r="AC231" s="19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9">
        <v>0</v>
      </c>
      <c r="AJ231" s="14">
        <v>0</v>
      </c>
      <c r="AK231" s="18">
        <v>0</v>
      </c>
      <c r="AL231" s="14"/>
      <c r="AM231" s="19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43</v>
      </c>
      <c r="AS231" s="14">
        <v>0</v>
      </c>
      <c r="AT231" s="14">
        <v>0</v>
      </c>
      <c r="AU231" s="14">
        <v>0</v>
      </c>
      <c r="AV231" s="19">
        <v>0</v>
      </c>
      <c r="AW231" s="14">
        <v>0</v>
      </c>
      <c r="AX231" s="19">
        <v>0</v>
      </c>
      <c r="AY231" s="14">
        <v>0</v>
      </c>
      <c r="AZ231" s="14">
        <v>0</v>
      </c>
      <c r="BA231" s="14">
        <v>0</v>
      </c>
      <c r="BB231" s="19">
        <v>0</v>
      </c>
      <c r="BC231" s="18">
        <v>0</v>
      </c>
      <c r="BD231" s="14">
        <v>0</v>
      </c>
      <c r="BE231" s="19">
        <v>0</v>
      </c>
      <c r="BF231" s="14">
        <v>0</v>
      </c>
      <c r="BG231" s="18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26</v>
      </c>
    </row>
    <row r="232" spans="1:65" x14ac:dyDescent="0.35">
      <c r="A232" s="12">
        <v>45155</v>
      </c>
      <c r="C232" s="14">
        <v>0</v>
      </c>
      <c r="D232" s="19">
        <v>0</v>
      </c>
      <c r="E232" s="14">
        <v>0</v>
      </c>
      <c r="F232" s="14">
        <v>40</v>
      </c>
      <c r="G232" s="14">
        <v>80</v>
      </c>
      <c r="H232" s="14">
        <v>76</v>
      </c>
      <c r="I232" s="14">
        <v>50</v>
      </c>
      <c r="J232" s="14">
        <v>80</v>
      </c>
      <c r="K232" s="14">
        <v>260</v>
      </c>
      <c r="L232" s="14">
        <v>40</v>
      </c>
      <c r="M232" s="14">
        <v>0</v>
      </c>
      <c r="N232" s="14">
        <v>0</v>
      </c>
      <c r="O232" s="14">
        <v>80</v>
      </c>
      <c r="P232" s="14">
        <v>40</v>
      </c>
      <c r="Q232" s="14">
        <v>78</v>
      </c>
      <c r="R232" s="14">
        <v>30</v>
      </c>
      <c r="S232" s="14">
        <v>0</v>
      </c>
      <c r="T232" s="19">
        <v>0</v>
      </c>
      <c r="U232" s="14">
        <v>168</v>
      </c>
      <c r="V232" s="14">
        <v>0</v>
      </c>
      <c r="W232" s="14">
        <v>0</v>
      </c>
      <c r="X232" s="14">
        <v>0</v>
      </c>
      <c r="Y232" s="14">
        <v>0</v>
      </c>
      <c r="Z232" s="14">
        <v>65</v>
      </c>
      <c r="AA232" s="18">
        <v>0</v>
      </c>
      <c r="AB232" s="14">
        <v>0</v>
      </c>
      <c r="AC232" s="19">
        <v>0</v>
      </c>
      <c r="AD232" s="14">
        <v>0</v>
      </c>
      <c r="AE232" s="14">
        <v>40</v>
      </c>
      <c r="AF232" s="14">
        <v>40</v>
      </c>
      <c r="AG232" s="14">
        <v>40</v>
      </c>
      <c r="AH232" s="14">
        <v>0</v>
      </c>
      <c r="AI232" s="19">
        <v>0</v>
      </c>
      <c r="AJ232" s="14">
        <v>35</v>
      </c>
      <c r="AK232" s="18">
        <v>82</v>
      </c>
      <c r="AL232" s="14"/>
      <c r="AM232" s="19">
        <v>0</v>
      </c>
      <c r="AN232" s="14">
        <v>49</v>
      </c>
      <c r="AO232" s="14">
        <v>0</v>
      </c>
      <c r="AP232" s="14">
        <v>0</v>
      </c>
      <c r="AQ232" s="14">
        <v>0</v>
      </c>
      <c r="AR232" s="14">
        <v>29</v>
      </c>
      <c r="AS232" s="14">
        <v>0</v>
      </c>
      <c r="AT232" s="14">
        <v>0</v>
      </c>
      <c r="AU232" s="14">
        <v>39</v>
      </c>
      <c r="AV232" s="19">
        <v>77</v>
      </c>
      <c r="AW232" s="14">
        <v>0</v>
      </c>
      <c r="AX232" s="19">
        <v>0</v>
      </c>
      <c r="AY232" s="14">
        <v>36</v>
      </c>
      <c r="AZ232" s="14">
        <v>89</v>
      </c>
      <c r="BA232" s="14">
        <v>0</v>
      </c>
      <c r="BB232" s="19">
        <v>0</v>
      </c>
      <c r="BC232" s="18">
        <v>0</v>
      </c>
      <c r="BD232" s="14">
        <v>40</v>
      </c>
      <c r="BE232" s="19">
        <v>87</v>
      </c>
      <c r="BF232" s="14">
        <v>87</v>
      </c>
      <c r="BG232" s="18">
        <v>31</v>
      </c>
      <c r="BH232" s="14">
        <v>0</v>
      </c>
      <c r="BI232" s="14">
        <v>0</v>
      </c>
      <c r="BJ232" s="14">
        <v>0</v>
      </c>
      <c r="BK232" s="14">
        <v>0</v>
      </c>
      <c r="BL232" s="14">
        <v>59</v>
      </c>
      <c r="BM232" s="14">
        <v>55</v>
      </c>
    </row>
    <row r="233" spans="1:65" x14ac:dyDescent="0.35">
      <c r="A233" s="12">
        <v>45156</v>
      </c>
      <c r="C233" s="14">
        <v>0</v>
      </c>
      <c r="D233" s="19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9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8">
        <v>0</v>
      </c>
      <c r="AB233" s="14">
        <v>0</v>
      </c>
      <c r="AC233" s="19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9">
        <v>0</v>
      </c>
      <c r="AJ233" s="14">
        <v>0</v>
      </c>
      <c r="AK233" s="18">
        <v>0</v>
      </c>
      <c r="AL233" s="14"/>
      <c r="AM233" s="19">
        <v>0</v>
      </c>
      <c r="AN233" s="14">
        <v>0</v>
      </c>
      <c r="AO233" s="14">
        <v>0</v>
      </c>
      <c r="AP233" s="14">
        <v>0</v>
      </c>
      <c r="AQ233" s="14">
        <v>0</v>
      </c>
      <c r="AR233" s="14">
        <v>30</v>
      </c>
      <c r="AS233" s="14">
        <v>0</v>
      </c>
      <c r="AT233" s="14">
        <v>0</v>
      </c>
      <c r="AU233" s="14">
        <v>0</v>
      </c>
      <c r="AV233" s="19">
        <v>0</v>
      </c>
      <c r="AW233" s="14">
        <v>0</v>
      </c>
      <c r="AX233" s="19">
        <v>0</v>
      </c>
      <c r="AY233" s="14">
        <v>0</v>
      </c>
      <c r="AZ233" s="14">
        <v>0</v>
      </c>
      <c r="BA233" s="14">
        <v>0</v>
      </c>
      <c r="BB233" s="19">
        <v>0</v>
      </c>
      <c r="BC233" s="18">
        <v>0</v>
      </c>
      <c r="BD233" s="14">
        <v>0</v>
      </c>
      <c r="BE233" s="19">
        <v>0</v>
      </c>
      <c r="BF233" s="14">
        <v>0</v>
      </c>
      <c r="BG233" s="18">
        <v>0</v>
      </c>
      <c r="BH233" s="14">
        <v>0</v>
      </c>
      <c r="BI233" s="14">
        <v>0</v>
      </c>
      <c r="BJ233" s="14">
        <v>0</v>
      </c>
      <c r="BK233" s="14">
        <v>30</v>
      </c>
      <c r="BL233" s="14">
        <v>0</v>
      </c>
      <c r="BM233" s="14">
        <v>0</v>
      </c>
    </row>
    <row r="234" spans="1:65" x14ac:dyDescent="0.35">
      <c r="A234" s="12">
        <v>45157</v>
      </c>
      <c r="C234" s="14">
        <v>0</v>
      </c>
      <c r="D234" s="19">
        <v>101</v>
      </c>
      <c r="E234" s="14">
        <v>105</v>
      </c>
      <c r="F234" s="14">
        <v>95</v>
      </c>
      <c r="G234" s="14">
        <v>102</v>
      </c>
      <c r="H234" s="14">
        <v>125</v>
      </c>
      <c r="I234" s="14">
        <v>114</v>
      </c>
      <c r="J234" s="14">
        <v>105</v>
      </c>
      <c r="K234" s="14">
        <v>0</v>
      </c>
      <c r="L234" s="14">
        <v>75</v>
      </c>
      <c r="M234" s="14">
        <v>86</v>
      </c>
      <c r="N234" s="14">
        <v>0</v>
      </c>
      <c r="O234" s="14">
        <v>105</v>
      </c>
      <c r="P234" s="14">
        <v>94</v>
      </c>
      <c r="Q234" s="14">
        <v>105</v>
      </c>
      <c r="R234" s="14">
        <v>87</v>
      </c>
      <c r="S234" s="14">
        <v>0</v>
      </c>
      <c r="T234" s="19">
        <v>84</v>
      </c>
      <c r="U234" s="14">
        <v>213</v>
      </c>
      <c r="V234" s="14">
        <v>85</v>
      </c>
      <c r="W234" s="14">
        <v>84</v>
      </c>
      <c r="X234" s="14">
        <v>99</v>
      </c>
      <c r="Y234" s="14">
        <v>84</v>
      </c>
      <c r="Z234" s="14">
        <v>110</v>
      </c>
      <c r="AA234" s="18">
        <v>0</v>
      </c>
      <c r="AB234" s="14">
        <v>0</v>
      </c>
      <c r="AC234" s="19">
        <v>0</v>
      </c>
      <c r="AD234" s="14">
        <v>85</v>
      </c>
      <c r="AE234" s="14">
        <v>95</v>
      </c>
      <c r="AF234" s="14">
        <v>90</v>
      </c>
      <c r="AG234" s="14">
        <v>109</v>
      </c>
      <c r="AH234" s="14">
        <v>198</v>
      </c>
      <c r="AI234" s="19">
        <v>99</v>
      </c>
      <c r="AJ234" s="14">
        <v>95</v>
      </c>
      <c r="AK234" s="18">
        <v>175</v>
      </c>
      <c r="AL234" s="14"/>
      <c r="AM234" s="19">
        <v>91</v>
      </c>
      <c r="AN234" s="14">
        <v>127</v>
      </c>
      <c r="AO234" s="14">
        <v>0</v>
      </c>
      <c r="AP234" s="14">
        <v>83</v>
      </c>
      <c r="AQ234" s="14">
        <v>88</v>
      </c>
      <c r="AR234" s="14">
        <v>159</v>
      </c>
      <c r="AS234" s="14">
        <v>124</v>
      </c>
      <c r="AT234" s="14">
        <v>84</v>
      </c>
      <c r="AU234" s="14">
        <v>14</v>
      </c>
      <c r="AV234" s="19">
        <v>101</v>
      </c>
      <c r="AW234" s="14">
        <v>99</v>
      </c>
      <c r="AX234" s="19">
        <v>84</v>
      </c>
      <c r="AY234" s="14">
        <v>74</v>
      </c>
      <c r="AZ234" s="14">
        <v>125</v>
      </c>
      <c r="BA234" s="14">
        <v>84</v>
      </c>
      <c r="BB234" s="19">
        <v>0</v>
      </c>
      <c r="BC234" s="18">
        <v>101</v>
      </c>
      <c r="BD234" s="14">
        <v>95</v>
      </c>
      <c r="BE234" s="19">
        <v>125</v>
      </c>
      <c r="BF234" s="14">
        <v>105</v>
      </c>
      <c r="BG234" s="18">
        <v>88</v>
      </c>
      <c r="BH234" s="14">
        <v>0</v>
      </c>
      <c r="BI234" s="14">
        <v>0</v>
      </c>
      <c r="BJ234" s="14">
        <v>0</v>
      </c>
      <c r="BK234" s="14">
        <v>0</v>
      </c>
      <c r="BL234" s="14">
        <v>0</v>
      </c>
      <c r="BM234" s="14">
        <v>0</v>
      </c>
    </row>
    <row r="235" spans="1:65" x14ac:dyDescent="0.35">
      <c r="A235" s="12">
        <v>45158</v>
      </c>
      <c r="C235" s="14">
        <v>0</v>
      </c>
      <c r="D235" s="19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9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8">
        <v>0</v>
      </c>
      <c r="AB235" s="14">
        <v>0</v>
      </c>
      <c r="AC235" s="19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9">
        <v>0</v>
      </c>
      <c r="AJ235" s="14">
        <v>0</v>
      </c>
      <c r="AK235" s="18">
        <v>0</v>
      </c>
      <c r="AL235" s="14"/>
      <c r="AM235" s="19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60</v>
      </c>
      <c r="AS235" s="14">
        <v>0</v>
      </c>
      <c r="AT235" s="14">
        <v>0</v>
      </c>
      <c r="AU235" s="14">
        <v>0</v>
      </c>
      <c r="AV235" s="19">
        <v>0</v>
      </c>
      <c r="AW235" s="14">
        <v>0</v>
      </c>
      <c r="AX235" s="19">
        <v>0</v>
      </c>
      <c r="AY235" s="14">
        <v>0</v>
      </c>
      <c r="AZ235" s="14">
        <v>0</v>
      </c>
      <c r="BA235" s="14">
        <v>0</v>
      </c>
      <c r="BB235" s="19">
        <v>0</v>
      </c>
      <c r="BC235" s="18">
        <v>0</v>
      </c>
      <c r="BD235" s="14">
        <v>0</v>
      </c>
      <c r="BE235" s="19">
        <v>0</v>
      </c>
      <c r="BF235" s="14">
        <v>0</v>
      </c>
      <c r="BG235" s="18">
        <v>0</v>
      </c>
      <c r="BH235" s="14">
        <v>0</v>
      </c>
      <c r="BI235" s="14">
        <v>0</v>
      </c>
      <c r="BJ235" s="14">
        <v>0</v>
      </c>
      <c r="BK235" s="14">
        <v>0</v>
      </c>
      <c r="BL235" s="14">
        <v>321</v>
      </c>
      <c r="BM235" s="14">
        <v>81</v>
      </c>
    </row>
    <row r="236" spans="1:65" x14ac:dyDescent="0.35">
      <c r="A236" s="12">
        <v>45159</v>
      </c>
      <c r="C236" s="14">
        <v>0</v>
      </c>
      <c r="D236" s="19">
        <v>0</v>
      </c>
      <c r="E236" s="14">
        <v>0</v>
      </c>
      <c r="F236" s="14">
        <v>15</v>
      </c>
      <c r="G236" s="14">
        <v>0</v>
      </c>
      <c r="H236" s="14">
        <v>0</v>
      </c>
      <c r="I236" s="14">
        <v>0</v>
      </c>
      <c r="J236" s="14">
        <v>0</v>
      </c>
      <c r="K236" s="14">
        <v>205</v>
      </c>
      <c r="L236" s="14">
        <v>20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9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8">
        <v>0</v>
      </c>
      <c r="AB236" s="14">
        <v>0</v>
      </c>
      <c r="AC236" s="19">
        <v>0</v>
      </c>
      <c r="AD236" s="14">
        <v>0</v>
      </c>
      <c r="AE236" s="14">
        <v>0</v>
      </c>
      <c r="AF236" s="14">
        <v>0</v>
      </c>
      <c r="AG236" s="14">
        <v>13</v>
      </c>
      <c r="AH236" s="14">
        <v>0</v>
      </c>
      <c r="AI236" s="19">
        <v>0</v>
      </c>
      <c r="AJ236" s="14">
        <v>13</v>
      </c>
      <c r="AK236" s="18">
        <v>0</v>
      </c>
      <c r="AL236" s="14"/>
      <c r="AM236" s="19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45</v>
      </c>
      <c r="AS236" s="14">
        <v>0</v>
      </c>
      <c r="AT236" s="14">
        <v>0</v>
      </c>
      <c r="AU236" s="14">
        <v>15</v>
      </c>
      <c r="AV236" s="19">
        <v>0</v>
      </c>
      <c r="AW236" s="14">
        <v>0</v>
      </c>
      <c r="AX236" s="19">
        <v>0</v>
      </c>
      <c r="AY236" s="14">
        <v>0</v>
      </c>
      <c r="AZ236" s="14">
        <v>0</v>
      </c>
      <c r="BA236" s="14">
        <v>0</v>
      </c>
      <c r="BB236" s="19">
        <v>0</v>
      </c>
      <c r="BC236" s="18">
        <v>0</v>
      </c>
      <c r="BD236" s="14">
        <v>0</v>
      </c>
      <c r="BE236" s="19">
        <v>0</v>
      </c>
      <c r="BF236" s="14">
        <v>0</v>
      </c>
      <c r="BG236" s="18">
        <v>0</v>
      </c>
      <c r="BH236" s="14">
        <v>0</v>
      </c>
      <c r="BI236" s="14">
        <v>0</v>
      </c>
      <c r="BJ236" s="14">
        <v>0</v>
      </c>
      <c r="BK236" s="14">
        <v>15</v>
      </c>
      <c r="BL236" s="14">
        <v>0</v>
      </c>
      <c r="BM236" s="14">
        <v>0</v>
      </c>
    </row>
    <row r="237" spans="1:65" x14ac:dyDescent="0.35">
      <c r="A237" s="12">
        <v>45160</v>
      </c>
      <c r="C237" s="14">
        <v>0</v>
      </c>
      <c r="D237" s="19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17</v>
      </c>
      <c r="S237" s="14">
        <v>0</v>
      </c>
      <c r="T237" s="19">
        <v>0</v>
      </c>
      <c r="U237" s="14">
        <v>144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8">
        <v>0</v>
      </c>
      <c r="AB237" s="14">
        <v>0</v>
      </c>
      <c r="AC237" s="19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9">
        <v>0</v>
      </c>
      <c r="AJ237" s="14">
        <v>0</v>
      </c>
      <c r="AK237" s="18">
        <v>0</v>
      </c>
      <c r="AL237" s="14"/>
      <c r="AM237" s="19">
        <v>0</v>
      </c>
      <c r="AN237" s="14">
        <v>0</v>
      </c>
      <c r="AO237" s="14">
        <v>0</v>
      </c>
      <c r="AP237" s="14">
        <v>0</v>
      </c>
      <c r="AQ237" s="14">
        <v>0</v>
      </c>
      <c r="AR237" s="14">
        <v>233</v>
      </c>
      <c r="AS237" s="14">
        <v>0</v>
      </c>
      <c r="AT237" s="14">
        <v>0</v>
      </c>
      <c r="AU237" s="14">
        <v>0</v>
      </c>
      <c r="AV237" s="19">
        <v>0</v>
      </c>
      <c r="AW237" s="14">
        <v>0</v>
      </c>
      <c r="AX237" s="19">
        <v>0</v>
      </c>
      <c r="AY237" s="14">
        <v>0</v>
      </c>
      <c r="AZ237" s="14">
        <v>0</v>
      </c>
      <c r="BA237" s="14">
        <v>0</v>
      </c>
      <c r="BB237" s="19">
        <v>0</v>
      </c>
      <c r="BC237" s="18">
        <v>0</v>
      </c>
      <c r="BD237" s="14">
        <v>0</v>
      </c>
      <c r="BE237" s="19">
        <v>0</v>
      </c>
      <c r="BF237" s="14">
        <v>0</v>
      </c>
      <c r="BG237" s="18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</row>
    <row r="238" spans="1:65" x14ac:dyDescent="0.35">
      <c r="A238" s="12">
        <v>45161</v>
      </c>
      <c r="C238" s="14">
        <v>0</v>
      </c>
      <c r="D238" s="19">
        <v>0</v>
      </c>
      <c r="E238" s="14">
        <v>0</v>
      </c>
      <c r="F238" s="14">
        <v>15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9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8">
        <v>0</v>
      </c>
      <c r="AB238" s="14">
        <v>0</v>
      </c>
      <c r="AC238" s="19">
        <v>0</v>
      </c>
      <c r="AD238" s="14">
        <v>0</v>
      </c>
      <c r="AE238" s="14">
        <v>0</v>
      </c>
      <c r="AF238" s="14">
        <v>0</v>
      </c>
      <c r="AG238" s="14">
        <v>12</v>
      </c>
      <c r="AH238" s="14">
        <v>0</v>
      </c>
      <c r="AI238" s="19">
        <v>0</v>
      </c>
      <c r="AJ238" s="14">
        <v>0</v>
      </c>
      <c r="AK238" s="18">
        <v>0</v>
      </c>
      <c r="AL238" s="14"/>
      <c r="AM238" s="19">
        <v>0</v>
      </c>
      <c r="AN238" s="14">
        <v>175</v>
      </c>
      <c r="AO238" s="14">
        <v>0</v>
      </c>
      <c r="AP238" s="14">
        <v>0</v>
      </c>
      <c r="AQ238" s="14">
        <v>0</v>
      </c>
      <c r="AR238" s="14">
        <v>84</v>
      </c>
      <c r="AS238" s="14">
        <v>0</v>
      </c>
      <c r="AT238" s="14">
        <v>0</v>
      </c>
      <c r="AU238" s="14">
        <v>25</v>
      </c>
      <c r="AV238" s="19">
        <v>0</v>
      </c>
      <c r="AW238" s="14">
        <v>0</v>
      </c>
      <c r="AX238" s="19">
        <v>0</v>
      </c>
      <c r="AY238" s="14">
        <v>0</v>
      </c>
      <c r="AZ238" s="14">
        <v>0</v>
      </c>
      <c r="BA238" s="14">
        <v>0</v>
      </c>
      <c r="BB238" s="19">
        <v>0</v>
      </c>
      <c r="BC238" s="18">
        <v>0</v>
      </c>
      <c r="BD238" s="14">
        <v>0</v>
      </c>
      <c r="BE238" s="19">
        <v>0</v>
      </c>
      <c r="BF238" s="14">
        <v>0</v>
      </c>
      <c r="BG238" s="18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18</v>
      </c>
      <c r="BM238" s="14">
        <v>21</v>
      </c>
    </row>
    <row r="239" spans="1:65" x14ac:dyDescent="0.35">
      <c r="A239" s="12">
        <v>45162</v>
      </c>
      <c r="C239" s="14">
        <v>0</v>
      </c>
      <c r="D239" s="19">
        <v>0</v>
      </c>
      <c r="E239" s="14">
        <v>0</v>
      </c>
      <c r="F239" s="14">
        <v>30</v>
      </c>
      <c r="G239" s="14">
        <v>0</v>
      </c>
      <c r="H239" s="14">
        <v>0</v>
      </c>
      <c r="I239" s="14">
        <v>25</v>
      </c>
      <c r="J239" s="14">
        <v>0</v>
      </c>
      <c r="K239" s="14">
        <v>0</v>
      </c>
      <c r="L239" s="14">
        <v>30</v>
      </c>
      <c r="M239" s="14">
        <v>0</v>
      </c>
      <c r="N239" s="14">
        <v>0</v>
      </c>
      <c r="O239" s="14">
        <v>0</v>
      </c>
      <c r="P239" s="14">
        <v>15</v>
      </c>
      <c r="Q239" s="14">
        <v>0</v>
      </c>
      <c r="R239" s="14">
        <v>0</v>
      </c>
      <c r="S239" s="14">
        <v>0</v>
      </c>
      <c r="T239" s="19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25</v>
      </c>
      <c r="AA239" s="18">
        <v>0</v>
      </c>
      <c r="AB239" s="14">
        <v>0</v>
      </c>
      <c r="AC239" s="19">
        <v>0</v>
      </c>
      <c r="AD239" s="14">
        <v>0</v>
      </c>
      <c r="AE239" s="14">
        <v>15</v>
      </c>
      <c r="AF239" s="14">
        <v>30</v>
      </c>
      <c r="AG239" s="14">
        <v>15</v>
      </c>
      <c r="AH239" s="14">
        <v>0</v>
      </c>
      <c r="AI239" s="19">
        <v>0</v>
      </c>
      <c r="AJ239" s="14">
        <v>56</v>
      </c>
      <c r="AK239" s="18">
        <v>0</v>
      </c>
      <c r="AL239" s="14"/>
      <c r="AM239" s="19">
        <v>0</v>
      </c>
      <c r="AN239" s="14">
        <v>428</v>
      </c>
      <c r="AO239" s="14">
        <v>0</v>
      </c>
      <c r="AP239" s="14">
        <v>0</v>
      </c>
      <c r="AQ239" s="14">
        <v>0</v>
      </c>
      <c r="AR239" s="14">
        <v>20</v>
      </c>
      <c r="AS239" s="14">
        <v>0</v>
      </c>
      <c r="AT239" s="14">
        <v>0</v>
      </c>
      <c r="AU239" s="14">
        <v>29</v>
      </c>
      <c r="AV239" s="19">
        <v>0</v>
      </c>
      <c r="AW239" s="14">
        <v>0</v>
      </c>
      <c r="AX239" s="19">
        <v>0</v>
      </c>
      <c r="AY239" s="14">
        <v>0</v>
      </c>
      <c r="AZ239" s="14">
        <v>0</v>
      </c>
      <c r="BA239" s="14">
        <v>0</v>
      </c>
      <c r="BB239" s="19">
        <v>0</v>
      </c>
      <c r="BC239" s="18">
        <v>0</v>
      </c>
      <c r="BD239" s="14">
        <v>15</v>
      </c>
      <c r="BE239" s="19">
        <v>0</v>
      </c>
      <c r="BF239" s="14">
        <v>0</v>
      </c>
      <c r="BG239" s="18">
        <v>0</v>
      </c>
      <c r="BH239" s="14">
        <v>0</v>
      </c>
      <c r="BI239" s="14">
        <v>0</v>
      </c>
      <c r="BJ239" s="14">
        <v>0</v>
      </c>
      <c r="BK239" s="14">
        <v>0</v>
      </c>
      <c r="BL239" s="14">
        <v>22</v>
      </c>
      <c r="BM239" s="14">
        <v>20</v>
      </c>
    </row>
    <row r="240" spans="1:65" x14ac:dyDescent="0.35">
      <c r="A240" s="12">
        <v>45163</v>
      </c>
      <c r="C240" s="14">
        <v>0</v>
      </c>
      <c r="D240" s="19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9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8">
        <v>0</v>
      </c>
      <c r="AB240" s="14">
        <v>0</v>
      </c>
      <c r="AC240" s="19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9">
        <v>0</v>
      </c>
      <c r="AJ240" s="14">
        <v>0</v>
      </c>
      <c r="AK240" s="18">
        <v>0</v>
      </c>
      <c r="AL240" s="14"/>
      <c r="AM240" s="19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149</v>
      </c>
      <c r="AS240" s="14">
        <v>0</v>
      </c>
      <c r="AT240" s="14">
        <v>0</v>
      </c>
      <c r="AU240" s="14">
        <v>195</v>
      </c>
      <c r="AV240" s="19">
        <v>0</v>
      </c>
      <c r="AW240" s="14">
        <v>0</v>
      </c>
      <c r="AX240" s="19">
        <v>0</v>
      </c>
      <c r="AY240" s="14">
        <v>0</v>
      </c>
      <c r="AZ240" s="14">
        <v>0</v>
      </c>
      <c r="BA240" s="14">
        <v>0</v>
      </c>
      <c r="BB240" s="19">
        <v>0</v>
      </c>
      <c r="BC240" s="18">
        <v>0</v>
      </c>
      <c r="BD240" s="14">
        <v>225</v>
      </c>
      <c r="BE240" s="19">
        <v>0</v>
      </c>
      <c r="BF240" s="14">
        <v>0</v>
      </c>
      <c r="BG240" s="18">
        <v>0</v>
      </c>
      <c r="BH240" s="14">
        <v>85</v>
      </c>
      <c r="BI240" s="14">
        <v>85</v>
      </c>
      <c r="BJ240" s="14">
        <v>85</v>
      </c>
      <c r="BK240" s="14">
        <v>0</v>
      </c>
      <c r="BL240" s="14">
        <v>0</v>
      </c>
      <c r="BM240" s="14">
        <v>0</v>
      </c>
    </row>
    <row r="241" spans="1:65" x14ac:dyDescent="0.35">
      <c r="A241" s="12">
        <v>45164</v>
      </c>
      <c r="C241" s="14">
        <v>0</v>
      </c>
      <c r="D241" s="19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9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8">
        <v>0</v>
      </c>
      <c r="AB241" s="14">
        <v>0</v>
      </c>
      <c r="AC241" s="19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9">
        <v>0</v>
      </c>
      <c r="AJ241" s="14">
        <v>0</v>
      </c>
      <c r="AK241" s="18">
        <v>0</v>
      </c>
      <c r="AL241" s="14"/>
      <c r="AM241" s="19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9">
        <v>0</v>
      </c>
      <c r="AW241" s="14">
        <v>0</v>
      </c>
      <c r="AX241" s="19">
        <v>0</v>
      </c>
      <c r="AY241" s="14">
        <v>0</v>
      </c>
      <c r="AZ241" s="14">
        <v>0</v>
      </c>
      <c r="BA241" s="14">
        <v>0</v>
      </c>
      <c r="BB241" s="19">
        <v>0</v>
      </c>
      <c r="BC241" s="18">
        <v>0</v>
      </c>
      <c r="BD241" s="14">
        <v>0</v>
      </c>
      <c r="BE241" s="19">
        <v>0</v>
      </c>
      <c r="BF241" s="14">
        <v>0</v>
      </c>
      <c r="BG241" s="18">
        <v>0</v>
      </c>
      <c r="BH241" s="14">
        <v>0</v>
      </c>
      <c r="BI241" s="14">
        <v>0</v>
      </c>
      <c r="BJ241" s="14">
        <v>0</v>
      </c>
      <c r="BK241" s="14">
        <v>0</v>
      </c>
      <c r="BL241" s="14">
        <v>75</v>
      </c>
      <c r="BM241" s="14">
        <v>283</v>
      </c>
    </row>
    <row r="242" spans="1:65" x14ac:dyDescent="0.35">
      <c r="A242" s="12">
        <v>45165</v>
      </c>
      <c r="C242" s="14">
        <v>0</v>
      </c>
      <c r="D242" s="19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9">
        <v>0</v>
      </c>
      <c r="U242" s="14">
        <v>0</v>
      </c>
      <c r="V242" s="14">
        <v>0</v>
      </c>
      <c r="W242" s="14">
        <v>0</v>
      </c>
      <c r="X242" s="14">
        <v>174</v>
      </c>
      <c r="Y242" s="14">
        <v>0</v>
      </c>
      <c r="Z242" s="14">
        <v>0</v>
      </c>
      <c r="AA242" s="18">
        <v>0</v>
      </c>
      <c r="AB242" s="14">
        <v>0</v>
      </c>
      <c r="AC242" s="19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9">
        <v>0</v>
      </c>
      <c r="AJ242" s="14">
        <v>13</v>
      </c>
      <c r="AK242" s="18">
        <v>0</v>
      </c>
      <c r="AL242" s="14"/>
      <c r="AM242" s="19">
        <v>0</v>
      </c>
      <c r="AN242" s="14">
        <v>173</v>
      </c>
      <c r="AO242" s="14">
        <v>0</v>
      </c>
      <c r="AP242" s="14">
        <v>0</v>
      </c>
      <c r="AQ242" s="14">
        <v>0</v>
      </c>
      <c r="AR242" s="14">
        <v>34</v>
      </c>
      <c r="AS242" s="14">
        <v>0</v>
      </c>
      <c r="AT242" s="14">
        <v>0</v>
      </c>
      <c r="AU242" s="14">
        <v>0</v>
      </c>
      <c r="AV242" s="19">
        <v>0</v>
      </c>
      <c r="AW242" s="14">
        <v>0</v>
      </c>
      <c r="AX242" s="19">
        <v>0</v>
      </c>
      <c r="AY242" s="14">
        <v>0</v>
      </c>
      <c r="AZ242" s="14">
        <v>0</v>
      </c>
      <c r="BA242" s="14">
        <v>0</v>
      </c>
      <c r="BB242" s="19">
        <v>0</v>
      </c>
      <c r="BC242" s="18">
        <v>0</v>
      </c>
      <c r="BD242" s="14">
        <v>15</v>
      </c>
      <c r="BE242" s="19">
        <v>0</v>
      </c>
      <c r="BF242" s="14">
        <v>0</v>
      </c>
      <c r="BG242" s="18">
        <v>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</row>
    <row r="243" spans="1:65" x14ac:dyDescent="0.35">
      <c r="A243" s="12">
        <v>45166</v>
      </c>
      <c r="C243" s="14">
        <v>0</v>
      </c>
      <c r="D243" s="19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9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8">
        <v>0</v>
      </c>
      <c r="AB243" s="14">
        <v>0</v>
      </c>
      <c r="AC243" s="19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9">
        <v>0</v>
      </c>
      <c r="AJ243" s="14">
        <v>0</v>
      </c>
      <c r="AK243" s="18">
        <v>0</v>
      </c>
      <c r="AL243" s="14"/>
      <c r="AM243" s="19">
        <v>0</v>
      </c>
      <c r="AN243" s="14">
        <v>0</v>
      </c>
      <c r="AO243" s="14">
        <v>0</v>
      </c>
      <c r="AP243" s="14">
        <v>0</v>
      </c>
      <c r="AQ243" s="14">
        <v>0</v>
      </c>
      <c r="AR243" s="14">
        <v>45</v>
      </c>
      <c r="AS243" s="14">
        <v>0</v>
      </c>
      <c r="AT243" s="14">
        <v>0</v>
      </c>
      <c r="AU243" s="14">
        <v>0</v>
      </c>
      <c r="AV243" s="19">
        <v>0</v>
      </c>
      <c r="AW243" s="14">
        <v>0</v>
      </c>
      <c r="AX243" s="19">
        <v>0</v>
      </c>
      <c r="AY243" s="14">
        <v>0</v>
      </c>
      <c r="AZ243" s="14">
        <v>0</v>
      </c>
      <c r="BA243" s="14">
        <v>0</v>
      </c>
      <c r="BB243" s="19">
        <v>0</v>
      </c>
      <c r="BC243" s="18">
        <v>0</v>
      </c>
      <c r="BD243" s="14">
        <v>0</v>
      </c>
      <c r="BE243" s="19">
        <v>0</v>
      </c>
      <c r="BF243" s="14">
        <v>0</v>
      </c>
      <c r="BG243" s="18">
        <v>0</v>
      </c>
      <c r="BH243" s="14">
        <v>260</v>
      </c>
      <c r="BI243" s="14">
        <v>260</v>
      </c>
      <c r="BJ243" s="14">
        <v>256</v>
      </c>
      <c r="BK243" s="14">
        <v>0</v>
      </c>
      <c r="BL243" s="14">
        <v>0</v>
      </c>
      <c r="BM243" s="14">
        <v>0</v>
      </c>
    </row>
    <row r="244" spans="1:65" x14ac:dyDescent="0.35">
      <c r="A244" s="12">
        <v>45167</v>
      </c>
      <c r="C244" s="14">
        <v>0</v>
      </c>
      <c r="D244" s="19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66</v>
      </c>
      <c r="S244" s="14">
        <v>0</v>
      </c>
      <c r="T244" s="19">
        <v>0</v>
      </c>
      <c r="U244" s="14">
        <v>177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8">
        <v>0</v>
      </c>
      <c r="AB244" s="14">
        <v>0</v>
      </c>
      <c r="AC244" s="19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9">
        <v>0</v>
      </c>
      <c r="AJ244" s="14">
        <v>0</v>
      </c>
      <c r="AK244" s="18">
        <v>0</v>
      </c>
      <c r="AL244" s="14"/>
      <c r="AM244" s="19">
        <v>0</v>
      </c>
      <c r="AN244" s="14">
        <v>0</v>
      </c>
      <c r="AO244" s="14">
        <v>0</v>
      </c>
      <c r="AP244" s="14">
        <v>0</v>
      </c>
      <c r="AQ244" s="14">
        <v>0</v>
      </c>
      <c r="AR244" s="14">
        <v>29</v>
      </c>
      <c r="AS244" s="14">
        <v>0</v>
      </c>
      <c r="AT244" s="14">
        <v>0</v>
      </c>
      <c r="AU244" s="14">
        <v>0</v>
      </c>
      <c r="AV244" s="19">
        <v>0</v>
      </c>
      <c r="AW244" s="14">
        <v>0</v>
      </c>
      <c r="AX244" s="19">
        <v>0</v>
      </c>
      <c r="AY244" s="14">
        <v>0</v>
      </c>
      <c r="AZ244" s="14">
        <v>0</v>
      </c>
      <c r="BA244" s="14">
        <v>0</v>
      </c>
      <c r="BB244" s="19">
        <v>0</v>
      </c>
      <c r="BC244" s="18">
        <v>0</v>
      </c>
      <c r="BD244" s="14">
        <v>0</v>
      </c>
      <c r="BE244" s="19">
        <v>0</v>
      </c>
      <c r="BF244" s="14">
        <v>0</v>
      </c>
      <c r="BG244" s="18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</row>
    <row r="245" spans="1:65" x14ac:dyDescent="0.35">
      <c r="A245" s="12">
        <v>45168</v>
      </c>
      <c r="C245" s="14">
        <v>0</v>
      </c>
      <c r="D245" s="19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9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8">
        <v>0</v>
      </c>
      <c r="AB245" s="14">
        <v>0</v>
      </c>
      <c r="AC245" s="19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9">
        <v>0</v>
      </c>
      <c r="AJ245" s="14">
        <v>34</v>
      </c>
      <c r="AK245" s="18">
        <v>80</v>
      </c>
      <c r="AL245" s="14"/>
      <c r="AM245" s="19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15</v>
      </c>
      <c r="AS245" s="14">
        <v>0</v>
      </c>
      <c r="AT245" s="14">
        <v>0</v>
      </c>
      <c r="AU245" s="14">
        <v>15</v>
      </c>
      <c r="AV245" s="19">
        <v>0</v>
      </c>
      <c r="AW245" s="14">
        <v>0</v>
      </c>
      <c r="AX245" s="19">
        <v>0</v>
      </c>
      <c r="AY245" s="14">
        <v>0</v>
      </c>
      <c r="AZ245" s="14">
        <v>0</v>
      </c>
      <c r="BA245" s="14">
        <v>0</v>
      </c>
      <c r="BB245" s="19">
        <v>0</v>
      </c>
      <c r="BC245" s="18">
        <v>108</v>
      </c>
      <c r="BD245" s="14">
        <v>0</v>
      </c>
      <c r="BE245" s="19">
        <v>0</v>
      </c>
      <c r="BF245" s="14">
        <v>0</v>
      </c>
      <c r="BG245" s="18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</row>
    <row r="246" spans="1:65" x14ac:dyDescent="0.35">
      <c r="A246" s="12">
        <v>45169</v>
      </c>
      <c r="C246" s="14">
        <v>0</v>
      </c>
      <c r="D246" s="19">
        <v>90</v>
      </c>
      <c r="E246" s="14">
        <v>87</v>
      </c>
      <c r="F246" s="14">
        <v>85</v>
      </c>
      <c r="G246" s="14">
        <v>90</v>
      </c>
      <c r="H246" s="14">
        <v>86</v>
      </c>
      <c r="I246" s="14">
        <v>100</v>
      </c>
      <c r="J246" s="14">
        <v>89</v>
      </c>
      <c r="K246" s="14">
        <v>131</v>
      </c>
      <c r="L246" s="14">
        <v>94</v>
      </c>
      <c r="M246" s="14">
        <v>0</v>
      </c>
      <c r="N246" s="14">
        <v>0</v>
      </c>
      <c r="O246" s="14">
        <v>90</v>
      </c>
      <c r="P246" s="14">
        <v>85</v>
      </c>
      <c r="Q246" s="14">
        <v>85</v>
      </c>
      <c r="R246" s="14">
        <v>78</v>
      </c>
      <c r="S246" s="14">
        <v>0</v>
      </c>
      <c r="T246" s="19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95</v>
      </c>
      <c r="AA246" s="18">
        <v>0</v>
      </c>
      <c r="AB246" s="14">
        <v>0</v>
      </c>
      <c r="AC246" s="19">
        <v>0</v>
      </c>
      <c r="AD246" s="14">
        <v>0</v>
      </c>
      <c r="AE246" s="14">
        <v>84</v>
      </c>
      <c r="AF246" s="14">
        <v>89</v>
      </c>
      <c r="AG246" s="14">
        <v>88</v>
      </c>
      <c r="AH246" s="14">
        <v>86</v>
      </c>
      <c r="AI246" s="19">
        <v>0</v>
      </c>
      <c r="AJ246" s="14">
        <v>88</v>
      </c>
      <c r="AK246" s="18">
        <v>89</v>
      </c>
      <c r="AL246" s="14"/>
      <c r="AM246" s="19">
        <v>74</v>
      </c>
      <c r="AN246" s="14">
        <v>98</v>
      </c>
      <c r="AO246" s="14">
        <v>0</v>
      </c>
      <c r="AP246" s="14">
        <v>0</v>
      </c>
      <c r="AQ246" s="14">
        <v>0</v>
      </c>
      <c r="AR246" s="14">
        <v>105</v>
      </c>
      <c r="AS246" s="14">
        <v>99</v>
      </c>
      <c r="AT246" s="14">
        <v>0</v>
      </c>
      <c r="AU246" s="14">
        <v>90</v>
      </c>
      <c r="AV246" s="19">
        <v>85</v>
      </c>
      <c r="AW246" s="14">
        <v>73</v>
      </c>
      <c r="AX246" s="19">
        <v>0</v>
      </c>
      <c r="AY246" s="14">
        <v>76</v>
      </c>
      <c r="AZ246" s="14">
        <v>81</v>
      </c>
      <c r="BA246" s="14">
        <v>0</v>
      </c>
      <c r="BB246" s="19">
        <v>0</v>
      </c>
      <c r="BC246" s="18">
        <v>0</v>
      </c>
      <c r="BD246" s="14">
        <v>90</v>
      </c>
      <c r="BE246" s="19">
        <v>77</v>
      </c>
      <c r="BF246" s="14">
        <v>86</v>
      </c>
      <c r="BG246" s="18">
        <v>92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0</v>
      </c>
    </row>
    <row r="247" spans="1:65" x14ac:dyDescent="0.35">
      <c r="A247" s="13">
        <v>45170</v>
      </c>
      <c r="C247" s="14">
        <v>0</v>
      </c>
      <c r="D247" s="19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9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8">
        <v>0</v>
      </c>
      <c r="AB247" s="14">
        <v>0</v>
      </c>
      <c r="AC247" s="19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9">
        <v>0</v>
      </c>
      <c r="AJ247" s="14">
        <v>0</v>
      </c>
      <c r="AK247" s="18">
        <v>0</v>
      </c>
      <c r="AL247" s="14"/>
      <c r="AM247" s="19">
        <v>0</v>
      </c>
      <c r="AN247" s="2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9">
        <v>0</v>
      </c>
      <c r="AW247" s="14">
        <v>0</v>
      </c>
      <c r="AX247" s="19">
        <v>0</v>
      </c>
      <c r="AY247" s="14">
        <v>0</v>
      </c>
      <c r="AZ247" s="14">
        <v>0</v>
      </c>
      <c r="BA247" s="14">
        <v>0</v>
      </c>
      <c r="BB247" s="19">
        <v>0</v>
      </c>
      <c r="BC247" s="18">
        <v>0</v>
      </c>
      <c r="BD247" s="14">
        <v>0</v>
      </c>
      <c r="BE247" s="19">
        <v>0</v>
      </c>
      <c r="BF247" s="14">
        <v>0</v>
      </c>
      <c r="BG247" s="18">
        <v>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</row>
    <row r="248" spans="1:65" x14ac:dyDescent="0.35">
      <c r="A248" s="12">
        <v>45171</v>
      </c>
      <c r="C248" s="14">
        <v>0</v>
      </c>
      <c r="D248" s="19">
        <v>0</v>
      </c>
      <c r="E248" s="14">
        <v>0</v>
      </c>
      <c r="F248" s="14">
        <v>15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17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9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8">
        <v>0</v>
      </c>
      <c r="AB248" s="14">
        <v>0</v>
      </c>
      <c r="AC248" s="19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9">
        <v>0</v>
      </c>
      <c r="AJ248" s="14">
        <v>28</v>
      </c>
      <c r="AK248" s="18">
        <v>0</v>
      </c>
      <c r="AL248" s="14"/>
      <c r="AM248" s="19">
        <v>0</v>
      </c>
      <c r="AN248" s="2">
        <v>327</v>
      </c>
      <c r="AO248" s="14">
        <v>0</v>
      </c>
      <c r="AP248" s="14">
        <v>0</v>
      </c>
      <c r="AQ248" s="14">
        <v>0</v>
      </c>
      <c r="AR248" s="14">
        <v>14</v>
      </c>
      <c r="AS248" s="14">
        <v>0</v>
      </c>
      <c r="AT248" s="14">
        <v>0</v>
      </c>
      <c r="AU248" s="14">
        <v>0</v>
      </c>
      <c r="AV248" s="19">
        <v>0</v>
      </c>
      <c r="AW248" s="14">
        <v>0</v>
      </c>
      <c r="AX248" s="19">
        <v>0</v>
      </c>
      <c r="AY248" s="14">
        <v>0</v>
      </c>
      <c r="AZ248" s="14">
        <v>0</v>
      </c>
      <c r="BA248" s="14">
        <v>0</v>
      </c>
      <c r="BB248" s="19">
        <v>0</v>
      </c>
      <c r="BC248" s="18">
        <v>0</v>
      </c>
      <c r="BD248" s="14">
        <v>0</v>
      </c>
      <c r="BE248" s="19">
        <v>0</v>
      </c>
      <c r="BF248" s="14">
        <v>0</v>
      </c>
      <c r="BG248" s="18">
        <v>0</v>
      </c>
      <c r="BH248" s="14">
        <v>0</v>
      </c>
      <c r="BI248" s="14">
        <v>0</v>
      </c>
      <c r="BJ248" s="14">
        <v>0</v>
      </c>
      <c r="BK248" s="14">
        <v>45</v>
      </c>
      <c r="BL248" s="14">
        <v>16</v>
      </c>
      <c r="BM248" s="14">
        <v>19</v>
      </c>
    </row>
    <row r="249" spans="1:65" x14ac:dyDescent="0.35">
      <c r="A249" s="12">
        <v>45172</v>
      </c>
      <c r="C249" s="14">
        <v>0</v>
      </c>
      <c r="D249" s="19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9">
        <v>0</v>
      </c>
      <c r="U249" s="14">
        <v>0</v>
      </c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8">
        <v>0</v>
      </c>
      <c r="AB249" s="14">
        <v>0</v>
      </c>
      <c r="AC249" s="19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9">
        <v>0</v>
      </c>
      <c r="AJ249" s="14">
        <v>0</v>
      </c>
      <c r="AK249" s="18">
        <v>0</v>
      </c>
      <c r="AL249" s="14"/>
      <c r="AM249" s="19">
        <v>0</v>
      </c>
      <c r="AN249" s="2">
        <v>0</v>
      </c>
      <c r="AO249" s="14">
        <v>0</v>
      </c>
      <c r="AP249" s="14">
        <v>0</v>
      </c>
      <c r="AQ249" s="14">
        <v>0</v>
      </c>
      <c r="AR249" s="14">
        <v>55</v>
      </c>
      <c r="AS249" s="14">
        <v>0</v>
      </c>
      <c r="AT249" s="14">
        <v>0</v>
      </c>
      <c r="AU249" s="14">
        <v>0</v>
      </c>
      <c r="AV249" s="19">
        <v>0</v>
      </c>
      <c r="AW249" s="14">
        <v>0</v>
      </c>
      <c r="AX249" s="19">
        <v>0</v>
      </c>
      <c r="AY249" s="14">
        <v>0</v>
      </c>
      <c r="AZ249" s="14">
        <v>0</v>
      </c>
      <c r="BA249" s="14">
        <v>0</v>
      </c>
      <c r="BB249" s="19">
        <v>0</v>
      </c>
      <c r="BC249" s="18">
        <v>0</v>
      </c>
      <c r="BD249" s="14">
        <v>0</v>
      </c>
      <c r="BE249" s="19">
        <v>0</v>
      </c>
      <c r="BF249" s="14">
        <v>0</v>
      </c>
      <c r="BG249" s="18">
        <v>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4">
        <v>0</v>
      </c>
    </row>
    <row r="250" spans="1:65" x14ac:dyDescent="0.35">
      <c r="A250" s="12">
        <v>45173</v>
      </c>
      <c r="C250" s="14">
        <v>0</v>
      </c>
      <c r="D250" s="19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9">
        <v>0</v>
      </c>
      <c r="U250" s="14">
        <v>0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8">
        <v>0</v>
      </c>
      <c r="AB250" s="14">
        <v>0</v>
      </c>
      <c r="AC250" s="19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9">
        <v>0</v>
      </c>
      <c r="AJ250" s="14">
        <v>0</v>
      </c>
      <c r="AK250" s="18">
        <v>0</v>
      </c>
      <c r="AL250" s="14"/>
      <c r="AM250" s="19">
        <v>0</v>
      </c>
      <c r="AN250" s="2">
        <v>0</v>
      </c>
      <c r="AO250" s="14">
        <v>0</v>
      </c>
      <c r="AP250" s="14">
        <v>0</v>
      </c>
      <c r="AQ250" s="14">
        <v>0</v>
      </c>
      <c r="AR250" s="14">
        <v>15</v>
      </c>
      <c r="AS250" s="14">
        <v>0</v>
      </c>
      <c r="AT250" s="14">
        <v>0</v>
      </c>
      <c r="AU250" s="14">
        <v>0</v>
      </c>
      <c r="AV250" s="19">
        <v>0</v>
      </c>
      <c r="AW250" s="14">
        <v>0</v>
      </c>
      <c r="AX250" s="19">
        <v>0</v>
      </c>
      <c r="AY250" s="14">
        <v>0</v>
      </c>
      <c r="AZ250" s="14">
        <v>0</v>
      </c>
      <c r="BA250" s="14">
        <v>0</v>
      </c>
      <c r="BB250" s="19">
        <v>0</v>
      </c>
      <c r="BC250" s="18">
        <v>0</v>
      </c>
      <c r="BD250" s="14">
        <v>0</v>
      </c>
      <c r="BE250" s="19">
        <v>0</v>
      </c>
      <c r="BF250" s="14">
        <v>0</v>
      </c>
      <c r="BG250" s="18">
        <v>0</v>
      </c>
      <c r="BH250" s="14">
        <v>0</v>
      </c>
      <c r="BI250" s="14">
        <v>0</v>
      </c>
      <c r="BJ250" s="14">
        <v>0</v>
      </c>
      <c r="BK250" s="14">
        <v>0</v>
      </c>
      <c r="BL250" s="14">
        <v>0</v>
      </c>
      <c r="BM250" s="14">
        <v>0</v>
      </c>
    </row>
    <row r="251" spans="1:65" x14ac:dyDescent="0.35">
      <c r="A251" s="12">
        <v>45174</v>
      </c>
      <c r="C251" s="14">
        <v>0</v>
      </c>
      <c r="D251" s="19">
        <v>0</v>
      </c>
      <c r="E251" s="14">
        <v>0</v>
      </c>
      <c r="F251" s="14">
        <v>0</v>
      </c>
      <c r="G251" s="14">
        <v>0</v>
      </c>
      <c r="H251" s="14">
        <v>0</v>
      </c>
      <c r="I251" s="14">
        <v>30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9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25</v>
      </c>
      <c r="AA251" s="18">
        <v>0</v>
      </c>
      <c r="AB251" s="14">
        <v>0</v>
      </c>
      <c r="AC251" s="19">
        <v>0</v>
      </c>
      <c r="AD251" s="14">
        <v>0</v>
      </c>
      <c r="AE251" s="14">
        <v>0</v>
      </c>
      <c r="AF251" s="14">
        <v>15</v>
      </c>
      <c r="AG251" s="14">
        <v>0</v>
      </c>
      <c r="AH251" s="14">
        <v>0</v>
      </c>
      <c r="AI251" s="19">
        <v>0</v>
      </c>
      <c r="AJ251" s="14">
        <v>39</v>
      </c>
      <c r="AK251" s="18">
        <v>0</v>
      </c>
      <c r="AL251" s="14"/>
      <c r="AM251" s="19">
        <v>0</v>
      </c>
      <c r="AN251" s="2">
        <v>0</v>
      </c>
      <c r="AO251" s="14">
        <v>0</v>
      </c>
      <c r="AP251" s="14">
        <v>0</v>
      </c>
      <c r="AQ251" s="14">
        <v>0</v>
      </c>
      <c r="AR251" s="14">
        <v>0</v>
      </c>
      <c r="AS251" s="14">
        <v>0</v>
      </c>
      <c r="AT251" s="14">
        <v>0</v>
      </c>
      <c r="AU251" s="14">
        <v>20</v>
      </c>
      <c r="AV251" s="19">
        <v>0</v>
      </c>
      <c r="AW251" s="14">
        <v>0</v>
      </c>
      <c r="AX251" s="19">
        <v>0</v>
      </c>
      <c r="AY251" s="14">
        <v>0</v>
      </c>
      <c r="AZ251" s="14">
        <v>107</v>
      </c>
      <c r="BA251" s="14">
        <v>0</v>
      </c>
      <c r="BB251" s="19">
        <v>0</v>
      </c>
      <c r="BC251" s="18">
        <v>0</v>
      </c>
      <c r="BD251" s="14">
        <v>0</v>
      </c>
      <c r="BE251" s="19">
        <v>404</v>
      </c>
      <c r="BF251" s="14">
        <v>0</v>
      </c>
      <c r="BG251" s="18">
        <v>62</v>
      </c>
      <c r="BH251" s="14">
        <v>0</v>
      </c>
      <c r="BI251" s="14">
        <v>0</v>
      </c>
      <c r="BJ251" s="14">
        <v>0</v>
      </c>
      <c r="BK251" s="14">
        <v>0</v>
      </c>
      <c r="BL251" s="14">
        <v>71</v>
      </c>
      <c r="BM251" s="14">
        <v>67</v>
      </c>
    </row>
    <row r="252" spans="1:65" x14ac:dyDescent="0.35">
      <c r="A252" s="12">
        <v>45175</v>
      </c>
      <c r="C252" s="14">
        <v>0</v>
      </c>
      <c r="D252" s="19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9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8">
        <v>0</v>
      </c>
      <c r="AB252" s="14">
        <v>0</v>
      </c>
      <c r="AC252" s="19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9">
        <v>0</v>
      </c>
      <c r="AJ252" s="14">
        <v>0</v>
      </c>
      <c r="AK252" s="18">
        <v>95</v>
      </c>
      <c r="AL252" s="14"/>
      <c r="AM252" s="19">
        <v>0</v>
      </c>
      <c r="AN252" s="2">
        <v>74</v>
      </c>
      <c r="AO252" s="14">
        <v>0</v>
      </c>
      <c r="AP252" s="14">
        <v>0</v>
      </c>
      <c r="AQ252" s="14">
        <v>0</v>
      </c>
      <c r="AR252" s="14">
        <v>15</v>
      </c>
      <c r="AS252" s="14">
        <v>0</v>
      </c>
      <c r="AT252" s="14">
        <v>0</v>
      </c>
      <c r="AU252" s="14">
        <v>0</v>
      </c>
      <c r="AV252" s="19">
        <v>0</v>
      </c>
      <c r="AW252" s="14">
        <v>0</v>
      </c>
      <c r="AX252" s="19">
        <v>0</v>
      </c>
      <c r="AY252" s="14">
        <v>0</v>
      </c>
      <c r="AZ252" s="14">
        <v>0</v>
      </c>
      <c r="BA252" s="14">
        <v>0</v>
      </c>
      <c r="BB252" s="19">
        <v>0</v>
      </c>
      <c r="BC252" s="18">
        <v>0</v>
      </c>
      <c r="BD252" s="14">
        <v>0</v>
      </c>
      <c r="BE252" s="19">
        <v>0</v>
      </c>
      <c r="BF252" s="14">
        <v>0</v>
      </c>
      <c r="BG252" s="18">
        <v>0</v>
      </c>
      <c r="BH252" s="14">
        <v>0</v>
      </c>
      <c r="BI252" s="14">
        <v>0</v>
      </c>
      <c r="BJ252" s="14">
        <v>0</v>
      </c>
      <c r="BK252" s="14">
        <v>15</v>
      </c>
      <c r="BL252" s="14">
        <v>17</v>
      </c>
      <c r="BM252" s="14">
        <v>0</v>
      </c>
    </row>
    <row r="253" spans="1:65" x14ac:dyDescent="0.35">
      <c r="A253" s="12">
        <v>45176</v>
      </c>
      <c r="C253" s="14">
        <v>0</v>
      </c>
      <c r="D253" s="19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9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8">
        <v>0</v>
      </c>
      <c r="AB253" s="14">
        <v>0</v>
      </c>
      <c r="AC253" s="19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9">
        <v>0</v>
      </c>
      <c r="AJ253" s="14">
        <v>0</v>
      </c>
      <c r="AK253" s="18">
        <v>0</v>
      </c>
      <c r="AL253" s="14"/>
      <c r="AM253" s="19">
        <v>0</v>
      </c>
      <c r="AN253" s="2">
        <v>98</v>
      </c>
      <c r="AO253" s="14">
        <v>0</v>
      </c>
      <c r="AP253" s="14">
        <v>0</v>
      </c>
      <c r="AQ253" s="14">
        <v>0</v>
      </c>
      <c r="AR253" s="14">
        <v>15</v>
      </c>
      <c r="AS253" s="14">
        <v>0</v>
      </c>
      <c r="AT253" s="14">
        <v>0</v>
      </c>
      <c r="AU253" s="14">
        <v>0</v>
      </c>
      <c r="AV253" s="19">
        <v>0</v>
      </c>
      <c r="AW253" s="14">
        <v>0</v>
      </c>
      <c r="AX253" s="19">
        <v>0</v>
      </c>
      <c r="AY253" s="14">
        <v>0</v>
      </c>
      <c r="AZ253" s="14">
        <v>0</v>
      </c>
      <c r="BA253" s="14">
        <v>0</v>
      </c>
      <c r="BB253" s="19">
        <v>0</v>
      </c>
      <c r="BC253" s="18">
        <v>0</v>
      </c>
      <c r="BD253" s="14">
        <v>0</v>
      </c>
      <c r="BE253" s="19">
        <v>0</v>
      </c>
      <c r="BF253" s="14">
        <v>0</v>
      </c>
      <c r="BG253" s="18">
        <v>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</row>
    <row r="254" spans="1:65" x14ac:dyDescent="0.35">
      <c r="A254" s="12">
        <v>45177</v>
      </c>
      <c r="C254" s="14">
        <v>0</v>
      </c>
      <c r="D254" s="19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9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8">
        <v>0</v>
      </c>
      <c r="AB254" s="14">
        <v>0</v>
      </c>
      <c r="AC254" s="19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9">
        <v>0</v>
      </c>
      <c r="AJ254" s="14">
        <v>0</v>
      </c>
      <c r="AK254" s="18">
        <v>95</v>
      </c>
      <c r="AL254" s="14"/>
      <c r="AM254" s="19">
        <v>0</v>
      </c>
      <c r="AN254" s="2">
        <v>0</v>
      </c>
      <c r="AO254" s="14">
        <v>0</v>
      </c>
      <c r="AP254" s="14">
        <v>0</v>
      </c>
      <c r="AQ254" s="14">
        <v>0</v>
      </c>
      <c r="AR254" s="14">
        <v>29</v>
      </c>
      <c r="AS254" s="14">
        <v>0</v>
      </c>
      <c r="AT254" s="14">
        <v>0</v>
      </c>
      <c r="AU254" s="14">
        <v>0</v>
      </c>
      <c r="AV254" s="19">
        <v>0</v>
      </c>
      <c r="AW254" s="14">
        <v>0</v>
      </c>
      <c r="AX254" s="19">
        <v>0</v>
      </c>
      <c r="AY254" s="14">
        <v>0</v>
      </c>
      <c r="AZ254" s="14">
        <v>0</v>
      </c>
      <c r="BA254" s="14">
        <v>0</v>
      </c>
      <c r="BB254" s="19">
        <v>0</v>
      </c>
      <c r="BC254" s="18">
        <v>0</v>
      </c>
      <c r="BD254" s="14">
        <v>0</v>
      </c>
      <c r="BE254" s="19">
        <v>0</v>
      </c>
      <c r="BF254" s="14">
        <v>0</v>
      </c>
      <c r="BG254" s="18">
        <v>0</v>
      </c>
      <c r="BH254" s="14">
        <v>0</v>
      </c>
      <c r="BI254" s="14">
        <v>0</v>
      </c>
      <c r="BJ254" s="14">
        <v>0</v>
      </c>
      <c r="BK254" s="14">
        <v>0</v>
      </c>
      <c r="BL254" s="14">
        <v>17</v>
      </c>
      <c r="BM254" s="14">
        <v>0</v>
      </c>
    </row>
    <row r="255" spans="1:65" x14ac:dyDescent="0.35">
      <c r="A255" s="12">
        <v>45178</v>
      </c>
      <c r="C255" s="14">
        <v>0</v>
      </c>
      <c r="D255" s="19">
        <v>0</v>
      </c>
      <c r="E255" s="14">
        <v>134</v>
      </c>
      <c r="F255" s="14">
        <v>120</v>
      </c>
      <c r="G255" s="14">
        <v>142</v>
      </c>
      <c r="H255" s="14">
        <v>135</v>
      </c>
      <c r="I255" s="14">
        <v>132</v>
      </c>
      <c r="J255" s="14">
        <v>145</v>
      </c>
      <c r="K255" s="14">
        <v>0</v>
      </c>
      <c r="L255" s="14">
        <v>120</v>
      </c>
      <c r="M255" s="14">
        <v>0</v>
      </c>
      <c r="N255" s="14">
        <v>93</v>
      </c>
      <c r="O255" s="14">
        <v>282</v>
      </c>
      <c r="P255" s="14">
        <v>114</v>
      </c>
      <c r="Q255" s="14">
        <v>144</v>
      </c>
      <c r="R255" s="14">
        <v>0</v>
      </c>
      <c r="S255" s="14">
        <v>0</v>
      </c>
      <c r="T255" s="19">
        <v>0</v>
      </c>
      <c r="U255" s="14">
        <v>0</v>
      </c>
      <c r="V255" s="14">
        <v>122</v>
      </c>
      <c r="W255" s="14">
        <v>0</v>
      </c>
      <c r="X255" s="14">
        <v>281</v>
      </c>
      <c r="Y255" s="14">
        <v>121</v>
      </c>
      <c r="Z255" s="14">
        <v>131</v>
      </c>
      <c r="AA255" s="18">
        <v>0</v>
      </c>
      <c r="AB255" s="14">
        <v>0</v>
      </c>
      <c r="AC255" s="19">
        <v>0</v>
      </c>
      <c r="AD255" s="14">
        <v>0</v>
      </c>
      <c r="AE255" s="14">
        <v>29</v>
      </c>
      <c r="AF255" s="14">
        <v>14</v>
      </c>
      <c r="AG255" s="14">
        <v>15</v>
      </c>
      <c r="AH255" s="14">
        <v>0</v>
      </c>
      <c r="AI255" s="19">
        <v>104</v>
      </c>
      <c r="AJ255" s="14">
        <v>120</v>
      </c>
      <c r="AK255" s="18">
        <v>0</v>
      </c>
      <c r="AL255" s="14"/>
      <c r="AM255" s="19">
        <v>110</v>
      </c>
      <c r="AN255" s="2">
        <v>68</v>
      </c>
      <c r="AO255" s="14">
        <v>0</v>
      </c>
      <c r="AP255" s="14">
        <v>0</v>
      </c>
      <c r="AQ255" s="14">
        <v>0</v>
      </c>
      <c r="AR255" s="14">
        <v>58</v>
      </c>
      <c r="AS255" s="14">
        <v>125</v>
      </c>
      <c r="AT255" s="14">
        <v>251</v>
      </c>
      <c r="AU255" s="14">
        <v>114</v>
      </c>
      <c r="AV255" s="19">
        <v>0</v>
      </c>
      <c r="AW255" s="14">
        <v>0</v>
      </c>
      <c r="AX255" s="19">
        <v>0</v>
      </c>
      <c r="AY255" s="14">
        <v>0</v>
      </c>
      <c r="AZ255" s="14">
        <v>0</v>
      </c>
      <c r="BA255" s="14">
        <v>0</v>
      </c>
      <c r="BB255" s="19">
        <v>0</v>
      </c>
      <c r="BC255" s="14">
        <v>0</v>
      </c>
      <c r="BD255" s="14">
        <v>15</v>
      </c>
      <c r="BE255" s="19">
        <v>0</v>
      </c>
      <c r="BF255" s="14">
        <v>0</v>
      </c>
      <c r="BG255" s="18">
        <v>0</v>
      </c>
      <c r="BH255" s="14">
        <v>0</v>
      </c>
      <c r="BI255" s="14">
        <v>0</v>
      </c>
      <c r="BJ255" s="14">
        <v>0</v>
      </c>
      <c r="BK255" s="14">
        <v>0</v>
      </c>
      <c r="BL255" s="14">
        <v>13</v>
      </c>
      <c r="BM255" s="14">
        <v>13</v>
      </c>
    </row>
    <row r="256" spans="1:65" x14ac:dyDescent="0.35">
      <c r="A256" s="12">
        <v>45179</v>
      </c>
      <c r="C256" s="14">
        <v>0</v>
      </c>
      <c r="D256" s="19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9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8">
        <v>0</v>
      </c>
      <c r="AB256" s="14">
        <v>0</v>
      </c>
      <c r="AC256" s="19">
        <v>0</v>
      </c>
      <c r="AD256" s="14">
        <v>0</v>
      </c>
      <c r="AE256" s="14">
        <v>15</v>
      </c>
      <c r="AF256" s="14">
        <v>0</v>
      </c>
      <c r="AG256" s="14">
        <v>0</v>
      </c>
      <c r="AH256" s="14">
        <v>0</v>
      </c>
      <c r="AI256" s="19">
        <v>0</v>
      </c>
      <c r="AJ256" s="14">
        <v>0</v>
      </c>
      <c r="AK256" s="18">
        <v>0</v>
      </c>
      <c r="AL256" s="14"/>
      <c r="AM256" s="19">
        <v>0</v>
      </c>
      <c r="AN256" s="2">
        <v>0</v>
      </c>
      <c r="AO256" s="14">
        <v>0</v>
      </c>
      <c r="AP256" s="14">
        <v>0</v>
      </c>
      <c r="AQ256" s="14">
        <v>0</v>
      </c>
      <c r="AR256" s="14">
        <v>14</v>
      </c>
      <c r="AS256" s="14">
        <v>0</v>
      </c>
      <c r="AT256" s="14">
        <v>0</v>
      </c>
      <c r="AU256" s="14">
        <v>15</v>
      </c>
      <c r="AV256" s="19">
        <v>0</v>
      </c>
      <c r="AW256" s="14">
        <v>0</v>
      </c>
      <c r="AX256" s="19">
        <v>0</v>
      </c>
      <c r="AY256" s="14">
        <v>0</v>
      </c>
      <c r="AZ256" s="14">
        <v>0</v>
      </c>
      <c r="BA256" s="14">
        <v>0</v>
      </c>
      <c r="BB256" s="19">
        <v>0</v>
      </c>
      <c r="BC256" s="14">
        <v>0</v>
      </c>
      <c r="BD256" s="14">
        <v>0</v>
      </c>
      <c r="BE256" s="19">
        <v>0</v>
      </c>
      <c r="BF256" s="14">
        <v>0</v>
      </c>
      <c r="BG256" s="18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</row>
    <row r="257" spans="1:65" x14ac:dyDescent="0.35">
      <c r="A257" s="12">
        <v>45180</v>
      </c>
      <c r="C257" s="14">
        <v>0</v>
      </c>
      <c r="D257" s="19">
        <v>0</v>
      </c>
      <c r="E257" s="14">
        <v>147</v>
      </c>
      <c r="F257" s="14">
        <v>95</v>
      </c>
      <c r="G257" s="14">
        <v>142</v>
      </c>
      <c r="H257" s="14">
        <v>145</v>
      </c>
      <c r="I257" s="14">
        <v>0</v>
      </c>
      <c r="J257" s="14">
        <v>142</v>
      </c>
      <c r="K257" s="14">
        <v>299</v>
      </c>
      <c r="L257" s="14">
        <v>96</v>
      </c>
      <c r="M257" s="14">
        <v>93</v>
      </c>
      <c r="N257" s="14">
        <v>95</v>
      </c>
      <c r="O257" s="14">
        <v>145</v>
      </c>
      <c r="P257" s="14">
        <v>95</v>
      </c>
      <c r="Q257" s="14">
        <v>144</v>
      </c>
      <c r="R257" s="14">
        <v>0</v>
      </c>
      <c r="S257" s="14">
        <v>0</v>
      </c>
      <c r="T257" s="19">
        <v>0</v>
      </c>
      <c r="U257" s="14">
        <v>0</v>
      </c>
      <c r="V257" s="14">
        <v>92</v>
      </c>
      <c r="W257" s="14">
        <v>0</v>
      </c>
      <c r="X257" s="14">
        <v>118</v>
      </c>
      <c r="Y257" s="14">
        <v>90</v>
      </c>
      <c r="Z257" s="14">
        <v>104</v>
      </c>
      <c r="AA257" s="18">
        <v>0</v>
      </c>
      <c r="AB257" s="14">
        <v>0</v>
      </c>
      <c r="AC257" s="19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9">
        <v>117</v>
      </c>
      <c r="AJ257" s="14">
        <v>95</v>
      </c>
      <c r="AK257" s="18">
        <v>0</v>
      </c>
      <c r="AL257" s="14"/>
      <c r="AM257" s="19">
        <v>110</v>
      </c>
      <c r="AN257" s="2">
        <v>0</v>
      </c>
      <c r="AO257" s="14">
        <v>0</v>
      </c>
      <c r="AP257" s="14">
        <v>0</v>
      </c>
      <c r="AQ257" s="14">
        <v>0</v>
      </c>
      <c r="AR257" s="14">
        <v>15</v>
      </c>
      <c r="AS257" s="14">
        <v>135</v>
      </c>
      <c r="AT257" s="14">
        <v>90</v>
      </c>
      <c r="AU257" s="14">
        <v>94</v>
      </c>
      <c r="AV257" s="19">
        <v>0</v>
      </c>
      <c r="AW257" s="14">
        <v>0</v>
      </c>
      <c r="AX257" s="19">
        <v>0</v>
      </c>
      <c r="AY257" s="14">
        <v>0</v>
      </c>
      <c r="AZ257" s="14">
        <v>0</v>
      </c>
      <c r="BA257" s="14">
        <v>0</v>
      </c>
      <c r="BB257" s="19">
        <v>0</v>
      </c>
      <c r="BC257" s="14">
        <v>0</v>
      </c>
      <c r="BD257" s="14">
        <v>50</v>
      </c>
      <c r="BE257" s="19">
        <v>0</v>
      </c>
      <c r="BF257" s="14">
        <v>0</v>
      </c>
      <c r="BG257" s="18">
        <v>0</v>
      </c>
      <c r="BH257" s="14">
        <v>0</v>
      </c>
      <c r="BI257" s="14">
        <v>0</v>
      </c>
      <c r="BJ257" s="14">
        <v>75</v>
      </c>
      <c r="BK257" s="14">
        <v>0</v>
      </c>
      <c r="BL257" s="14">
        <v>0</v>
      </c>
      <c r="BM257" s="14">
        <v>0</v>
      </c>
    </row>
    <row r="258" spans="1:65" x14ac:dyDescent="0.35">
      <c r="A258" s="12">
        <v>45181</v>
      </c>
      <c r="C258" s="14">
        <v>0</v>
      </c>
      <c r="D258" s="19">
        <v>0</v>
      </c>
      <c r="E258" s="14">
        <v>0</v>
      </c>
      <c r="F258" s="14">
        <v>16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20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9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8">
        <v>0</v>
      </c>
      <c r="AB258" s="14">
        <v>0</v>
      </c>
      <c r="AC258" s="19">
        <v>0</v>
      </c>
      <c r="AD258" s="14">
        <v>0</v>
      </c>
      <c r="AE258" s="14">
        <v>17</v>
      </c>
      <c r="AF258" s="14">
        <v>0</v>
      </c>
      <c r="AG258" s="14">
        <v>0</v>
      </c>
      <c r="AH258" s="14">
        <v>0</v>
      </c>
      <c r="AI258" s="19">
        <v>0</v>
      </c>
      <c r="AJ258" s="14">
        <v>15</v>
      </c>
      <c r="AK258" s="18">
        <v>175</v>
      </c>
      <c r="AL258" s="14"/>
      <c r="AM258" s="19">
        <v>0</v>
      </c>
      <c r="AN258" s="2">
        <v>0</v>
      </c>
      <c r="AO258" s="14">
        <v>0</v>
      </c>
      <c r="AP258" s="14">
        <v>0</v>
      </c>
      <c r="AQ258" s="14">
        <v>0</v>
      </c>
      <c r="AR258" s="14">
        <v>20</v>
      </c>
      <c r="AS258" s="14">
        <v>0</v>
      </c>
      <c r="AT258" s="14">
        <v>0</v>
      </c>
      <c r="AU258" s="14">
        <v>16</v>
      </c>
      <c r="AV258" s="19">
        <v>0</v>
      </c>
      <c r="AW258" s="14">
        <v>0</v>
      </c>
      <c r="AX258" s="19">
        <v>0</v>
      </c>
      <c r="AY258" s="14">
        <v>0</v>
      </c>
      <c r="AZ258" s="14">
        <v>0</v>
      </c>
      <c r="BA258" s="14">
        <v>0</v>
      </c>
      <c r="BB258" s="19">
        <v>0</v>
      </c>
      <c r="BC258" s="14">
        <v>0</v>
      </c>
      <c r="BD258" s="14">
        <v>16</v>
      </c>
      <c r="BE258" s="19">
        <v>0</v>
      </c>
      <c r="BF258" s="14">
        <v>0</v>
      </c>
      <c r="BG258" s="18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33</v>
      </c>
      <c r="BM258" s="14">
        <v>29</v>
      </c>
    </row>
    <row r="259" spans="1:65" x14ac:dyDescent="0.35">
      <c r="A259" s="12">
        <v>45182</v>
      </c>
      <c r="C259" s="14">
        <v>0</v>
      </c>
      <c r="D259" s="19">
        <v>0</v>
      </c>
      <c r="E259" s="14">
        <v>0</v>
      </c>
      <c r="F259" s="14">
        <v>45</v>
      </c>
      <c r="G259" s="14">
        <v>0</v>
      </c>
      <c r="H259" s="14">
        <v>0</v>
      </c>
      <c r="I259" s="14">
        <v>60</v>
      </c>
      <c r="J259" s="14">
        <v>0</v>
      </c>
      <c r="K259" s="14">
        <v>155</v>
      </c>
      <c r="L259" s="14">
        <v>45</v>
      </c>
      <c r="M259" s="14">
        <v>0</v>
      </c>
      <c r="N259" s="14">
        <v>0</v>
      </c>
      <c r="O259" s="14">
        <v>0</v>
      </c>
      <c r="P259" s="14">
        <v>43</v>
      </c>
      <c r="Q259" s="14">
        <v>0</v>
      </c>
      <c r="R259" s="14">
        <v>38</v>
      </c>
      <c r="S259" s="14">
        <v>0</v>
      </c>
      <c r="T259" s="19">
        <v>0</v>
      </c>
      <c r="U259" s="14">
        <v>73</v>
      </c>
      <c r="V259" s="14">
        <v>250</v>
      </c>
      <c r="W259" s="14">
        <v>0</v>
      </c>
      <c r="X259" s="14">
        <v>0</v>
      </c>
      <c r="Y259" s="14">
        <v>0</v>
      </c>
      <c r="Z259" s="14">
        <v>59</v>
      </c>
      <c r="AA259" s="18">
        <v>0</v>
      </c>
      <c r="AB259" s="14">
        <v>0</v>
      </c>
      <c r="AC259" s="19">
        <v>0</v>
      </c>
      <c r="AD259" s="14">
        <v>0</v>
      </c>
      <c r="AE259" s="14">
        <v>44</v>
      </c>
      <c r="AF259" s="14">
        <v>45</v>
      </c>
      <c r="AG259" s="14">
        <v>0</v>
      </c>
      <c r="AH259" s="14">
        <v>0</v>
      </c>
      <c r="AI259" s="19">
        <v>0</v>
      </c>
      <c r="AJ259" s="14">
        <v>68</v>
      </c>
      <c r="AK259" s="18">
        <v>90</v>
      </c>
      <c r="AL259" s="14"/>
      <c r="AM259" s="19">
        <v>0</v>
      </c>
      <c r="AN259" s="2">
        <v>105</v>
      </c>
      <c r="AO259" s="14">
        <v>0</v>
      </c>
      <c r="AP259" s="14">
        <v>0</v>
      </c>
      <c r="AQ259" s="14">
        <v>0</v>
      </c>
      <c r="AR259" s="14">
        <v>43</v>
      </c>
      <c r="AS259" s="14">
        <v>0</v>
      </c>
      <c r="AT259" s="14">
        <v>0</v>
      </c>
      <c r="AU259" s="14">
        <v>44</v>
      </c>
      <c r="AV259" s="19">
        <v>0</v>
      </c>
      <c r="AW259" s="14">
        <v>0</v>
      </c>
      <c r="AX259" s="19">
        <v>0</v>
      </c>
      <c r="AY259" s="14">
        <v>0</v>
      </c>
      <c r="AZ259" s="14">
        <v>0</v>
      </c>
      <c r="BA259" s="14">
        <v>0</v>
      </c>
      <c r="BB259" s="19">
        <v>0</v>
      </c>
      <c r="BC259" s="14">
        <v>0</v>
      </c>
      <c r="BD259" s="14">
        <v>45</v>
      </c>
      <c r="BE259" s="19">
        <v>0</v>
      </c>
      <c r="BF259" s="14">
        <v>0</v>
      </c>
      <c r="BG259" s="18">
        <v>20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</row>
    <row r="260" spans="1:65" x14ac:dyDescent="0.35">
      <c r="A260" s="12">
        <v>45183</v>
      </c>
      <c r="C260" s="14">
        <v>0</v>
      </c>
      <c r="D260" s="19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9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8">
        <v>0</v>
      </c>
      <c r="AB260" s="14">
        <v>0</v>
      </c>
      <c r="AC260" s="19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9">
        <v>0</v>
      </c>
      <c r="AJ260" s="14">
        <v>0</v>
      </c>
      <c r="AK260" s="18">
        <v>0</v>
      </c>
      <c r="AL260" s="14"/>
      <c r="AM260" s="19">
        <v>0</v>
      </c>
      <c r="AN260" s="2">
        <v>0</v>
      </c>
      <c r="AO260" s="14">
        <v>0</v>
      </c>
      <c r="AP260" s="14">
        <v>0</v>
      </c>
      <c r="AQ260" s="14">
        <v>0</v>
      </c>
      <c r="AR260" s="14">
        <v>30</v>
      </c>
      <c r="AS260" s="14">
        <v>0</v>
      </c>
      <c r="AT260" s="14">
        <v>0</v>
      </c>
      <c r="AU260" s="14">
        <v>0</v>
      </c>
      <c r="AV260" s="19">
        <v>0</v>
      </c>
      <c r="AW260" s="14">
        <v>0</v>
      </c>
      <c r="AX260" s="19">
        <v>0</v>
      </c>
      <c r="AY260" s="14">
        <v>0</v>
      </c>
      <c r="AZ260" s="14">
        <v>0</v>
      </c>
      <c r="BA260" s="14">
        <v>0</v>
      </c>
      <c r="BB260" s="19">
        <v>0</v>
      </c>
      <c r="BC260" s="14">
        <v>0</v>
      </c>
      <c r="BD260" s="14">
        <v>0</v>
      </c>
      <c r="BE260" s="19">
        <v>0</v>
      </c>
      <c r="BF260" s="14">
        <v>0</v>
      </c>
      <c r="BG260" s="18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</row>
    <row r="261" spans="1:65" x14ac:dyDescent="0.35">
      <c r="A261" s="12">
        <v>45184</v>
      </c>
      <c r="C261" s="14">
        <v>0</v>
      </c>
      <c r="D261" s="19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9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8">
        <v>0</v>
      </c>
      <c r="AB261" s="14">
        <v>0</v>
      </c>
      <c r="AC261" s="19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9">
        <v>0</v>
      </c>
      <c r="AJ261" s="14">
        <v>0</v>
      </c>
      <c r="AK261" s="18">
        <v>0</v>
      </c>
      <c r="AL261" s="14"/>
      <c r="AM261" s="19">
        <v>0</v>
      </c>
      <c r="AN261" s="2">
        <v>0</v>
      </c>
      <c r="AO261" s="14">
        <v>0</v>
      </c>
      <c r="AP261" s="14">
        <v>0</v>
      </c>
      <c r="AQ261" s="14">
        <v>0</v>
      </c>
      <c r="AR261" s="14">
        <v>128</v>
      </c>
      <c r="AS261" s="14">
        <v>0</v>
      </c>
      <c r="AT261" s="14">
        <v>0</v>
      </c>
      <c r="AU261" s="14">
        <v>0</v>
      </c>
      <c r="AV261" s="19">
        <v>0</v>
      </c>
      <c r="AW261" s="14">
        <v>0</v>
      </c>
      <c r="AX261" s="19">
        <v>0</v>
      </c>
      <c r="AY261" s="14">
        <v>0</v>
      </c>
      <c r="AZ261" s="14">
        <v>0</v>
      </c>
      <c r="BA261" s="14">
        <v>0</v>
      </c>
      <c r="BB261" s="19">
        <v>0</v>
      </c>
      <c r="BC261" s="14">
        <v>0</v>
      </c>
      <c r="BD261" s="14">
        <v>0</v>
      </c>
      <c r="BE261" s="19">
        <v>0</v>
      </c>
      <c r="BF261" s="14">
        <v>0</v>
      </c>
      <c r="BG261" s="18">
        <v>0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</row>
    <row r="262" spans="1:65" x14ac:dyDescent="0.35">
      <c r="A262" s="12">
        <v>45185</v>
      </c>
      <c r="C262" s="14">
        <v>0</v>
      </c>
      <c r="D262" s="19">
        <v>0</v>
      </c>
      <c r="E262" s="14">
        <v>0</v>
      </c>
      <c r="F262" s="14">
        <v>35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9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8">
        <v>0</v>
      </c>
      <c r="AB262" s="14">
        <v>0</v>
      </c>
      <c r="AC262" s="19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9">
        <v>0</v>
      </c>
      <c r="AJ262" s="14">
        <v>0</v>
      </c>
      <c r="AK262" s="18">
        <v>365</v>
      </c>
      <c r="AL262" s="14"/>
      <c r="AM262" s="19">
        <v>0</v>
      </c>
      <c r="AN262" s="2">
        <v>0</v>
      </c>
      <c r="AO262" s="14">
        <v>0</v>
      </c>
      <c r="AP262" s="14">
        <v>0</v>
      </c>
      <c r="AQ262" s="14">
        <v>0</v>
      </c>
      <c r="AR262" s="14">
        <v>29</v>
      </c>
      <c r="AS262" s="14">
        <v>0</v>
      </c>
      <c r="AT262" s="14">
        <v>0</v>
      </c>
      <c r="AU262" s="14">
        <v>0</v>
      </c>
      <c r="AV262" s="19">
        <v>0</v>
      </c>
      <c r="AW262" s="14">
        <v>0</v>
      </c>
      <c r="AX262" s="19">
        <v>0</v>
      </c>
      <c r="AY262" s="14">
        <v>0</v>
      </c>
      <c r="AZ262" s="14">
        <v>0</v>
      </c>
      <c r="BA262" s="14">
        <v>0</v>
      </c>
      <c r="BB262" s="19">
        <v>0</v>
      </c>
      <c r="BC262" s="14">
        <v>0</v>
      </c>
      <c r="BD262" s="14">
        <v>0</v>
      </c>
      <c r="BE262" s="19">
        <v>0</v>
      </c>
      <c r="BF262" s="14">
        <v>0</v>
      </c>
      <c r="BG262" s="18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</row>
    <row r="263" spans="1:65" x14ac:dyDescent="0.35">
      <c r="A263" s="12">
        <v>45186</v>
      </c>
      <c r="C263" s="14">
        <v>81</v>
      </c>
      <c r="D263" s="19">
        <v>0</v>
      </c>
      <c r="E263" s="14">
        <v>90</v>
      </c>
      <c r="F263" s="14">
        <v>80</v>
      </c>
      <c r="G263" s="14">
        <v>100</v>
      </c>
      <c r="H263" s="14">
        <v>98</v>
      </c>
      <c r="I263" s="14">
        <v>65</v>
      </c>
      <c r="J263" s="14">
        <v>100</v>
      </c>
      <c r="K263" s="14">
        <v>255</v>
      </c>
      <c r="L263" s="14">
        <v>79</v>
      </c>
      <c r="M263" s="14">
        <v>80</v>
      </c>
      <c r="N263" s="14">
        <v>81</v>
      </c>
      <c r="O263" s="14">
        <v>96</v>
      </c>
      <c r="P263" s="14">
        <v>80</v>
      </c>
      <c r="Q263" s="14">
        <v>100</v>
      </c>
      <c r="R263" s="14">
        <v>60</v>
      </c>
      <c r="S263" s="14">
        <v>80</v>
      </c>
      <c r="T263" s="19">
        <v>78</v>
      </c>
      <c r="U263" s="14">
        <v>111</v>
      </c>
      <c r="V263" s="14">
        <v>79</v>
      </c>
      <c r="W263" s="14">
        <v>78</v>
      </c>
      <c r="X263" s="14">
        <v>73</v>
      </c>
      <c r="Y263" s="14">
        <v>78</v>
      </c>
      <c r="Z263" s="14">
        <v>70</v>
      </c>
      <c r="AA263" s="18">
        <v>80</v>
      </c>
      <c r="AB263" s="14">
        <v>80</v>
      </c>
      <c r="AC263" s="19">
        <v>80</v>
      </c>
      <c r="AD263" s="14">
        <v>78</v>
      </c>
      <c r="AE263" s="14">
        <v>85</v>
      </c>
      <c r="AF263" s="14">
        <v>80</v>
      </c>
      <c r="AG263" s="14">
        <v>15</v>
      </c>
      <c r="AH263" s="14">
        <v>100</v>
      </c>
      <c r="AI263" s="19">
        <v>0</v>
      </c>
      <c r="AJ263" s="14">
        <v>78</v>
      </c>
      <c r="AK263" s="18">
        <v>105</v>
      </c>
      <c r="AL263" s="14"/>
      <c r="AM263" s="19">
        <v>99</v>
      </c>
      <c r="AN263" s="2">
        <v>66</v>
      </c>
      <c r="AO263" s="14">
        <v>0</v>
      </c>
      <c r="AP263" s="14">
        <v>77</v>
      </c>
      <c r="AQ263" s="14">
        <v>72</v>
      </c>
      <c r="AR263" s="14">
        <v>103</v>
      </c>
      <c r="AS263" s="14">
        <v>91</v>
      </c>
      <c r="AT263" s="14">
        <v>78</v>
      </c>
      <c r="AU263" s="14">
        <v>80</v>
      </c>
      <c r="AV263" s="19">
        <v>100</v>
      </c>
      <c r="AW263" s="14">
        <v>74</v>
      </c>
      <c r="AX263" s="19">
        <v>77</v>
      </c>
      <c r="AY263" s="14">
        <v>59</v>
      </c>
      <c r="AZ263" s="14">
        <v>108</v>
      </c>
      <c r="BA263" s="14">
        <v>78</v>
      </c>
      <c r="BB263" s="19">
        <v>0</v>
      </c>
      <c r="BC263" s="14">
        <v>100</v>
      </c>
      <c r="BD263" s="14">
        <v>80</v>
      </c>
      <c r="BE263" s="19">
        <v>100</v>
      </c>
      <c r="BF263" s="14">
        <v>97</v>
      </c>
      <c r="BG263" s="18">
        <v>61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</row>
    <row r="264" spans="1:65" x14ac:dyDescent="0.35">
      <c r="A264" s="12">
        <v>45187</v>
      </c>
      <c r="C264" s="14">
        <v>0</v>
      </c>
      <c r="D264" s="19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9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8">
        <v>0</v>
      </c>
      <c r="AB264" s="14">
        <v>0</v>
      </c>
      <c r="AC264" s="19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9">
        <v>0</v>
      </c>
      <c r="AJ264" s="14">
        <v>0</v>
      </c>
      <c r="AK264" s="18">
        <v>0</v>
      </c>
      <c r="AL264" s="14"/>
      <c r="AM264" s="19">
        <v>0</v>
      </c>
      <c r="AN264" s="2">
        <v>0</v>
      </c>
      <c r="AO264" s="14">
        <v>0</v>
      </c>
      <c r="AP264" s="14">
        <v>0</v>
      </c>
      <c r="AQ264" s="14">
        <v>0</v>
      </c>
      <c r="AR264" s="14">
        <v>118</v>
      </c>
      <c r="AS264" s="14">
        <v>0</v>
      </c>
      <c r="AT264" s="14">
        <v>0</v>
      </c>
      <c r="AU264" s="14">
        <v>0</v>
      </c>
      <c r="AV264" s="19">
        <v>0</v>
      </c>
      <c r="AW264" s="14">
        <v>0</v>
      </c>
      <c r="AX264" s="19">
        <v>0</v>
      </c>
      <c r="AY264" s="14">
        <v>0</v>
      </c>
      <c r="AZ264" s="14">
        <v>74</v>
      </c>
      <c r="BA264" s="14">
        <v>0</v>
      </c>
      <c r="BB264" s="19">
        <v>0</v>
      </c>
      <c r="BC264" s="14">
        <v>0</v>
      </c>
      <c r="BD264" s="14">
        <v>0</v>
      </c>
      <c r="BE264" s="19">
        <v>0</v>
      </c>
      <c r="BF264" s="14">
        <v>0</v>
      </c>
      <c r="BG264" s="18">
        <v>21</v>
      </c>
      <c r="BH264" s="14">
        <v>0</v>
      </c>
      <c r="BI264" s="14">
        <v>0</v>
      </c>
      <c r="BJ264" s="14">
        <v>0</v>
      </c>
      <c r="BK264" s="14">
        <v>0</v>
      </c>
      <c r="BL264" s="14">
        <v>35</v>
      </c>
      <c r="BM264" s="14">
        <v>33</v>
      </c>
    </row>
    <row r="265" spans="1:65" x14ac:dyDescent="0.35">
      <c r="A265" s="12">
        <v>45188</v>
      </c>
      <c r="C265" s="14">
        <v>0</v>
      </c>
      <c r="D265" s="19">
        <v>0</v>
      </c>
      <c r="E265" s="14">
        <v>0</v>
      </c>
      <c r="F265" s="14">
        <v>15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45</v>
      </c>
      <c r="M265" s="14">
        <v>0</v>
      </c>
      <c r="N265" s="14">
        <v>0</v>
      </c>
      <c r="O265" s="14">
        <v>0</v>
      </c>
      <c r="P265" s="14">
        <v>15</v>
      </c>
      <c r="Q265" s="14">
        <v>0</v>
      </c>
      <c r="R265" s="14">
        <v>0</v>
      </c>
      <c r="S265" s="14">
        <v>0</v>
      </c>
      <c r="T265" s="19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8">
        <v>0</v>
      </c>
      <c r="AB265" s="14">
        <v>0</v>
      </c>
      <c r="AC265" s="19">
        <v>0</v>
      </c>
      <c r="AD265" s="14">
        <v>0</v>
      </c>
      <c r="AE265" s="14">
        <v>15</v>
      </c>
      <c r="AF265" s="14">
        <v>14</v>
      </c>
      <c r="AG265" s="14">
        <v>15</v>
      </c>
      <c r="AH265" s="14">
        <v>0</v>
      </c>
      <c r="AI265" s="19">
        <v>0</v>
      </c>
      <c r="AJ265" s="14">
        <v>0</v>
      </c>
      <c r="AK265" s="18">
        <v>137</v>
      </c>
      <c r="AL265" s="14"/>
      <c r="AM265" s="19">
        <v>0</v>
      </c>
      <c r="AN265" s="2">
        <v>0</v>
      </c>
      <c r="AO265" s="14">
        <v>0</v>
      </c>
      <c r="AP265" s="14">
        <v>0</v>
      </c>
      <c r="AQ265" s="14">
        <v>0</v>
      </c>
      <c r="AR265" s="14">
        <v>0</v>
      </c>
      <c r="AS265" s="14">
        <v>0</v>
      </c>
      <c r="AT265" s="14">
        <v>0</v>
      </c>
      <c r="AU265" s="14">
        <v>25</v>
      </c>
      <c r="AV265" s="19">
        <v>0</v>
      </c>
      <c r="AW265" s="14">
        <v>0</v>
      </c>
      <c r="AX265" s="19">
        <v>0</v>
      </c>
      <c r="AY265" s="14">
        <v>0</v>
      </c>
      <c r="AZ265" s="14">
        <v>0</v>
      </c>
      <c r="BA265" s="14">
        <v>0</v>
      </c>
      <c r="BB265" s="19">
        <v>0</v>
      </c>
      <c r="BC265" s="14">
        <v>0</v>
      </c>
      <c r="BD265" s="14">
        <v>15</v>
      </c>
      <c r="BE265" s="19">
        <v>0</v>
      </c>
      <c r="BF265" s="14">
        <v>0</v>
      </c>
      <c r="BG265" s="18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</row>
    <row r="266" spans="1:65" x14ac:dyDescent="0.35">
      <c r="A266" s="12">
        <v>45189</v>
      </c>
      <c r="C266" s="14">
        <v>0</v>
      </c>
      <c r="D266" s="19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9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8">
        <v>0</v>
      </c>
      <c r="AB266" s="14">
        <v>0</v>
      </c>
      <c r="AC266" s="19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9">
        <v>0</v>
      </c>
      <c r="AJ266" s="14">
        <v>0</v>
      </c>
      <c r="AK266" s="18">
        <v>0</v>
      </c>
      <c r="AL266" s="14"/>
      <c r="AM266" s="19">
        <v>0</v>
      </c>
      <c r="AN266" s="2">
        <v>0</v>
      </c>
      <c r="AO266" s="14">
        <v>0</v>
      </c>
      <c r="AP266" s="14">
        <v>0</v>
      </c>
      <c r="AQ266" s="14">
        <v>0</v>
      </c>
      <c r="AR266" s="14">
        <v>77</v>
      </c>
      <c r="AS266" s="14">
        <v>0</v>
      </c>
      <c r="AT266" s="14">
        <v>0</v>
      </c>
      <c r="AU266" s="14">
        <v>0</v>
      </c>
      <c r="AV266" s="19">
        <v>0</v>
      </c>
      <c r="AW266" s="14">
        <v>0</v>
      </c>
      <c r="AX266" s="19">
        <v>0</v>
      </c>
      <c r="AY266" s="14">
        <v>0</v>
      </c>
      <c r="AZ266" s="14">
        <v>0</v>
      </c>
      <c r="BA266" s="14">
        <v>0</v>
      </c>
      <c r="BB266" s="19">
        <v>0</v>
      </c>
      <c r="BC266" s="14">
        <v>0</v>
      </c>
      <c r="BD266" s="14">
        <v>0</v>
      </c>
      <c r="BE266" s="19">
        <v>0</v>
      </c>
      <c r="BF266" s="14">
        <v>0</v>
      </c>
      <c r="BG266" s="18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13</v>
      </c>
      <c r="BM266" s="14">
        <v>14</v>
      </c>
    </row>
    <row r="267" spans="1:65" x14ac:dyDescent="0.35">
      <c r="A267" s="12">
        <v>45190</v>
      </c>
      <c r="C267" s="14">
        <v>0</v>
      </c>
      <c r="D267" s="19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9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8">
        <v>0</v>
      </c>
      <c r="AB267" s="14">
        <v>0</v>
      </c>
      <c r="AC267" s="19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9">
        <v>0</v>
      </c>
      <c r="AJ267" s="14">
        <v>0</v>
      </c>
      <c r="AK267" s="18">
        <v>0</v>
      </c>
      <c r="AL267" s="14"/>
      <c r="AM267" s="19">
        <v>0</v>
      </c>
      <c r="AN267" s="2">
        <v>0</v>
      </c>
      <c r="AO267" s="14">
        <v>0</v>
      </c>
      <c r="AP267" s="14">
        <v>0</v>
      </c>
      <c r="AQ267" s="14">
        <v>0</v>
      </c>
      <c r="AR267" s="14">
        <v>30</v>
      </c>
      <c r="AS267" s="14">
        <v>0</v>
      </c>
      <c r="AT267" s="14">
        <v>0</v>
      </c>
      <c r="AU267" s="14">
        <v>0</v>
      </c>
      <c r="AV267" s="19">
        <v>0</v>
      </c>
      <c r="AW267" s="14">
        <v>0</v>
      </c>
      <c r="AX267" s="19">
        <v>0</v>
      </c>
      <c r="AY267" s="14">
        <v>0</v>
      </c>
      <c r="AZ267" s="14">
        <v>0</v>
      </c>
      <c r="BA267" s="14">
        <v>0</v>
      </c>
      <c r="BB267" s="19">
        <v>0</v>
      </c>
      <c r="BC267" s="14">
        <v>0</v>
      </c>
      <c r="BD267" s="14">
        <v>0</v>
      </c>
      <c r="BE267" s="19">
        <v>0</v>
      </c>
      <c r="BF267" s="14">
        <v>0</v>
      </c>
      <c r="BG267" s="18">
        <v>0</v>
      </c>
      <c r="BH267" s="14">
        <v>0</v>
      </c>
      <c r="BI267" s="14">
        <v>0</v>
      </c>
      <c r="BJ267" s="14">
        <v>0</v>
      </c>
      <c r="BK267" s="14">
        <v>0</v>
      </c>
      <c r="BL267" s="14">
        <v>190</v>
      </c>
      <c r="BM267" s="14">
        <v>195</v>
      </c>
    </row>
    <row r="268" spans="1:65" x14ac:dyDescent="0.35">
      <c r="A268" s="12">
        <v>45191</v>
      </c>
      <c r="C268" s="14">
        <v>0</v>
      </c>
      <c r="D268" s="19">
        <v>0</v>
      </c>
      <c r="E268" s="14">
        <v>0</v>
      </c>
      <c r="F268" s="14">
        <v>15</v>
      </c>
      <c r="G268" s="14">
        <v>0</v>
      </c>
      <c r="H268" s="14">
        <v>0</v>
      </c>
      <c r="I268" s="14">
        <v>30</v>
      </c>
      <c r="J268" s="14">
        <v>0</v>
      </c>
      <c r="K268" s="14">
        <v>0</v>
      </c>
      <c r="L268" s="14">
        <v>15</v>
      </c>
      <c r="M268" s="14">
        <v>0</v>
      </c>
      <c r="N268" s="14">
        <v>0</v>
      </c>
      <c r="O268" s="14">
        <v>0</v>
      </c>
      <c r="P268" s="14">
        <v>15</v>
      </c>
      <c r="Q268" s="14">
        <v>0</v>
      </c>
      <c r="R268" s="14">
        <v>0</v>
      </c>
      <c r="S268" s="14">
        <v>0</v>
      </c>
      <c r="T268" s="19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8">
        <v>0</v>
      </c>
      <c r="AB268" s="14">
        <v>0</v>
      </c>
      <c r="AC268" s="19">
        <v>0</v>
      </c>
      <c r="AD268" s="14">
        <v>0</v>
      </c>
      <c r="AE268" s="14">
        <v>15</v>
      </c>
      <c r="AF268" s="14">
        <v>0</v>
      </c>
      <c r="AG268" s="14">
        <v>0</v>
      </c>
      <c r="AH268" s="14">
        <v>0</v>
      </c>
      <c r="AI268" s="19">
        <v>0</v>
      </c>
      <c r="AJ268" s="14">
        <v>0</v>
      </c>
      <c r="AK268" s="18">
        <v>0</v>
      </c>
      <c r="AL268" s="14"/>
      <c r="AM268" s="19">
        <v>0</v>
      </c>
      <c r="AN268" s="2">
        <v>0</v>
      </c>
      <c r="AO268" s="14">
        <v>0</v>
      </c>
      <c r="AP268" s="14">
        <v>0</v>
      </c>
      <c r="AQ268" s="14">
        <v>0</v>
      </c>
      <c r="AR268" s="14">
        <v>44</v>
      </c>
      <c r="AS268" s="14">
        <v>0</v>
      </c>
      <c r="AT268" s="14">
        <v>0</v>
      </c>
      <c r="AU268" s="14">
        <v>20</v>
      </c>
      <c r="AV268" s="19">
        <v>0</v>
      </c>
      <c r="AW268" s="14">
        <v>0</v>
      </c>
      <c r="AX268" s="19">
        <v>0</v>
      </c>
      <c r="AY268" s="14">
        <v>0</v>
      </c>
      <c r="AZ268" s="14">
        <v>0</v>
      </c>
      <c r="BA268" s="14">
        <v>0</v>
      </c>
      <c r="BB268" s="19">
        <v>0</v>
      </c>
      <c r="BC268" s="14">
        <v>0</v>
      </c>
      <c r="BD268" s="14">
        <v>0</v>
      </c>
      <c r="BE268" s="19">
        <v>0</v>
      </c>
      <c r="BF268" s="14">
        <v>0</v>
      </c>
      <c r="BG268" s="18">
        <v>0</v>
      </c>
      <c r="BH268" s="14">
        <v>0</v>
      </c>
      <c r="BI268" s="14">
        <v>0</v>
      </c>
      <c r="BJ268" s="14">
        <v>0</v>
      </c>
      <c r="BK268" s="14">
        <v>0</v>
      </c>
      <c r="BL268" s="14">
        <v>17</v>
      </c>
      <c r="BM268" s="14">
        <v>16</v>
      </c>
    </row>
    <row r="269" spans="1:65" x14ac:dyDescent="0.35">
      <c r="A269" s="12">
        <v>45192</v>
      </c>
      <c r="C269" s="14">
        <v>0</v>
      </c>
      <c r="D269" s="19">
        <v>0</v>
      </c>
      <c r="E269" s="14">
        <v>75</v>
      </c>
      <c r="F269" s="14">
        <v>70</v>
      </c>
      <c r="G269" s="14">
        <v>74</v>
      </c>
      <c r="H269" s="14">
        <v>73</v>
      </c>
      <c r="I269" s="14">
        <v>95</v>
      </c>
      <c r="J269" s="14">
        <v>74</v>
      </c>
      <c r="K269" s="14">
        <v>73</v>
      </c>
      <c r="L269" s="14">
        <v>128</v>
      </c>
      <c r="M269" s="14">
        <v>0</v>
      </c>
      <c r="N269" s="14">
        <v>0</v>
      </c>
      <c r="O269" s="14">
        <v>0</v>
      </c>
      <c r="P269" s="14">
        <v>69</v>
      </c>
      <c r="Q269" s="14">
        <v>0</v>
      </c>
      <c r="R269" s="14">
        <v>39</v>
      </c>
      <c r="S269" s="14">
        <v>0</v>
      </c>
      <c r="T269" s="19">
        <v>0</v>
      </c>
      <c r="U269" s="14">
        <v>76</v>
      </c>
      <c r="V269" s="14">
        <v>0</v>
      </c>
      <c r="W269" s="14">
        <v>0</v>
      </c>
      <c r="X269" s="14">
        <v>0</v>
      </c>
      <c r="Y269" s="14">
        <v>0</v>
      </c>
      <c r="Z269" s="14">
        <v>95</v>
      </c>
      <c r="AA269" s="18">
        <v>0</v>
      </c>
      <c r="AB269" s="14">
        <v>0</v>
      </c>
      <c r="AC269" s="19">
        <v>0</v>
      </c>
      <c r="AD269" s="14">
        <v>0</v>
      </c>
      <c r="AE269" s="14">
        <v>69</v>
      </c>
      <c r="AF269" s="14">
        <v>69</v>
      </c>
      <c r="AG269" s="14">
        <v>85</v>
      </c>
      <c r="AH269" s="14">
        <v>0</v>
      </c>
      <c r="AI269" s="19">
        <v>0</v>
      </c>
      <c r="AJ269" s="14">
        <v>67</v>
      </c>
      <c r="AK269" s="18">
        <v>174</v>
      </c>
      <c r="AL269" s="14"/>
      <c r="AM269" s="19">
        <v>0</v>
      </c>
      <c r="AN269" s="2">
        <v>190</v>
      </c>
      <c r="AO269" s="14">
        <v>0</v>
      </c>
      <c r="AP269" s="14">
        <v>0</v>
      </c>
      <c r="AQ269" s="14">
        <v>0</v>
      </c>
      <c r="AR269" s="14">
        <v>118</v>
      </c>
      <c r="AS269" s="14">
        <v>0</v>
      </c>
      <c r="AT269" s="14">
        <v>0</v>
      </c>
      <c r="AU269" s="14">
        <v>85</v>
      </c>
      <c r="AV269" s="19">
        <v>73</v>
      </c>
      <c r="AW269" s="14">
        <v>0</v>
      </c>
      <c r="AX269" s="19">
        <v>0</v>
      </c>
      <c r="AY269" s="14">
        <v>25</v>
      </c>
      <c r="AZ269" s="14">
        <v>0</v>
      </c>
      <c r="BA269" s="14">
        <v>0</v>
      </c>
      <c r="BB269" s="19">
        <v>0</v>
      </c>
      <c r="BC269" s="14">
        <v>73</v>
      </c>
      <c r="BD269" s="14">
        <v>69</v>
      </c>
      <c r="BE269" s="19">
        <v>153</v>
      </c>
      <c r="BF269" s="14">
        <v>154</v>
      </c>
      <c r="BG269" s="18">
        <v>0</v>
      </c>
      <c r="BH269" s="14">
        <v>0</v>
      </c>
      <c r="BI269" s="14">
        <v>0</v>
      </c>
      <c r="BJ269" s="14">
        <v>0</v>
      </c>
      <c r="BK269" s="14">
        <v>0</v>
      </c>
      <c r="BL269" s="14">
        <v>0</v>
      </c>
      <c r="BM269" s="14">
        <v>0</v>
      </c>
    </row>
    <row r="270" spans="1:65" x14ac:dyDescent="0.35">
      <c r="A270" s="12">
        <v>45193</v>
      </c>
      <c r="C270" s="14">
        <v>0</v>
      </c>
      <c r="D270" s="19">
        <v>0</v>
      </c>
      <c r="E270" s="14">
        <v>0</v>
      </c>
      <c r="F270" s="14">
        <v>45</v>
      </c>
      <c r="G270" s="14">
        <v>0</v>
      </c>
      <c r="H270" s="14">
        <v>0</v>
      </c>
      <c r="I270" s="14">
        <v>60</v>
      </c>
      <c r="J270" s="14">
        <v>0</v>
      </c>
      <c r="K270" s="14">
        <v>0</v>
      </c>
      <c r="L270" s="14">
        <v>45</v>
      </c>
      <c r="M270" s="14">
        <v>0</v>
      </c>
      <c r="N270" s="14">
        <v>0</v>
      </c>
      <c r="O270" s="14">
        <v>0</v>
      </c>
      <c r="P270" s="14">
        <v>40</v>
      </c>
      <c r="Q270" s="14">
        <v>0</v>
      </c>
      <c r="R270" s="14">
        <v>17</v>
      </c>
      <c r="S270" s="14">
        <v>0</v>
      </c>
      <c r="T270" s="19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59</v>
      </c>
      <c r="AA270" s="18">
        <v>0</v>
      </c>
      <c r="AB270" s="14">
        <v>0</v>
      </c>
      <c r="AC270" s="19">
        <v>0</v>
      </c>
      <c r="AD270" s="14">
        <v>0</v>
      </c>
      <c r="AE270" s="14">
        <v>39</v>
      </c>
      <c r="AF270" s="14">
        <v>40</v>
      </c>
      <c r="AG270" s="14">
        <v>34</v>
      </c>
      <c r="AH270" s="14">
        <v>0</v>
      </c>
      <c r="AI270" s="19">
        <v>0</v>
      </c>
      <c r="AJ270" s="14">
        <v>23</v>
      </c>
      <c r="AK270" s="18">
        <v>115</v>
      </c>
      <c r="AL270" s="14"/>
      <c r="AM270" s="19">
        <v>0</v>
      </c>
      <c r="AN270" s="2">
        <v>61</v>
      </c>
      <c r="AO270" s="14">
        <v>0</v>
      </c>
      <c r="AP270" s="14">
        <v>0</v>
      </c>
      <c r="AQ270" s="14">
        <v>0</v>
      </c>
      <c r="AR270" s="14">
        <v>204</v>
      </c>
      <c r="AS270" s="14">
        <v>0</v>
      </c>
      <c r="AT270" s="14">
        <v>0</v>
      </c>
      <c r="AU270" s="14">
        <v>34</v>
      </c>
      <c r="AV270" s="19">
        <v>0</v>
      </c>
      <c r="AW270" s="14">
        <v>0</v>
      </c>
      <c r="AX270" s="19">
        <v>0</v>
      </c>
      <c r="AY270" s="14">
        <v>0</v>
      </c>
      <c r="AZ270" s="14">
        <v>0</v>
      </c>
      <c r="BA270" s="14">
        <v>0</v>
      </c>
      <c r="BB270" s="19">
        <v>0</v>
      </c>
      <c r="BC270" s="14">
        <v>0</v>
      </c>
      <c r="BD270" s="14">
        <v>54</v>
      </c>
      <c r="BE270" s="19">
        <v>0</v>
      </c>
      <c r="BF270" s="14">
        <v>0</v>
      </c>
      <c r="BG270" s="18">
        <v>0</v>
      </c>
      <c r="BH270" s="14">
        <v>0</v>
      </c>
      <c r="BI270" s="14">
        <v>0</v>
      </c>
      <c r="BJ270" s="14">
        <v>0</v>
      </c>
      <c r="BK270" s="14">
        <v>0</v>
      </c>
      <c r="BL270" s="14">
        <v>0</v>
      </c>
      <c r="BM270" s="14">
        <v>0</v>
      </c>
    </row>
    <row r="271" spans="1:65" x14ac:dyDescent="0.35">
      <c r="A271" s="12">
        <v>45194</v>
      </c>
      <c r="C271" s="14">
        <v>0</v>
      </c>
      <c r="D271" s="19">
        <v>0</v>
      </c>
      <c r="E271" s="14">
        <v>0</v>
      </c>
      <c r="F271" s="14">
        <v>0</v>
      </c>
      <c r="G271" s="14">
        <v>0</v>
      </c>
      <c r="H271" s="14">
        <v>85</v>
      </c>
      <c r="I271" s="14">
        <v>0</v>
      </c>
      <c r="J271" s="14">
        <v>0</v>
      </c>
      <c r="K271" s="14">
        <v>0</v>
      </c>
      <c r="L271" s="14">
        <v>65</v>
      </c>
      <c r="M271" s="14">
        <v>0</v>
      </c>
      <c r="N271" s="14">
        <v>0</v>
      </c>
      <c r="O271" s="14">
        <v>90</v>
      </c>
      <c r="P271" s="14">
        <v>40</v>
      </c>
      <c r="Q271" s="14">
        <v>0</v>
      </c>
      <c r="R271" s="14">
        <v>33</v>
      </c>
      <c r="S271" s="14">
        <v>0</v>
      </c>
      <c r="T271" s="19">
        <v>0</v>
      </c>
      <c r="U271" s="14">
        <v>168</v>
      </c>
      <c r="V271" s="14">
        <v>0</v>
      </c>
      <c r="W271" s="14">
        <v>0</v>
      </c>
      <c r="X271" s="14">
        <v>0</v>
      </c>
      <c r="Y271" s="14">
        <v>0</v>
      </c>
      <c r="Z271" s="14">
        <v>50</v>
      </c>
      <c r="AA271" s="18">
        <v>0</v>
      </c>
      <c r="AB271" s="14">
        <v>0</v>
      </c>
      <c r="AC271" s="19">
        <v>0</v>
      </c>
      <c r="AD271" s="14">
        <v>0</v>
      </c>
      <c r="AE271" s="14">
        <v>39</v>
      </c>
      <c r="AF271" s="14">
        <v>40</v>
      </c>
      <c r="AG271" s="14">
        <v>40</v>
      </c>
      <c r="AH271" s="14">
        <v>0</v>
      </c>
      <c r="AI271" s="19">
        <v>0</v>
      </c>
      <c r="AJ271" s="14">
        <v>36</v>
      </c>
      <c r="AK271" s="18">
        <v>124</v>
      </c>
      <c r="AL271" s="14"/>
      <c r="AM271" s="19">
        <v>0</v>
      </c>
      <c r="AN271" s="2">
        <v>285</v>
      </c>
      <c r="AO271" s="14">
        <v>0</v>
      </c>
      <c r="AP271" s="14">
        <v>0</v>
      </c>
      <c r="AQ271" s="14">
        <v>0</v>
      </c>
      <c r="AR271" s="14">
        <v>61</v>
      </c>
      <c r="AS271" s="14">
        <v>74</v>
      </c>
      <c r="AT271" s="14">
        <v>0</v>
      </c>
      <c r="AU271" s="14">
        <v>120</v>
      </c>
      <c r="AV271" s="19">
        <v>91</v>
      </c>
      <c r="AW271" s="14">
        <v>0</v>
      </c>
      <c r="AX271" s="19">
        <v>0</v>
      </c>
      <c r="AY271" s="14">
        <v>34</v>
      </c>
      <c r="AZ271" s="14">
        <v>0</v>
      </c>
      <c r="BA271" s="14">
        <v>0</v>
      </c>
      <c r="BB271" s="19">
        <v>0</v>
      </c>
      <c r="BC271" s="14">
        <v>74</v>
      </c>
      <c r="BD271" s="14">
        <v>275</v>
      </c>
      <c r="BE271" s="19">
        <v>91</v>
      </c>
      <c r="BF271" s="14">
        <v>0</v>
      </c>
      <c r="BG271" s="18">
        <v>0</v>
      </c>
      <c r="BH271" s="14">
        <v>0</v>
      </c>
      <c r="BI271" s="14">
        <v>0</v>
      </c>
      <c r="BJ271" s="14">
        <v>0</v>
      </c>
      <c r="BK271" s="14">
        <v>0</v>
      </c>
      <c r="BL271" s="14">
        <v>0</v>
      </c>
      <c r="BM271" s="14">
        <v>0</v>
      </c>
    </row>
    <row r="272" spans="1:65" x14ac:dyDescent="0.35">
      <c r="A272" s="12">
        <v>45195</v>
      </c>
      <c r="C272" s="14">
        <v>0</v>
      </c>
      <c r="D272" s="19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14</v>
      </c>
      <c r="Q272" s="14">
        <v>0</v>
      </c>
      <c r="R272" s="14">
        <v>0</v>
      </c>
      <c r="S272" s="14">
        <v>0</v>
      </c>
      <c r="T272" s="19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8">
        <v>0</v>
      </c>
      <c r="AB272" s="14">
        <v>0</v>
      </c>
      <c r="AC272" s="19">
        <v>0</v>
      </c>
      <c r="AD272" s="14">
        <v>0</v>
      </c>
      <c r="AE272" s="14">
        <v>15</v>
      </c>
      <c r="AF272" s="14">
        <v>14</v>
      </c>
      <c r="AG272" s="14">
        <v>15</v>
      </c>
      <c r="AH272" s="14">
        <v>0</v>
      </c>
      <c r="AI272" s="19">
        <v>0</v>
      </c>
      <c r="AJ272" s="14">
        <v>25</v>
      </c>
      <c r="AK272" s="18">
        <v>175</v>
      </c>
      <c r="AL272" s="14"/>
      <c r="AM272" s="19">
        <v>0</v>
      </c>
      <c r="AN272" s="2">
        <v>0</v>
      </c>
      <c r="AO272" s="14">
        <v>0</v>
      </c>
      <c r="AP272" s="14">
        <v>0</v>
      </c>
      <c r="AQ272" s="14">
        <v>0</v>
      </c>
      <c r="AR272" s="14">
        <v>94</v>
      </c>
      <c r="AS272" s="14">
        <v>0</v>
      </c>
      <c r="AT272" s="14">
        <v>0</v>
      </c>
      <c r="AU272" s="14">
        <v>14</v>
      </c>
      <c r="AV272" s="19">
        <v>0</v>
      </c>
      <c r="AW272" s="14">
        <v>0</v>
      </c>
      <c r="AX272" s="19">
        <v>0</v>
      </c>
      <c r="AY272" s="14">
        <v>0</v>
      </c>
      <c r="AZ272" s="14">
        <v>0</v>
      </c>
      <c r="BA272" s="14">
        <v>0</v>
      </c>
      <c r="BB272" s="19">
        <v>0</v>
      </c>
      <c r="BC272" s="14">
        <v>0</v>
      </c>
      <c r="BD272" s="14">
        <v>0</v>
      </c>
      <c r="BE272" s="19">
        <v>0</v>
      </c>
      <c r="BF272" s="14">
        <v>0</v>
      </c>
      <c r="BG272" s="18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26</v>
      </c>
      <c r="BM272" s="14">
        <v>0</v>
      </c>
    </row>
    <row r="273" spans="1:65" x14ac:dyDescent="0.35">
      <c r="A273" s="12">
        <v>45196</v>
      </c>
      <c r="C273" s="14">
        <v>0</v>
      </c>
      <c r="D273" s="19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9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8">
        <v>0</v>
      </c>
      <c r="AB273" s="14">
        <v>0</v>
      </c>
      <c r="AC273" s="19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9">
        <v>0</v>
      </c>
      <c r="AJ273" s="14">
        <v>0</v>
      </c>
      <c r="AK273" s="18">
        <v>0</v>
      </c>
      <c r="AL273" s="14"/>
      <c r="AM273" s="19">
        <v>0</v>
      </c>
      <c r="AN273" s="2">
        <v>0</v>
      </c>
      <c r="AO273" s="14">
        <v>0</v>
      </c>
      <c r="AP273" s="14">
        <v>0</v>
      </c>
      <c r="AQ273" s="14">
        <v>0</v>
      </c>
      <c r="AR273" s="14">
        <v>62</v>
      </c>
      <c r="AS273" s="14">
        <v>0</v>
      </c>
      <c r="AT273" s="14">
        <v>0</v>
      </c>
      <c r="AU273" s="14">
        <v>0</v>
      </c>
      <c r="AV273" s="19">
        <v>0</v>
      </c>
      <c r="AW273" s="14">
        <v>0</v>
      </c>
      <c r="AX273" s="19">
        <v>0</v>
      </c>
      <c r="AY273" s="14">
        <v>0</v>
      </c>
      <c r="AZ273" s="14">
        <v>0</v>
      </c>
      <c r="BA273" s="14">
        <v>0</v>
      </c>
      <c r="BB273" s="19">
        <v>0</v>
      </c>
      <c r="BC273" s="14">
        <v>0</v>
      </c>
      <c r="BD273" s="14">
        <v>0</v>
      </c>
      <c r="BE273" s="19">
        <v>0</v>
      </c>
      <c r="BF273" s="14">
        <v>0</v>
      </c>
      <c r="BG273" s="18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</row>
    <row r="274" spans="1:65" x14ac:dyDescent="0.35">
      <c r="A274" s="12">
        <v>45197</v>
      </c>
      <c r="C274" s="14">
        <v>0</v>
      </c>
      <c r="D274" s="19">
        <v>0</v>
      </c>
      <c r="E274" s="14">
        <v>0</v>
      </c>
      <c r="F274" s="14">
        <v>50</v>
      </c>
      <c r="G274" s="14">
        <v>0</v>
      </c>
      <c r="H274" s="14">
        <v>0</v>
      </c>
      <c r="I274" s="14">
        <v>40</v>
      </c>
      <c r="J274" s="14">
        <v>0</v>
      </c>
      <c r="K274" s="14">
        <v>140</v>
      </c>
      <c r="L274" s="14">
        <v>70</v>
      </c>
      <c r="M274" s="14">
        <v>0</v>
      </c>
      <c r="N274" s="14">
        <v>0</v>
      </c>
      <c r="O274" s="14">
        <v>0</v>
      </c>
      <c r="P274" s="14">
        <v>45</v>
      </c>
      <c r="Q274" s="14">
        <v>0</v>
      </c>
      <c r="R274" s="14">
        <v>22</v>
      </c>
      <c r="S274" s="14">
        <v>0</v>
      </c>
      <c r="T274" s="19">
        <v>0</v>
      </c>
      <c r="U274" s="14">
        <v>106</v>
      </c>
      <c r="V274" s="14">
        <v>0</v>
      </c>
      <c r="W274" s="14">
        <v>0</v>
      </c>
      <c r="X274" s="14">
        <v>0</v>
      </c>
      <c r="Y274" s="14">
        <v>0</v>
      </c>
      <c r="Z274" s="14">
        <v>40</v>
      </c>
      <c r="AA274" s="18">
        <v>0</v>
      </c>
      <c r="AB274" s="14">
        <v>0</v>
      </c>
      <c r="AC274" s="19">
        <v>0</v>
      </c>
      <c r="AD274" s="14">
        <v>0</v>
      </c>
      <c r="AE274" s="14">
        <v>44</v>
      </c>
      <c r="AF274" s="14">
        <v>50</v>
      </c>
      <c r="AG274" s="14">
        <v>0</v>
      </c>
      <c r="AH274" s="14">
        <v>0</v>
      </c>
      <c r="AI274" s="19">
        <v>0</v>
      </c>
      <c r="AJ274" s="14">
        <v>34</v>
      </c>
      <c r="AK274" s="18">
        <v>95</v>
      </c>
      <c r="AL274" s="14"/>
      <c r="AM274" s="19">
        <v>0</v>
      </c>
      <c r="AN274" s="2">
        <v>38</v>
      </c>
      <c r="AO274" s="14">
        <v>0</v>
      </c>
      <c r="AP274" s="14">
        <v>0</v>
      </c>
      <c r="AQ274" s="14">
        <v>0</v>
      </c>
      <c r="AR274" s="14">
        <v>15</v>
      </c>
      <c r="AS274" s="14">
        <v>0</v>
      </c>
      <c r="AT274" s="14">
        <v>0</v>
      </c>
      <c r="AU274" s="14">
        <v>89</v>
      </c>
      <c r="AV274" s="19">
        <v>0</v>
      </c>
      <c r="AW274" s="14">
        <v>0</v>
      </c>
      <c r="AX274" s="19">
        <v>0</v>
      </c>
      <c r="AY274" s="14">
        <v>26</v>
      </c>
      <c r="AZ274" s="14">
        <v>0</v>
      </c>
      <c r="BA274" s="14">
        <v>0</v>
      </c>
      <c r="BB274" s="19">
        <v>0</v>
      </c>
      <c r="BC274" s="14">
        <v>0</v>
      </c>
      <c r="BD274" s="14">
        <v>49</v>
      </c>
      <c r="BE274" s="19">
        <v>0</v>
      </c>
      <c r="BF274" s="14">
        <v>0</v>
      </c>
      <c r="BG274" s="18">
        <v>0</v>
      </c>
      <c r="BH274" s="14">
        <v>0</v>
      </c>
      <c r="BI274" s="14">
        <v>0</v>
      </c>
      <c r="BJ274" s="14">
        <v>0</v>
      </c>
      <c r="BK274" s="14">
        <v>0</v>
      </c>
      <c r="BL274" s="14">
        <v>29</v>
      </c>
      <c r="BM274" s="14">
        <v>29</v>
      </c>
    </row>
    <row r="275" spans="1:65" x14ac:dyDescent="0.35">
      <c r="A275" s="12">
        <v>45198</v>
      </c>
      <c r="C275" s="14">
        <v>0</v>
      </c>
      <c r="D275" s="19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9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8">
        <v>0</v>
      </c>
      <c r="AB275" s="14">
        <v>0</v>
      </c>
      <c r="AC275" s="19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9">
        <v>0</v>
      </c>
      <c r="AJ275" s="14">
        <v>0</v>
      </c>
      <c r="AK275" s="18">
        <v>0</v>
      </c>
      <c r="AL275" s="14"/>
      <c r="AM275" s="19">
        <v>0</v>
      </c>
      <c r="AN275" s="2">
        <v>0</v>
      </c>
      <c r="AO275" s="14">
        <v>0</v>
      </c>
      <c r="AP275" s="14">
        <v>0</v>
      </c>
      <c r="AQ275" s="14">
        <v>0</v>
      </c>
      <c r="AR275" s="14">
        <v>0</v>
      </c>
      <c r="AS275" s="14">
        <v>0</v>
      </c>
      <c r="AT275" s="14">
        <v>0</v>
      </c>
      <c r="AU275" s="14">
        <v>0</v>
      </c>
      <c r="AV275" s="19">
        <v>0</v>
      </c>
      <c r="AW275" s="14">
        <v>0</v>
      </c>
      <c r="AX275" s="19">
        <v>0</v>
      </c>
      <c r="AY275" s="14">
        <v>0</v>
      </c>
      <c r="AZ275" s="14">
        <v>0</v>
      </c>
      <c r="BA275" s="14">
        <v>0</v>
      </c>
      <c r="BB275" s="19">
        <v>0</v>
      </c>
      <c r="BC275" s="14">
        <v>0</v>
      </c>
      <c r="BD275" s="14">
        <v>0</v>
      </c>
      <c r="BE275" s="19">
        <v>111</v>
      </c>
      <c r="BF275" s="14">
        <v>112</v>
      </c>
      <c r="BG275" s="18">
        <v>0</v>
      </c>
      <c r="BH275" s="14">
        <v>0</v>
      </c>
      <c r="BI275" s="14">
        <v>0</v>
      </c>
      <c r="BJ275" s="14">
        <v>0</v>
      </c>
      <c r="BK275" s="14">
        <v>0</v>
      </c>
      <c r="BL275" s="14">
        <v>0</v>
      </c>
      <c r="BM275" s="14">
        <v>0</v>
      </c>
    </row>
    <row r="276" spans="1:65" x14ac:dyDescent="0.35">
      <c r="A276" s="12">
        <v>45199</v>
      </c>
      <c r="C276" s="14">
        <v>0</v>
      </c>
      <c r="D276" s="19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90</v>
      </c>
      <c r="M276" s="14">
        <v>0</v>
      </c>
      <c r="N276" s="14">
        <v>0</v>
      </c>
      <c r="O276" s="14">
        <v>0</v>
      </c>
      <c r="P276" s="14">
        <v>13</v>
      </c>
      <c r="Q276" s="14">
        <v>0</v>
      </c>
      <c r="R276" s="14">
        <v>0</v>
      </c>
      <c r="S276" s="14">
        <v>0</v>
      </c>
      <c r="T276" s="19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8">
        <v>0</v>
      </c>
      <c r="AB276" s="14">
        <v>0</v>
      </c>
      <c r="AC276" s="19">
        <v>0</v>
      </c>
      <c r="AD276" s="14">
        <v>0</v>
      </c>
      <c r="AE276" s="14">
        <v>15</v>
      </c>
      <c r="AF276" s="14">
        <v>0</v>
      </c>
      <c r="AG276" s="14">
        <v>0</v>
      </c>
      <c r="AH276" s="14">
        <v>0</v>
      </c>
      <c r="AI276" s="19">
        <v>0</v>
      </c>
      <c r="AJ276" s="14">
        <v>0</v>
      </c>
      <c r="AK276" s="18">
        <v>0</v>
      </c>
      <c r="AL276" s="14"/>
      <c r="AM276" s="19">
        <v>0</v>
      </c>
      <c r="AN276" s="2">
        <v>299</v>
      </c>
      <c r="AO276" s="14">
        <v>324</v>
      </c>
      <c r="AP276" s="14">
        <v>0</v>
      </c>
      <c r="AQ276" s="14">
        <v>0</v>
      </c>
      <c r="AR276" s="14">
        <v>35</v>
      </c>
      <c r="AS276" s="14">
        <v>0</v>
      </c>
      <c r="AT276" s="14">
        <v>0</v>
      </c>
      <c r="AU276" s="14">
        <v>325</v>
      </c>
      <c r="AV276" s="19">
        <v>0</v>
      </c>
      <c r="AW276" s="14">
        <v>0</v>
      </c>
      <c r="AX276" s="19">
        <v>0</v>
      </c>
      <c r="AY276" s="14">
        <v>0</v>
      </c>
      <c r="AZ276" s="14">
        <v>0</v>
      </c>
      <c r="BA276" s="14">
        <v>0</v>
      </c>
      <c r="BB276" s="19">
        <v>0</v>
      </c>
      <c r="BC276" s="14">
        <v>0</v>
      </c>
      <c r="BD276" s="14">
        <v>290</v>
      </c>
      <c r="BE276" s="19">
        <v>0</v>
      </c>
      <c r="BF276" s="14">
        <v>0</v>
      </c>
      <c r="BG276" s="18">
        <v>0</v>
      </c>
      <c r="BH276" s="14">
        <v>0</v>
      </c>
      <c r="BI276" s="14">
        <v>0</v>
      </c>
      <c r="BJ276" s="14">
        <v>0</v>
      </c>
      <c r="BK276" s="14">
        <v>0</v>
      </c>
      <c r="BL276" s="14">
        <v>0</v>
      </c>
      <c r="BM276" s="14">
        <v>0</v>
      </c>
    </row>
    <row r="277" spans="1:65" x14ac:dyDescent="0.35">
      <c r="A277" s="13">
        <v>45200</v>
      </c>
      <c r="C277" s="14">
        <v>0</v>
      </c>
      <c r="D277" s="19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9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8">
        <v>0</v>
      </c>
      <c r="AB277" s="14">
        <v>0</v>
      </c>
      <c r="AC277" s="19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9">
        <v>0</v>
      </c>
      <c r="AJ277" s="14">
        <v>0</v>
      </c>
      <c r="AK277" s="18">
        <v>0</v>
      </c>
      <c r="AL277" s="14"/>
      <c r="AM277" s="19">
        <v>0</v>
      </c>
      <c r="AN277" s="14">
        <v>94</v>
      </c>
      <c r="AO277" s="14">
        <v>0</v>
      </c>
      <c r="AP277" s="14">
        <v>0</v>
      </c>
      <c r="AQ277" s="14">
        <v>0</v>
      </c>
      <c r="AR277" s="14">
        <v>0</v>
      </c>
      <c r="AS277" s="14">
        <v>0</v>
      </c>
      <c r="AT277" s="14">
        <v>0</v>
      </c>
      <c r="AU277" s="14">
        <v>0</v>
      </c>
      <c r="AV277" s="19">
        <v>0</v>
      </c>
      <c r="AW277" s="14">
        <v>0</v>
      </c>
      <c r="AX277" s="19">
        <v>0</v>
      </c>
      <c r="AY277" s="14">
        <v>0</v>
      </c>
      <c r="AZ277" s="14">
        <v>0</v>
      </c>
      <c r="BA277" s="14">
        <v>0</v>
      </c>
      <c r="BB277" s="19">
        <v>0</v>
      </c>
      <c r="BC277" s="14">
        <v>0</v>
      </c>
      <c r="BD277" s="14">
        <v>0</v>
      </c>
      <c r="BE277" s="19">
        <v>0</v>
      </c>
      <c r="BF277" s="14">
        <v>0</v>
      </c>
      <c r="BG277" s="18">
        <v>0</v>
      </c>
      <c r="BH277" s="14">
        <v>0</v>
      </c>
      <c r="BI277" s="14">
        <v>0</v>
      </c>
      <c r="BJ277" s="14">
        <v>0</v>
      </c>
      <c r="BK277" s="14">
        <v>0</v>
      </c>
      <c r="BL277" s="14">
        <v>138</v>
      </c>
      <c r="BM277" s="14">
        <v>59</v>
      </c>
    </row>
    <row r="278" spans="1:65" x14ac:dyDescent="0.35">
      <c r="A278" s="12">
        <v>45201</v>
      </c>
      <c r="C278" s="14">
        <v>0</v>
      </c>
      <c r="D278" s="19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9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8">
        <v>0</v>
      </c>
      <c r="AB278" s="14">
        <v>0</v>
      </c>
      <c r="AC278" s="19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9">
        <v>0</v>
      </c>
      <c r="AJ278" s="14">
        <v>0</v>
      </c>
      <c r="AK278" s="18">
        <v>0</v>
      </c>
      <c r="AL278" s="14"/>
      <c r="AM278" s="19">
        <v>0</v>
      </c>
      <c r="AN278" s="14">
        <v>0</v>
      </c>
      <c r="AO278" s="14">
        <v>0</v>
      </c>
      <c r="AP278" s="14">
        <v>0</v>
      </c>
      <c r="AQ278" s="14">
        <v>0</v>
      </c>
      <c r="AR278" s="14">
        <v>0</v>
      </c>
      <c r="AS278" s="14">
        <v>0</v>
      </c>
      <c r="AT278" s="14">
        <v>0</v>
      </c>
      <c r="AU278" s="14">
        <v>0</v>
      </c>
      <c r="AV278" s="19">
        <v>0</v>
      </c>
      <c r="AW278" s="14">
        <v>0</v>
      </c>
      <c r="AX278" s="19">
        <v>0</v>
      </c>
      <c r="AY278" s="14">
        <v>0</v>
      </c>
      <c r="AZ278" s="14">
        <v>0</v>
      </c>
      <c r="BA278" s="14">
        <v>0</v>
      </c>
      <c r="BB278" s="19">
        <v>0</v>
      </c>
      <c r="BC278" s="14">
        <v>0</v>
      </c>
      <c r="BD278" s="14">
        <v>0</v>
      </c>
      <c r="BE278" s="19">
        <v>0</v>
      </c>
      <c r="BF278" s="14">
        <v>0</v>
      </c>
      <c r="BG278" s="18">
        <v>0</v>
      </c>
      <c r="BH278" s="14">
        <v>0</v>
      </c>
      <c r="BI278" s="14">
        <v>0</v>
      </c>
      <c r="BJ278" s="14">
        <v>0</v>
      </c>
      <c r="BK278" s="14">
        <v>0</v>
      </c>
      <c r="BL278" s="14">
        <v>41</v>
      </c>
      <c r="BM278" s="14">
        <v>0</v>
      </c>
    </row>
    <row r="279" spans="1:65" x14ac:dyDescent="0.35">
      <c r="A279" s="12">
        <v>45202</v>
      </c>
      <c r="C279" s="14">
        <v>0</v>
      </c>
      <c r="D279" s="19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15</v>
      </c>
      <c r="M279" s="14">
        <v>0</v>
      </c>
      <c r="N279" s="14">
        <v>0</v>
      </c>
      <c r="O279" s="14">
        <v>0</v>
      </c>
      <c r="P279" s="14">
        <v>14</v>
      </c>
      <c r="Q279" s="14">
        <v>0</v>
      </c>
      <c r="R279" s="14">
        <v>14</v>
      </c>
      <c r="S279" s="14">
        <v>0</v>
      </c>
      <c r="T279" s="19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24</v>
      </c>
      <c r="AA279" s="18">
        <v>0</v>
      </c>
      <c r="AB279" s="14">
        <v>0</v>
      </c>
      <c r="AC279" s="19">
        <v>0</v>
      </c>
      <c r="AD279" s="14">
        <v>0</v>
      </c>
      <c r="AE279" s="14">
        <v>20</v>
      </c>
      <c r="AF279" s="14">
        <v>14</v>
      </c>
      <c r="AG279" s="14">
        <v>0</v>
      </c>
      <c r="AH279" s="14">
        <v>0</v>
      </c>
      <c r="AI279" s="19">
        <v>0</v>
      </c>
      <c r="AJ279" s="14">
        <v>16</v>
      </c>
      <c r="AK279" s="18">
        <v>0</v>
      </c>
      <c r="AL279" s="14"/>
      <c r="AM279" s="19">
        <v>0</v>
      </c>
      <c r="AN279" s="14">
        <v>0</v>
      </c>
      <c r="AO279" s="14">
        <v>0</v>
      </c>
      <c r="AP279" s="14">
        <v>0</v>
      </c>
      <c r="AQ279" s="14">
        <v>0</v>
      </c>
      <c r="AR279" s="14">
        <v>20</v>
      </c>
      <c r="AS279" s="14">
        <v>0</v>
      </c>
      <c r="AT279" s="14">
        <v>0</v>
      </c>
      <c r="AU279" s="14">
        <v>15</v>
      </c>
      <c r="AV279" s="19">
        <v>0</v>
      </c>
      <c r="AW279" s="14">
        <v>0</v>
      </c>
      <c r="AX279" s="19">
        <v>0</v>
      </c>
      <c r="AY279" s="14">
        <v>0</v>
      </c>
      <c r="AZ279" s="14">
        <v>0</v>
      </c>
      <c r="BA279" s="14">
        <v>0</v>
      </c>
      <c r="BB279" s="19">
        <v>0</v>
      </c>
      <c r="BC279" s="14">
        <v>0</v>
      </c>
      <c r="BD279" s="14">
        <v>0</v>
      </c>
      <c r="BE279" s="19">
        <v>0</v>
      </c>
      <c r="BF279" s="14">
        <v>0</v>
      </c>
      <c r="BG279" s="18">
        <v>17</v>
      </c>
      <c r="BH279" s="14">
        <v>0</v>
      </c>
      <c r="BI279" s="14">
        <v>0</v>
      </c>
      <c r="BJ279" s="14">
        <v>0</v>
      </c>
      <c r="BK279" s="14">
        <v>14</v>
      </c>
      <c r="BL279" s="14">
        <v>0</v>
      </c>
      <c r="BM279" s="14">
        <v>0</v>
      </c>
    </row>
    <row r="280" spans="1:65" x14ac:dyDescent="0.35">
      <c r="A280" s="12">
        <v>45203</v>
      </c>
      <c r="C280" s="14">
        <v>0</v>
      </c>
      <c r="D280" s="19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90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9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8">
        <v>0</v>
      </c>
      <c r="AB280" s="14">
        <v>0</v>
      </c>
      <c r="AC280" s="19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9">
        <v>0</v>
      </c>
      <c r="AJ280" s="14">
        <v>0</v>
      </c>
      <c r="AK280" s="18">
        <v>0</v>
      </c>
      <c r="AL280" s="14"/>
      <c r="AM280" s="19">
        <v>0</v>
      </c>
      <c r="AN280" s="14">
        <v>0</v>
      </c>
      <c r="AO280" s="14">
        <v>83</v>
      </c>
      <c r="AP280" s="14">
        <v>0</v>
      </c>
      <c r="AQ280" s="14">
        <v>0</v>
      </c>
      <c r="AR280" s="14">
        <v>30</v>
      </c>
      <c r="AS280" s="14">
        <v>0</v>
      </c>
      <c r="AT280" s="14">
        <v>0</v>
      </c>
      <c r="AU280" s="14">
        <v>0</v>
      </c>
      <c r="AV280" s="19">
        <v>0</v>
      </c>
      <c r="AW280" s="14">
        <v>0</v>
      </c>
      <c r="AX280" s="19">
        <v>0</v>
      </c>
      <c r="AY280" s="14">
        <v>0</v>
      </c>
      <c r="AZ280" s="14">
        <v>0</v>
      </c>
      <c r="BA280" s="14">
        <v>0</v>
      </c>
      <c r="BB280" s="19">
        <v>0</v>
      </c>
      <c r="BC280" s="14">
        <v>0</v>
      </c>
      <c r="BD280" s="14">
        <v>0</v>
      </c>
      <c r="BE280" s="19">
        <v>0</v>
      </c>
      <c r="BF280" s="14">
        <v>0</v>
      </c>
      <c r="BG280" s="18">
        <v>0</v>
      </c>
      <c r="BH280" s="14">
        <v>0</v>
      </c>
      <c r="BI280" s="14">
        <v>0</v>
      </c>
      <c r="BJ280" s="14">
        <v>105</v>
      </c>
      <c r="BK280" s="14">
        <v>30</v>
      </c>
      <c r="BL280" s="14">
        <v>94</v>
      </c>
      <c r="BM280" s="14">
        <v>0</v>
      </c>
    </row>
    <row r="281" spans="1:65" x14ac:dyDescent="0.35">
      <c r="A281" s="12">
        <v>45204</v>
      </c>
      <c r="C281" s="14">
        <v>0</v>
      </c>
      <c r="D281" s="19">
        <v>0</v>
      </c>
      <c r="E281" s="14">
        <v>83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95</v>
      </c>
      <c r="L281" s="14">
        <v>0</v>
      </c>
      <c r="M281" s="14">
        <v>0</v>
      </c>
      <c r="N281" s="14">
        <v>0</v>
      </c>
      <c r="O281" s="14">
        <v>0</v>
      </c>
      <c r="P281" s="14">
        <v>60</v>
      </c>
      <c r="Q281" s="14">
        <v>83</v>
      </c>
      <c r="R281" s="14">
        <v>0</v>
      </c>
      <c r="S281" s="14">
        <v>0</v>
      </c>
      <c r="T281" s="19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8">
        <v>0</v>
      </c>
      <c r="AB281" s="14">
        <v>0</v>
      </c>
      <c r="AC281" s="19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9">
        <v>0</v>
      </c>
      <c r="AJ281" s="14">
        <v>0</v>
      </c>
      <c r="AK281" s="18">
        <v>0</v>
      </c>
      <c r="AL281" s="14"/>
      <c r="AM281" s="19">
        <v>0</v>
      </c>
      <c r="AN281" s="14">
        <v>0</v>
      </c>
      <c r="AO281" s="14">
        <v>0</v>
      </c>
      <c r="AP281" s="14">
        <v>0</v>
      </c>
      <c r="AQ281" s="14">
        <v>0</v>
      </c>
      <c r="AR281" s="14">
        <v>0</v>
      </c>
      <c r="AS281" s="14">
        <v>0</v>
      </c>
      <c r="AT281" s="14">
        <v>0</v>
      </c>
      <c r="AU281" s="14">
        <v>0</v>
      </c>
      <c r="AV281" s="19">
        <v>0</v>
      </c>
      <c r="AW281" s="14">
        <v>0</v>
      </c>
      <c r="AX281" s="19">
        <v>0</v>
      </c>
      <c r="AY281" s="14">
        <v>0</v>
      </c>
      <c r="AZ281" s="14">
        <v>0</v>
      </c>
      <c r="BA281" s="14">
        <v>0</v>
      </c>
      <c r="BB281" s="19">
        <v>0</v>
      </c>
      <c r="BC281" s="14">
        <v>0</v>
      </c>
      <c r="BD281" s="14">
        <v>0</v>
      </c>
      <c r="BE281" s="19">
        <v>0</v>
      </c>
      <c r="BF281" s="14">
        <v>0</v>
      </c>
      <c r="BG281" s="18">
        <v>0</v>
      </c>
      <c r="BH281" s="14">
        <v>0</v>
      </c>
      <c r="BI281" s="14">
        <v>0</v>
      </c>
      <c r="BJ281" s="14">
        <v>0</v>
      </c>
      <c r="BK281" s="14">
        <v>34</v>
      </c>
      <c r="BL281" s="14">
        <v>0</v>
      </c>
      <c r="BM281" s="14">
        <v>0</v>
      </c>
    </row>
    <row r="282" spans="1:65" x14ac:dyDescent="0.35">
      <c r="A282" s="12">
        <v>45205</v>
      </c>
      <c r="C282" s="14">
        <v>0</v>
      </c>
      <c r="D282" s="19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9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8">
        <v>0</v>
      </c>
      <c r="AB282" s="14">
        <v>0</v>
      </c>
      <c r="AC282" s="19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9">
        <v>0</v>
      </c>
      <c r="AJ282" s="14">
        <v>0</v>
      </c>
      <c r="AK282" s="18">
        <v>0</v>
      </c>
      <c r="AL282" s="14"/>
      <c r="AM282" s="19">
        <v>0</v>
      </c>
      <c r="AN282" s="14">
        <v>0</v>
      </c>
      <c r="AO282" s="14">
        <v>0</v>
      </c>
      <c r="AP282" s="14">
        <v>0</v>
      </c>
      <c r="AQ282" s="14">
        <v>0</v>
      </c>
      <c r="AR282" s="14">
        <v>14</v>
      </c>
      <c r="AS282" s="14">
        <v>0</v>
      </c>
      <c r="AT282" s="14">
        <v>0</v>
      </c>
      <c r="AU282" s="14">
        <v>0</v>
      </c>
      <c r="AV282" s="19">
        <v>0</v>
      </c>
      <c r="AW282" s="14">
        <v>0</v>
      </c>
      <c r="AX282" s="19">
        <v>0</v>
      </c>
      <c r="AY282" s="14">
        <v>0</v>
      </c>
      <c r="AZ282" s="14">
        <v>0</v>
      </c>
      <c r="BA282" s="14">
        <v>0</v>
      </c>
      <c r="BB282" s="19">
        <v>0</v>
      </c>
      <c r="BC282" s="14">
        <v>0</v>
      </c>
      <c r="BD282" s="14">
        <v>0</v>
      </c>
      <c r="BE282" s="19">
        <v>0</v>
      </c>
      <c r="BF282" s="14">
        <v>155</v>
      </c>
      <c r="BG282" s="18">
        <v>0</v>
      </c>
      <c r="BH282" s="14">
        <v>0</v>
      </c>
      <c r="BI282" s="14">
        <v>0</v>
      </c>
      <c r="BJ282" s="14">
        <v>0</v>
      </c>
      <c r="BK282" s="14">
        <v>33</v>
      </c>
      <c r="BL282" s="14">
        <v>0</v>
      </c>
      <c r="BM282" s="14">
        <v>0</v>
      </c>
    </row>
    <row r="283" spans="1:65" x14ac:dyDescent="0.35">
      <c r="A283" s="12">
        <v>45206</v>
      </c>
      <c r="C283" s="14">
        <v>0</v>
      </c>
      <c r="D283" s="19">
        <v>0</v>
      </c>
      <c r="E283" s="14">
        <v>0</v>
      </c>
      <c r="F283" s="14">
        <v>15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20</v>
      </c>
      <c r="M283" s="14">
        <v>0</v>
      </c>
      <c r="N283" s="14">
        <v>0</v>
      </c>
      <c r="O283" s="14">
        <v>0</v>
      </c>
      <c r="P283" s="14">
        <v>19</v>
      </c>
      <c r="Q283" s="14">
        <v>0</v>
      </c>
      <c r="R283" s="14">
        <v>14</v>
      </c>
      <c r="S283" s="14">
        <v>0</v>
      </c>
      <c r="T283" s="19">
        <v>0</v>
      </c>
      <c r="U283" s="14">
        <v>0</v>
      </c>
      <c r="V283" s="14">
        <v>0</v>
      </c>
      <c r="W283" s="14">
        <v>0</v>
      </c>
      <c r="X283" s="14">
        <v>0</v>
      </c>
      <c r="Y283" s="14">
        <v>0</v>
      </c>
      <c r="Z283" s="14">
        <v>25</v>
      </c>
      <c r="AA283" s="18">
        <v>0</v>
      </c>
      <c r="AB283" s="14">
        <v>0</v>
      </c>
      <c r="AC283" s="19">
        <v>0</v>
      </c>
      <c r="AD283" s="14">
        <v>0</v>
      </c>
      <c r="AE283" s="14">
        <v>20</v>
      </c>
      <c r="AF283" s="14">
        <v>19</v>
      </c>
      <c r="AG283" s="14">
        <v>20</v>
      </c>
      <c r="AH283" s="14">
        <v>0</v>
      </c>
      <c r="AI283" s="19">
        <v>0</v>
      </c>
      <c r="AJ283" s="14">
        <v>20</v>
      </c>
      <c r="AK283" s="18">
        <v>95</v>
      </c>
      <c r="AL283" s="14"/>
      <c r="AM283" s="19">
        <v>0</v>
      </c>
      <c r="AN283" s="14">
        <v>0</v>
      </c>
      <c r="AO283" s="14">
        <v>0</v>
      </c>
      <c r="AP283" s="14">
        <v>0</v>
      </c>
      <c r="AQ283" s="14">
        <v>0</v>
      </c>
      <c r="AR283" s="14">
        <v>29</v>
      </c>
      <c r="AS283" s="14">
        <v>0</v>
      </c>
      <c r="AT283" s="14">
        <v>0</v>
      </c>
      <c r="AU283" s="14">
        <v>20</v>
      </c>
      <c r="AV283" s="19">
        <v>0</v>
      </c>
      <c r="AW283" s="14">
        <v>0</v>
      </c>
      <c r="AX283" s="19">
        <v>0</v>
      </c>
      <c r="AY283" s="14">
        <v>0</v>
      </c>
      <c r="AZ283" s="14">
        <v>72</v>
      </c>
      <c r="BA283" s="14">
        <v>0</v>
      </c>
      <c r="BB283" s="19">
        <v>0</v>
      </c>
      <c r="BC283" s="14">
        <v>0</v>
      </c>
      <c r="BD283" s="14">
        <v>0</v>
      </c>
      <c r="BE283" s="19">
        <v>0</v>
      </c>
      <c r="BF283" s="14">
        <v>0</v>
      </c>
      <c r="BG283" s="18">
        <v>26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</row>
    <row r="284" spans="1:65" x14ac:dyDescent="0.35">
      <c r="A284" s="12">
        <v>45207</v>
      </c>
      <c r="C284" s="14">
        <v>0</v>
      </c>
      <c r="D284" s="19">
        <v>0</v>
      </c>
      <c r="E284" s="14">
        <v>0</v>
      </c>
      <c r="F284" s="14">
        <v>60</v>
      </c>
      <c r="G284" s="14">
        <v>0</v>
      </c>
      <c r="H284" s="14">
        <v>0</v>
      </c>
      <c r="I284" s="14">
        <v>35</v>
      </c>
      <c r="J284" s="14">
        <v>0</v>
      </c>
      <c r="K284" s="14">
        <v>0</v>
      </c>
      <c r="L284" s="14">
        <v>55</v>
      </c>
      <c r="M284" s="14">
        <v>0</v>
      </c>
      <c r="N284" s="14">
        <v>0</v>
      </c>
      <c r="O284" s="14">
        <v>0</v>
      </c>
      <c r="P284" s="14">
        <v>60</v>
      </c>
      <c r="Q284" s="14">
        <v>0</v>
      </c>
      <c r="R284" s="14">
        <v>54</v>
      </c>
      <c r="S284" s="14">
        <v>0</v>
      </c>
      <c r="T284" s="19">
        <v>0</v>
      </c>
      <c r="U284" s="14">
        <v>103</v>
      </c>
      <c r="V284" s="14">
        <v>0</v>
      </c>
      <c r="W284" s="14">
        <v>0</v>
      </c>
      <c r="X284" s="14">
        <v>0</v>
      </c>
      <c r="Y284" s="14">
        <v>0</v>
      </c>
      <c r="Z284" s="14">
        <v>75</v>
      </c>
      <c r="AA284" s="18">
        <v>0</v>
      </c>
      <c r="AB284" s="14">
        <v>0</v>
      </c>
      <c r="AC284" s="19">
        <v>0</v>
      </c>
      <c r="AD284" s="14">
        <v>0</v>
      </c>
      <c r="AE284" s="14">
        <v>69</v>
      </c>
      <c r="AF284" s="14">
        <v>65</v>
      </c>
      <c r="AG284" s="14">
        <v>54</v>
      </c>
      <c r="AH284" s="14">
        <v>0</v>
      </c>
      <c r="AI284" s="19">
        <v>0</v>
      </c>
      <c r="AJ284" s="14">
        <v>50</v>
      </c>
      <c r="AK284" s="18">
        <v>95</v>
      </c>
      <c r="AL284" s="14"/>
      <c r="AM284" s="19">
        <v>0</v>
      </c>
      <c r="AN284" s="14">
        <v>73</v>
      </c>
      <c r="AO284" s="14">
        <v>0</v>
      </c>
      <c r="AP284" s="14">
        <v>0</v>
      </c>
      <c r="AQ284" s="14">
        <v>283</v>
      </c>
      <c r="AR284" s="14">
        <v>0</v>
      </c>
      <c r="AS284" s="14">
        <v>0</v>
      </c>
      <c r="AT284" s="14">
        <v>0</v>
      </c>
      <c r="AU284" s="14">
        <v>65</v>
      </c>
      <c r="AV284" s="19">
        <v>0</v>
      </c>
      <c r="AW284" s="14">
        <v>0</v>
      </c>
      <c r="AX284" s="19">
        <v>0</v>
      </c>
      <c r="AY284" s="14">
        <v>52</v>
      </c>
      <c r="AZ284" s="14">
        <v>78</v>
      </c>
      <c r="BA284" s="14">
        <v>0</v>
      </c>
      <c r="BB284" s="19">
        <v>0</v>
      </c>
      <c r="BC284" s="14">
        <v>0</v>
      </c>
      <c r="BD284" s="14">
        <v>30</v>
      </c>
      <c r="BE284" s="19">
        <v>0</v>
      </c>
      <c r="BF284" s="14">
        <v>0</v>
      </c>
      <c r="BG284" s="18">
        <v>61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</row>
    <row r="285" spans="1:65" x14ac:dyDescent="0.35">
      <c r="A285" s="12">
        <v>45208</v>
      </c>
      <c r="C285" s="14">
        <v>0</v>
      </c>
      <c r="D285" s="19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155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9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8">
        <v>0</v>
      </c>
      <c r="AB285" s="14">
        <v>0</v>
      </c>
      <c r="AC285" s="19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9">
        <v>0</v>
      </c>
      <c r="AJ285" s="14">
        <v>0</v>
      </c>
      <c r="AK285" s="18">
        <v>0</v>
      </c>
      <c r="AL285" s="14"/>
      <c r="AM285" s="19">
        <v>0</v>
      </c>
      <c r="AN285" s="14">
        <v>0</v>
      </c>
      <c r="AO285" s="14">
        <v>0</v>
      </c>
      <c r="AP285" s="14">
        <v>0</v>
      </c>
      <c r="AQ285" s="14">
        <v>0</v>
      </c>
      <c r="AR285" s="14">
        <v>0</v>
      </c>
      <c r="AS285" s="14">
        <v>0</v>
      </c>
      <c r="AT285" s="14">
        <v>0</v>
      </c>
      <c r="AU285" s="14">
        <v>0</v>
      </c>
      <c r="AV285" s="19">
        <v>0</v>
      </c>
      <c r="AW285" s="14">
        <v>0</v>
      </c>
      <c r="AX285" s="19">
        <v>0</v>
      </c>
      <c r="AY285" s="14">
        <v>0</v>
      </c>
      <c r="AZ285" s="14">
        <v>0</v>
      </c>
      <c r="BA285" s="14">
        <v>0</v>
      </c>
      <c r="BB285" s="19">
        <v>0</v>
      </c>
      <c r="BC285" s="14">
        <v>0</v>
      </c>
      <c r="BD285" s="14">
        <v>0</v>
      </c>
      <c r="BE285" s="19">
        <v>0</v>
      </c>
      <c r="BF285" s="14">
        <v>0</v>
      </c>
      <c r="BG285" s="18">
        <v>0</v>
      </c>
      <c r="BH285" s="14">
        <v>0</v>
      </c>
      <c r="BI285" s="14">
        <v>0</v>
      </c>
      <c r="BJ285" s="14">
        <v>0</v>
      </c>
      <c r="BK285" s="14">
        <v>0</v>
      </c>
      <c r="BL285" s="14">
        <v>26</v>
      </c>
      <c r="BM285" s="14">
        <v>26</v>
      </c>
    </row>
    <row r="286" spans="1:65" x14ac:dyDescent="0.35">
      <c r="A286" s="12">
        <v>45209</v>
      </c>
      <c r="C286" s="14">
        <v>0</v>
      </c>
      <c r="D286" s="19">
        <v>0</v>
      </c>
      <c r="E286" s="14">
        <v>0</v>
      </c>
      <c r="F286" s="14">
        <v>25</v>
      </c>
      <c r="G286" s="14">
        <v>0</v>
      </c>
      <c r="H286" s="14">
        <v>0</v>
      </c>
      <c r="I286" s="14">
        <v>30</v>
      </c>
      <c r="J286" s="14">
        <v>0</v>
      </c>
      <c r="K286" s="14">
        <v>140</v>
      </c>
      <c r="L286" s="14">
        <v>20</v>
      </c>
      <c r="M286" s="14">
        <v>0</v>
      </c>
      <c r="N286" s="14">
        <v>0</v>
      </c>
      <c r="O286" s="14">
        <v>0</v>
      </c>
      <c r="P286" s="14">
        <v>19</v>
      </c>
      <c r="Q286" s="14">
        <v>0</v>
      </c>
      <c r="R286" s="14">
        <v>16</v>
      </c>
      <c r="S286" s="14">
        <v>0</v>
      </c>
      <c r="T286" s="19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30</v>
      </c>
      <c r="AA286" s="18">
        <v>0</v>
      </c>
      <c r="AB286" s="14">
        <v>0</v>
      </c>
      <c r="AC286" s="19">
        <v>0</v>
      </c>
      <c r="AD286" s="14">
        <v>0</v>
      </c>
      <c r="AE286" s="14">
        <v>20</v>
      </c>
      <c r="AF286" s="14">
        <v>19</v>
      </c>
      <c r="AG286" s="14">
        <v>20</v>
      </c>
      <c r="AH286" s="14">
        <v>0</v>
      </c>
      <c r="AI286" s="19">
        <v>0</v>
      </c>
      <c r="AJ286" s="14">
        <v>19</v>
      </c>
      <c r="AK286" s="18">
        <v>0</v>
      </c>
      <c r="AL286" s="14"/>
      <c r="AM286" s="19">
        <v>0</v>
      </c>
      <c r="AN286" s="14">
        <v>30</v>
      </c>
      <c r="AO286" s="14">
        <v>0</v>
      </c>
      <c r="AP286" s="14">
        <v>0</v>
      </c>
      <c r="AQ286" s="14">
        <v>0</v>
      </c>
      <c r="AR286" s="14">
        <v>20</v>
      </c>
      <c r="AS286" s="14">
        <v>0</v>
      </c>
      <c r="AT286" s="14">
        <v>0</v>
      </c>
      <c r="AU286" s="14">
        <v>20</v>
      </c>
      <c r="AV286" s="19">
        <v>0</v>
      </c>
      <c r="AW286" s="14">
        <v>0</v>
      </c>
      <c r="AX286" s="19">
        <v>0</v>
      </c>
      <c r="AY286" s="14">
        <v>0</v>
      </c>
      <c r="AZ286" s="14">
        <v>0</v>
      </c>
      <c r="BA286" s="14">
        <v>0</v>
      </c>
      <c r="BB286" s="19">
        <v>0</v>
      </c>
      <c r="BC286" s="14">
        <v>0</v>
      </c>
      <c r="BD286" s="14">
        <v>20</v>
      </c>
      <c r="BE286" s="19">
        <v>0</v>
      </c>
      <c r="BF286" s="14">
        <v>0</v>
      </c>
      <c r="BG286" s="18">
        <v>18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</row>
    <row r="287" spans="1:65" x14ac:dyDescent="0.35">
      <c r="A287" s="12">
        <v>45210</v>
      </c>
      <c r="C287" s="14">
        <v>0</v>
      </c>
      <c r="D287" s="19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19">
        <v>0</v>
      </c>
      <c r="U287" s="14">
        <v>0</v>
      </c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8">
        <v>0</v>
      </c>
      <c r="AB287" s="14">
        <v>0</v>
      </c>
      <c r="AC287" s="19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9">
        <v>0</v>
      </c>
      <c r="AJ287" s="14">
        <v>0</v>
      </c>
      <c r="AK287" s="18">
        <v>0</v>
      </c>
      <c r="AL287" s="14"/>
      <c r="AM287" s="19">
        <v>0</v>
      </c>
      <c r="AN287" s="14">
        <v>0</v>
      </c>
      <c r="AO287" s="14">
        <v>0</v>
      </c>
      <c r="AP287" s="14">
        <v>0</v>
      </c>
      <c r="AQ287" s="14">
        <v>0</v>
      </c>
      <c r="AR287" s="14">
        <v>30</v>
      </c>
      <c r="AS287" s="14">
        <v>0</v>
      </c>
      <c r="AT287" s="14">
        <v>0</v>
      </c>
      <c r="AU287" s="14">
        <v>0</v>
      </c>
      <c r="AV287" s="19">
        <v>0</v>
      </c>
      <c r="AW287" s="14">
        <v>0</v>
      </c>
      <c r="AX287" s="19">
        <v>0</v>
      </c>
      <c r="AY287" s="14">
        <v>0</v>
      </c>
      <c r="AZ287" s="14">
        <v>0</v>
      </c>
      <c r="BA287" s="14">
        <v>0</v>
      </c>
      <c r="BB287" s="19">
        <v>0</v>
      </c>
      <c r="BC287" s="14">
        <v>0</v>
      </c>
      <c r="BD287" s="14">
        <v>0</v>
      </c>
      <c r="BE287" s="19">
        <v>0</v>
      </c>
      <c r="BF287" s="14">
        <v>0</v>
      </c>
      <c r="BG287" s="18">
        <v>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</row>
    <row r="288" spans="1:65" x14ac:dyDescent="0.35">
      <c r="A288" s="12">
        <v>45211</v>
      </c>
      <c r="C288" s="14">
        <v>0</v>
      </c>
      <c r="D288" s="19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30</v>
      </c>
      <c r="S288" s="14">
        <v>0</v>
      </c>
      <c r="T288" s="19">
        <v>0</v>
      </c>
      <c r="U288" s="14">
        <v>77</v>
      </c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8">
        <v>0</v>
      </c>
      <c r="AB288" s="14">
        <v>0</v>
      </c>
      <c r="AC288" s="19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9">
        <v>0</v>
      </c>
      <c r="AJ288" s="14">
        <v>0</v>
      </c>
      <c r="AK288" s="18">
        <v>0</v>
      </c>
      <c r="AL288" s="14"/>
      <c r="AM288" s="19">
        <v>0</v>
      </c>
      <c r="AN288" s="14">
        <v>0</v>
      </c>
      <c r="AO288" s="14">
        <v>0</v>
      </c>
      <c r="AP288" s="14">
        <v>0</v>
      </c>
      <c r="AQ288" s="14">
        <v>0</v>
      </c>
      <c r="AR288" s="14">
        <v>15</v>
      </c>
      <c r="AS288" s="14">
        <v>0</v>
      </c>
      <c r="AT288" s="14">
        <v>0</v>
      </c>
      <c r="AU288" s="14">
        <v>0</v>
      </c>
      <c r="AV288" s="19">
        <v>0</v>
      </c>
      <c r="AW288" s="14">
        <v>0</v>
      </c>
      <c r="AX288" s="19">
        <v>0</v>
      </c>
      <c r="AY288" s="14">
        <v>0</v>
      </c>
      <c r="AZ288" s="14">
        <v>0</v>
      </c>
      <c r="BA288" s="14">
        <v>0</v>
      </c>
      <c r="BB288" s="19">
        <v>0</v>
      </c>
      <c r="BC288" s="14">
        <v>0</v>
      </c>
      <c r="BD288" s="14">
        <v>0</v>
      </c>
      <c r="BE288" s="19">
        <v>0</v>
      </c>
      <c r="BF288" s="14">
        <v>0</v>
      </c>
      <c r="BG288" s="18">
        <v>0</v>
      </c>
      <c r="BH288" s="14">
        <v>0</v>
      </c>
      <c r="BI288" s="14">
        <v>0</v>
      </c>
      <c r="BJ288" s="14">
        <v>0</v>
      </c>
      <c r="BK288" s="14">
        <v>0</v>
      </c>
      <c r="BL288" s="14">
        <v>56</v>
      </c>
      <c r="BM288" s="14">
        <v>56</v>
      </c>
    </row>
    <row r="289" spans="1:65" x14ac:dyDescent="0.35">
      <c r="A289" s="12">
        <v>45212</v>
      </c>
      <c r="C289" s="14">
        <v>0</v>
      </c>
      <c r="D289" s="19">
        <v>0</v>
      </c>
      <c r="E289" s="14">
        <v>0</v>
      </c>
      <c r="F289" s="14">
        <v>20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15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29</v>
      </c>
      <c r="S289" s="14">
        <v>0</v>
      </c>
      <c r="T289" s="19">
        <v>0</v>
      </c>
      <c r="U289" s="14">
        <v>0</v>
      </c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8">
        <v>0</v>
      </c>
      <c r="AB289" s="14">
        <v>0</v>
      </c>
      <c r="AC289" s="19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9">
        <v>0</v>
      </c>
      <c r="AJ289" s="14">
        <v>14</v>
      </c>
      <c r="AK289" s="18">
        <v>0</v>
      </c>
      <c r="AL289" s="14"/>
      <c r="AM289" s="19">
        <v>0</v>
      </c>
      <c r="AN289" s="14">
        <v>0</v>
      </c>
      <c r="AO289" s="14">
        <v>0</v>
      </c>
      <c r="AP289" s="14">
        <v>0</v>
      </c>
      <c r="AQ289" s="14">
        <v>0</v>
      </c>
      <c r="AR289" s="14">
        <v>28</v>
      </c>
      <c r="AS289" s="14">
        <v>0</v>
      </c>
      <c r="AT289" s="14">
        <v>0</v>
      </c>
      <c r="AU289" s="14">
        <v>15</v>
      </c>
      <c r="AV289" s="19">
        <v>0</v>
      </c>
      <c r="AW289" s="14">
        <v>0</v>
      </c>
      <c r="AX289" s="19">
        <v>0</v>
      </c>
      <c r="AY289" s="14">
        <v>0</v>
      </c>
      <c r="AZ289" s="14">
        <v>0</v>
      </c>
      <c r="BA289" s="14">
        <v>0</v>
      </c>
      <c r="BB289" s="19">
        <v>0</v>
      </c>
      <c r="BC289" s="14">
        <v>0</v>
      </c>
      <c r="BD289" s="14">
        <v>0</v>
      </c>
      <c r="BE289" s="19">
        <v>0</v>
      </c>
      <c r="BF289" s="14">
        <v>0</v>
      </c>
      <c r="BG289" s="18">
        <v>0</v>
      </c>
      <c r="BH289" s="14">
        <v>0</v>
      </c>
      <c r="BI289" s="14">
        <v>0</v>
      </c>
      <c r="BJ289" s="14">
        <v>0</v>
      </c>
      <c r="BK289" s="14">
        <v>0</v>
      </c>
      <c r="BL289" s="14">
        <v>0</v>
      </c>
      <c r="BM289" s="14">
        <v>0</v>
      </c>
    </row>
    <row r="290" spans="1:65" x14ac:dyDescent="0.35">
      <c r="A290" s="12">
        <v>45213</v>
      </c>
      <c r="C290" s="14">
        <v>0</v>
      </c>
      <c r="D290" s="19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19">
        <v>0</v>
      </c>
      <c r="U290" s="14">
        <v>179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8">
        <v>0</v>
      </c>
      <c r="AB290" s="14">
        <v>0</v>
      </c>
      <c r="AC290" s="19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9">
        <v>0</v>
      </c>
      <c r="AJ290" s="14">
        <v>0</v>
      </c>
      <c r="AK290" s="18">
        <v>0</v>
      </c>
      <c r="AL290" s="14"/>
      <c r="AM290" s="19">
        <v>0</v>
      </c>
      <c r="AN290" s="14">
        <v>0</v>
      </c>
      <c r="AO290" s="14">
        <v>0</v>
      </c>
      <c r="AP290" s="14">
        <v>0</v>
      </c>
      <c r="AQ290" s="14">
        <v>0</v>
      </c>
      <c r="AR290" s="14">
        <v>159</v>
      </c>
      <c r="AS290" s="14">
        <v>0</v>
      </c>
      <c r="AT290" s="14">
        <v>0</v>
      </c>
      <c r="AU290" s="14">
        <v>0</v>
      </c>
      <c r="AV290" s="19">
        <v>0</v>
      </c>
      <c r="AW290" s="14">
        <v>0</v>
      </c>
      <c r="AX290" s="19">
        <v>0</v>
      </c>
      <c r="AY290" s="14">
        <v>0</v>
      </c>
      <c r="AZ290" s="14">
        <v>155</v>
      </c>
      <c r="BA290" s="14">
        <v>0</v>
      </c>
      <c r="BB290" s="19">
        <v>0</v>
      </c>
      <c r="BC290" s="14">
        <v>0</v>
      </c>
      <c r="BD290" s="14">
        <v>0</v>
      </c>
      <c r="BE290" s="19">
        <v>0</v>
      </c>
      <c r="BF290" s="14">
        <v>0</v>
      </c>
      <c r="BG290" s="18">
        <v>0</v>
      </c>
      <c r="BH290" s="14">
        <v>0</v>
      </c>
      <c r="BI290" s="14">
        <v>0</v>
      </c>
      <c r="BJ290" s="14">
        <v>0</v>
      </c>
      <c r="BK290" s="14">
        <v>0</v>
      </c>
      <c r="BL290" s="14">
        <v>0</v>
      </c>
      <c r="BM290" s="14">
        <v>0</v>
      </c>
    </row>
    <row r="291" spans="1:65" x14ac:dyDescent="0.35">
      <c r="A291" s="12">
        <v>45214</v>
      </c>
      <c r="C291" s="14">
        <v>0</v>
      </c>
      <c r="D291" s="19">
        <v>0</v>
      </c>
      <c r="E291" s="14">
        <v>0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9">
        <v>0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8">
        <v>0</v>
      </c>
      <c r="AB291" s="14">
        <v>0</v>
      </c>
      <c r="AC291" s="19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9">
        <v>0</v>
      </c>
      <c r="AJ291" s="14">
        <v>0</v>
      </c>
      <c r="AK291" s="18">
        <v>0</v>
      </c>
      <c r="AL291" s="14"/>
      <c r="AM291" s="19">
        <v>0</v>
      </c>
      <c r="AN291" s="14">
        <v>0</v>
      </c>
      <c r="AO291" s="14">
        <v>0</v>
      </c>
      <c r="AP291" s="14">
        <v>0</v>
      </c>
      <c r="AQ291" s="14">
        <v>0</v>
      </c>
      <c r="AR291" s="14">
        <v>15</v>
      </c>
      <c r="AS291" s="14">
        <v>0</v>
      </c>
      <c r="AT291" s="14">
        <v>0</v>
      </c>
      <c r="AU291" s="14">
        <v>0</v>
      </c>
      <c r="AV291" s="19">
        <v>0</v>
      </c>
      <c r="AW291" s="14">
        <v>0</v>
      </c>
      <c r="AX291" s="19">
        <v>0</v>
      </c>
      <c r="AY291" s="14">
        <v>0</v>
      </c>
      <c r="AZ291" s="14">
        <v>0</v>
      </c>
      <c r="BA291" s="14">
        <v>0</v>
      </c>
      <c r="BB291" s="19">
        <v>0</v>
      </c>
      <c r="BC291" s="14">
        <v>0</v>
      </c>
      <c r="BD291" s="14">
        <v>0</v>
      </c>
      <c r="BE291" s="19">
        <v>0</v>
      </c>
      <c r="BF291" s="14">
        <v>0</v>
      </c>
      <c r="BG291" s="18">
        <v>0</v>
      </c>
      <c r="BH291" s="14">
        <v>0</v>
      </c>
      <c r="BI291" s="14">
        <v>0</v>
      </c>
      <c r="BJ291" s="14">
        <v>0</v>
      </c>
      <c r="BK291" s="14">
        <v>0</v>
      </c>
      <c r="BL291" s="14">
        <v>0</v>
      </c>
      <c r="BM291" s="14">
        <v>0</v>
      </c>
    </row>
    <row r="292" spans="1:65" x14ac:dyDescent="0.35">
      <c r="A292" s="12">
        <v>45215</v>
      </c>
      <c r="C292" s="14">
        <v>0</v>
      </c>
      <c r="D292" s="19">
        <v>0</v>
      </c>
      <c r="E292" s="14">
        <v>220</v>
      </c>
      <c r="F292" s="14">
        <v>180</v>
      </c>
      <c r="G292" s="14">
        <v>221</v>
      </c>
      <c r="H292" s="14">
        <v>221</v>
      </c>
      <c r="I292" s="14">
        <v>160</v>
      </c>
      <c r="J292" s="14">
        <v>220</v>
      </c>
      <c r="K292" s="14">
        <v>285</v>
      </c>
      <c r="L292" s="14">
        <v>185</v>
      </c>
      <c r="M292" s="14">
        <v>153</v>
      </c>
      <c r="N292" s="14">
        <v>155</v>
      </c>
      <c r="O292" s="14">
        <v>0</v>
      </c>
      <c r="P292" s="14">
        <v>184</v>
      </c>
      <c r="Q292" s="14">
        <v>232</v>
      </c>
      <c r="R292" s="14">
        <v>67</v>
      </c>
      <c r="S292" s="14">
        <v>0</v>
      </c>
      <c r="T292" s="19">
        <v>0</v>
      </c>
      <c r="U292" s="14">
        <v>74</v>
      </c>
      <c r="V292" s="14">
        <v>155</v>
      </c>
      <c r="W292" s="14">
        <v>148</v>
      </c>
      <c r="X292" s="14">
        <v>153</v>
      </c>
      <c r="Y292" s="14">
        <v>153</v>
      </c>
      <c r="Z292" s="14">
        <v>203</v>
      </c>
      <c r="AA292" s="18">
        <v>0</v>
      </c>
      <c r="AB292" s="14">
        <v>0</v>
      </c>
      <c r="AC292" s="19">
        <v>0</v>
      </c>
      <c r="AD292" s="14">
        <v>0</v>
      </c>
      <c r="AE292" s="14">
        <v>90</v>
      </c>
      <c r="AF292" s="14">
        <v>85</v>
      </c>
      <c r="AG292" s="14">
        <v>89</v>
      </c>
      <c r="AH292" s="14">
        <v>221</v>
      </c>
      <c r="AI292" s="19">
        <v>149</v>
      </c>
      <c r="AJ292" s="14">
        <v>192</v>
      </c>
      <c r="AK292" s="18">
        <v>0</v>
      </c>
      <c r="AL292" s="14"/>
      <c r="AM292" s="19">
        <v>149</v>
      </c>
      <c r="AN292" s="14">
        <v>112</v>
      </c>
      <c r="AO292" s="14">
        <v>0</v>
      </c>
      <c r="AP292" s="14">
        <v>0</v>
      </c>
      <c r="AQ292" s="14">
        <v>0</v>
      </c>
      <c r="AR292" s="14">
        <v>25</v>
      </c>
      <c r="AS292" s="14">
        <v>150</v>
      </c>
      <c r="AT292" s="14">
        <v>151</v>
      </c>
      <c r="AU292" s="14">
        <v>190</v>
      </c>
      <c r="AV292" s="19">
        <v>222</v>
      </c>
      <c r="AW292" s="14">
        <v>152</v>
      </c>
      <c r="AX292" s="19">
        <v>152</v>
      </c>
      <c r="AY292" s="14">
        <v>164</v>
      </c>
      <c r="AZ292" s="14">
        <v>0</v>
      </c>
      <c r="BA292" s="14">
        <v>0</v>
      </c>
      <c r="BB292" s="19">
        <v>0</v>
      </c>
      <c r="BC292" s="14">
        <v>0</v>
      </c>
      <c r="BD292" s="14">
        <v>49</v>
      </c>
      <c r="BE292" s="19">
        <v>0</v>
      </c>
      <c r="BF292" s="14">
        <v>75</v>
      </c>
      <c r="BG292" s="18">
        <v>73</v>
      </c>
      <c r="BH292" s="14">
        <v>0</v>
      </c>
      <c r="BI292" s="14">
        <v>0</v>
      </c>
      <c r="BJ292" s="14">
        <v>0</v>
      </c>
      <c r="BK292" s="14">
        <v>0</v>
      </c>
      <c r="BL292" s="14">
        <v>81</v>
      </c>
      <c r="BM292" s="14">
        <v>84</v>
      </c>
    </row>
    <row r="293" spans="1:65" x14ac:dyDescent="0.35">
      <c r="A293" s="12">
        <v>45216</v>
      </c>
      <c r="C293" s="14">
        <v>0</v>
      </c>
      <c r="D293" s="19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340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9">
        <v>0</v>
      </c>
      <c r="U293" s="14">
        <v>0</v>
      </c>
      <c r="V293" s="14">
        <v>79</v>
      </c>
      <c r="W293" s="14">
        <v>76</v>
      </c>
      <c r="X293" s="14">
        <v>0</v>
      </c>
      <c r="Y293" s="14">
        <v>0</v>
      </c>
      <c r="Z293" s="14">
        <v>0</v>
      </c>
      <c r="AA293" s="18">
        <v>0</v>
      </c>
      <c r="AB293" s="14">
        <v>0</v>
      </c>
      <c r="AC293" s="19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9">
        <v>0</v>
      </c>
      <c r="AJ293" s="14">
        <v>0</v>
      </c>
      <c r="AK293" s="18">
        <v>0</v>
      </c>
      <c r="AL293" s="14"/>
      <c r="AM293" s="19">
        <v>0</v>
      </c>
      <c r="AN293" s="14">
        <v>0</v>
      </c>
      <c r="AO293" s="14">
        <v>0</v>
      </c>
      <c r="AP293" s="14">
        <v>0</v>
      </c>
      <c r="AQ293" s="14">
        <v>0</v>
      </c>
      <c r="AR293" s="14">
        <v>53</v>
      </c>
      <c r="AS293" s="14">
        <v>0</v>
      </c>
      <c r="AT293" s="14">
        <v>0</v>
      </c>
      <c r="AU293" s="14">
        <v>0</v>
      </c>
      <c r="AV293" s="19">
        <v>0</v>
      </c>
      <c r="AW293" s="14">
        <v>0</v>
      </c>
      <c r="AX293" s="19">
        <v>0</v>
      </c>
      <c r="AY293" s="14">
        <v>0</v>
      </c>
      <c r="AZ293" s="14">
        <v>0</v>
      </c>
      <c r="BA293" s="14">
        <v>0</v>
      </c>
      <c r="BB293" s="19">
        <v>0</v>
      </c>
      <c r="BC293" s="14">
        <v>0</v>
      </c>
      <c r="BD293" s="14">
        <v>0</v>
      </c>
      <c r="BE293" s="19">
        <v>0</v>
      </c>
      <c r="BF293" s="14">
        <v>0</v>
      </c>
      <c r="BG293" s="18">
        <v>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</row>
    <row r="294" spans="1:65" x14ac:dyDescent="0.35">
      <c r="A294" s="12">
        <v>45217</v>
      </c>
      <c r="C294" s="14">
        <v>0</v>
      </c>
      <c r="D294" s="19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9">
        <v>0</v>
      </c>
      <c r="U294" s="14">
        <v>86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8">
        <v>0</v>
      </c>
      <c r="AB294" s="14">
        <v>0</v>
      </c>
      <c r="AC294" s="19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9">
        <v>0</v>
      </c>
      <c r="AJ294" s="14">
        <v>0</v>
      </c>
      <c r="AK294" s="18">
        <v>0</v>
      </c>
      <c r="AL294" s="14"/>
      <c r="AM294" s="19">
        <v>0</v>
      </c>
      <c r="AN294" s="14">
        <v>0</v>
      </c>
      <c r="AO294" s="14">
        <v>0</v>
      </c>
      <c r="AP294" s="14">
        <v>0</v>
      </c>
      <c r="AQ294" s="14">
        <v>0</v>
      </c>
      <c r="AR294" s="14">
        <v>30</v>
      </c>
      <c r="AS294" s="14">
        <v>0</v>
      </c>
      <c r="AT294" s="14">
        <v>0</v>
      </c>
      <c r="AU294" s="14">
        <v>0</v>
      </c>
      <c r="AV294" s="19">
        <v>0</v>
      </c>
      <c r="AW294" s="14">
        <v>0</v>
      </c>
      <c r="AX294" s="19">
        <v>0</v>
      </c>
      <c r="AY294" s="14">
        <v>0</v>
      </c>
      <c r="AZ294" s="14">
        <v>0</v>
      </c>
      <c r="BA294" s="14">
        <v>0</v>
      </c>
      <c r="BB294" s="19">
        <v>0</v>
      </c>
      <c r="BC294" s="14">
        <v>0</v>
      </c>
      <c r="BD294" s="14">
        <v>0</v>
      </c>
      <c r="BE294" s="19">
        <v>0</v>
      </c>
      <c r="BF294" s="14">
        <v>0</v>
      </c>
      <c r="BG294" s="18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39</v>
      </c>
      <c r="BM294" s="14">
        <v>37</v>
      </c>
    </row>
    <row r="295" spans="1:65" x14ac:dyDescent="0.35">
      <c r="A295" s="12">
        <v>45218</v>
      </c>
      <c r="C295" s="14">
        <v>0</v>
      </c>
      <c r="D295" s="19">
        <v>0</v>
      </c>
      <c r="E295" s="14">
        <v>0</v>
      </c>
      <c r="F295" s="14">
        <v>20</v>
      </c>
      <c r="G295" s="14">
        <v>0</v>
      </c>
      <c r="H295" s="14">
        <v>0</v>
      </c>
      <c r="I295" s="14">
        <v>0</v>
      </c>
      <c r="J295" s="14">
        <v>0</v>
      </c>
      <c r="K295" s="14">
        <v>450</v>
      </c>
      <c r="L295" s="14">
        <v>20</v>
      </c>
      <c r="M295" s="14">
        <v>0</v>
      </c>
      <c r="N295" s="14">
        <v>0</v>
      </c>
      <c r="O295" s="14">
        <v>0</v>
      </c>
      <c r="P295" s="14">
        <v>25</v>
      </c>
      <c r="Q295" s="14">
        <v>0</v>
      </c>
      <c r="R295" s="14">
        <v>20</v>
      </c>
      <c r="S295" s="14">
        <v>0</v>
      </c>
      <c r="T295" s="19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29</v>
      </c>
      <c r="AA295" s="18">
        <v>0</v>
      </c>
      <c r="AB295" s="14">
        <v>0</v>
      </c>
      <c r="AC295" s="19">
        <v>0</v>
      </c>
      <c r="AD295" s="14">
        <v>0</v>
      </c>
      <c r="AE295" s="14">
        <v>25</v>
      </c>
      <c r="AF295" s="14">
        <v>25</v>
      </c>
      <c r="AG295" s="14">
        <v>19</v>
      </c>
      <c r="AH295" s="14">
        <v>0</v>
      </c>
      <c r="AI295" s="19">
        <v>0</v>
      </c>
      <c r="AJ295" s="14">
        <v>20</v>
      </c>
      <c r="AK295" s="18">
        <v>0</v>
      </c>
      <c r="AL295" s="14"/>
      <c r="AM295" s="19">
        <v>0</v>
      </c>
      <c r="AN295" s="14">
        <v>29</v>
      </c>
      <c r="AO295" s="14">
        <v>0</v>
      </c>
      <c r="AP295" s="14">
        <v>0</v>
      </c>
      <c r="AQ295" s="14">
        <v>0</v>
      </c>
      <c r="AR295" s="14">
        <v>15</v>
      </c>
      <c r="AS295" s="14">
        <v>0</v>
      </c>
      <c r="AT295" s="14">
        <v>0</v>
      </c>
      <c r="AU295" s="14">
        <v>19</v>
      </c>
      <c r="AV295" s="19">
        <v>0</v>
      </c>
      <c r="AW295" s="14">
        <v>0</v>
      </c>
      <c r="AX295" s="19">
        <v>0</v>
      </c>
      <c r="AY295" s="14">
        <v>0</v>
      </c>
      <c r="AZ295" s="14">
        <v>74</v>
      </c>
      <c r="BA295" s="14">
        <v>0</v>
      </c>
      <c r="BB295" s="19">
        <v>0</v>
      </c>
      <c r="BC295" s="14">
        <v>0</v>
      </c>
      <c r="BD295" s="14">
        <v>25</v>
      </c>
      <c r="BE295" s="19">
        <v>0</v>
      </c>
      <c r="BF295" s="14">
        <v>0</v>
      </c>
      <c r="BG295" s="18">
        <v>20</v>
      </c>
      <c r="BH295" s="14">
        <v>0</v>
      </c>
      <c r="BI295" s="14">
        <v>0</v>
      </c>
      <c r="BJ295" s="14">
        <v>0</v>
      </c>
      <c r="BK295" s="14">
        <v>0</v>
      </c>
      <c r="BL295" s="14">
        <v>15</v>
      </c>
      <c r="BM295" s="14">
        <v>25</v>
      </c>
    </row>
    <row r="296" spans="1:65" x14ac:dyDescent="0.35">
      <c r="A296" s="12">
        <v>45219</v>
      </c>
      <c r="C296" s="14">
        <v>0</v>
      </c>
      <c r="D296" s="19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15</v>
      </c>
      <c r="Q296" s="14">
        <v>0</v>
      </c>
      <c r="R296" s="14">
        <v>0</v>
      </c>
      <c r="S296" s="14">
        <v>0</v>
      </c>
      <c r="T296" s="19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25</v>
      </c>
      <c r="AA296" s="18">
        <v>0</v>
      </c>
      <c r="AB296" s="14">
        <v>0</v>
      </c>
      <c r="AC296" s="19">
        <v>0</v>
      </c>
      <c r="AD296" s="14">
        <v>0</v>
      </c>
      <c r="AE296" s="14">
        <v>0</v>
      </c>
      <c r="AF296" s="14">
        <v>15</v>
      </c>
      <c r="AG296" s="14">
        <v>0</v>
      </c>
      <c r="AH296" s="14">
        <v>0</v>
      </c>
      <c r="AI296" s="19">
        <v>0</v>
      </c>
      <c r="AJ296" s="14">
        <v>0</v>
      </c>
      <c r="AK296" s="18">
        <v>185</v>
      </c>
      <c r="AL296" s="14"/>
      <c r="AM296" s="19">
        <v>0</v>
      </c>
      <c r="AN296" s="14">
        <v>60</v>
      </c>
      <c r="AO296" s="14">
        <v>0</v>
      </c>
      <c r="AP296" s="14">
        <v>0</v>
      </c>
      <c r="AQ296" s="14">
        <v>0</v>
      </c>
      <c r="AR296" s="14">
        <v>0</v>
      </c>
      <c r="AS296" s="14">
        <v>0</v>
      </c>
      <c r="AT296" s="14">
        <v>0</v>
      </c>
      <c r="AU296" s="14">
        <v>15</v>
      </c>
      <c r="AV296" s="19">
        <v>0</v>
      </c>
      <c r="AW296" s="14">
        <v>0</v>
      </c>
      <c r="AX296" s="19">
        <v>0</v>
      </c>
      <c r="AY296" s="14">
        <v>0</v>
      </c>
      <c r="AZ296" s="14">
        <v>0</v>
      </c>
      <c r="BA296" s="14">
        <v>0</v>
      </c>
      <c r="BB296" s="19">
        <v>0</v>
      </c>
      <c r="BC296" s="14">
        <v>0</v>
      </c>
      <c r="BD296" s="14">
        <v>15</v>
      </c>
      <c r="BE296" s="19">
        <v>0</v>
      </c>
      <c r="BF296" s="14">
        <v>0</v>
      </c>
      <c r="BG296" s="18">
        <v>0</v>
      </c>
      <c r="BH296" s="14">
        <v>0</v>
      </c>
      <c r="BI296" s="14">
        <v>0</v>
      </c>
      <c r="BJ296" s="14">
        <v>0</v>
      </c>
      <c r="BK296" s="14">
        <v>0</v>
      </c>
      <c r="BL296" s="14">
        <v>0</v>
      </c>
      <c r="BM296" s="14">
        <v>0</v>
      </c>
    </row>
    <row r="297" spans="1:65" x14ac:dyDescent="0.35">
      <c r="A297" s="12">
        <v>45220</v>
      </c>
      <c r="C297" s="14">
        <v>0</v>
      </c>
      <c r="D297" s="19">
        <v>0</v>
      </c>
      <c r="E297" s="14">
        <v>0</v>
      </c>
      <c r="F297" s="14">
        <v>15</v>
      </c>
      <c r="G297" s="14">
        <v>0</v>
      </c>
      <c r="H297" s="14">
        <v>0</v>
      </c>
      <c r="I297" s="14">
        <v>55</v>
      </c>
      <c r="J297" s="14">
        <v>0</v>
      </c>
      <c r="K297" s="14">
        <v>0</v>
      </c>
      <c r="L297" s="14">
        <v>30</v>
      </c>
      <c r="M297" s="14">
        <v>0</v>
      </c>
      <c r="N297" s="14">
        <v>0</v>
      </c>
      <c r="O297" s="14">
        <v>0</v>
      </c>
      <c r="P297" s="14">
        <v>35</v>
      </c>
      <c r="Q297" s="14">
        <v>0</v>
      </c>
      <c r="R297" s="14">
        <v>0</v>
      </c>
      <c r="S297" s="14">
        <v>0</v>
      </c>
      <c r="T297" s="19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8">
        <v>0</v>
      </c>
      <c r="AB297" s="14">
        <v>0</v>
      </c>
      <c r="AC297" s="19">
        <v>0</v>
      </c>
      <c r="AD297" s="14">
        <v>0</v>
      </c>
      <c r="AE297" s="14">
        <v>35</v>
      </c>
      <c r="AF297" s="14">
        <v>15</v>
      </c>
      <c r="AG297" s="14">
        <v>0</v>
      </c>
      <c r="AH297" s="14">
        <v>0</v>
      </c>
      <c r="AI297" s="19">
        <v>0</v>
      </c>
      <c r="AJ297" s="14">
        <v>24</v>
      </c>
      <c r="AK297" s="18">
        <v>0</v>
      </c>
      <c r="AL297" s="14"/>
      <c r="AM297" s="19">
        <v>0</v>
      </c>
      <c r="AN297" s="14">
        <v>226</v>
      </c>
      <c r="AO297" s="14">
        <v>447</v>
      </c>
      <c r="AP297" s="14">
        <v>0</v>
      </c>
      <c r="AQ297" s="14">
        <v>0</v>
      </c>
      <c r="AR297" s="14">
        <v>20</v>
      </c>
      <c r="AS297" s="14">
        <v>0</v>
      </c>
      <c r="AT297" s="14">
        <v>0</v>
      </c>
      <c r="AU297" s="14">
        <v>34</v>
      </c>
      <c r="AV297" s="19">
        <v>0</v>
      </c>
      <c r="AW297" s="14">
        <v>0</v>
      </c>
      <c r="AX297" s="19">
        <v>0</v>
      </c>
      <c r="AY297" s="14">
        <v>0</v>
      </c>
      <c r="AZ297" s="14">
        <v>0</v>
      </c>
      <c r="BA297" s="14">
        <v>0</v>
      </c>
      <c r="BB297" s="19">
        <v>0</v>
      </c>
      <c r="BC297" s="14">
        <v>180</v>
      </c>
      <c r="BD297" s="14">
        <v>155</v>
      </c>
      <c r="BE297" s="19">
        <v>179</v>
      </c>
      <c r="BF297" s="14">
        <v>180</v>
      </c>
      <c r="BG297" s="18">
        <v>0</v>
      </c>
      <c r="BH297" s="14">
        <v>0</v>
      </c>
      <c r="BI297" s="14">
        <v>0</v>
      </c>
      <c r="BJ297" s="14">
        <v>0</v>
      </c>
      <c r="BK297" s="14">
        <v>0</v>
      </c>
      <c r="BL297" s="14">
        <v>0</v>
      </c>
      <c r="BM297" s="14">
        <v>0</v>
      </c>
    </row>
    <row r="298" spans="1:65" x14ac:dyDescent="0.35">
      <c r="A298" s="12">
        <v>45221</v>
      </c>
      <c r="C298" s="14">
        <v>0</v>
      </c>
      <c r="D298" s="19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90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9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8">
        <v>0</v>
      </c>
      <c r="AB298" s="14">
        <v>0</v>
      </c>
      <c r="AC298" s="19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9">
        <v>0</v>
      </c>
      <c r="AJ298" s="14">
        <v>0</v>
      </c>
      <c r="AK298" s="18">
        <v>0</v>
      </c>
      <c r="AL298" s="14"/>
      <c r="AM298" s="19">
        <v>0</v>
      </c>
      <c r="AN298" s="14">
        <v>0</v>
      </c>
      <c r="AO298" s="14">
        <v>0</v>
      </c>
      <c r="AP298" s="14">
        <v>0</v>
      </c>
      <c r="AQ298" s="14">
        <v>0</v>
      </c>
      <c r="AR298" s="14">
        <v>0</v>
      </c>
      <c r="AS298" s="14">
        <v>0</v>
      </c>
      <c r="AT298" s="14">
        <v>0</v>
      </c>
      <c r="AU298" s="14">
        <v>0</v>
      </c>
      <c r="AV298" s="19">
        <v>0</v>
      </c>
      <c r="AW298" s="14">
        <v>0</v>
      </c>
      <c r="AX298" s="19">
        <v>0</v>
      </c>
      <c r="AY298" s="14">
        <v>0</v>
      </c>
      <c r="AZ298" s="14">
        <v>0</v>
      </c>
      <c r="BA298" s="14">
        <v>0</v>
      </c>
      <c r="BB298" s="19">
        <v>0</v>
      </c>
      <c r="BC298" s="14">
        <v>0</v>
      </c>
      <c r="BD298" s="14">
        <v>0</v>
      </c>
      <c r="BE298" s="19">
        <v>0</v>
      </c>
      <c r="BF298" s="14">
        <v>0</v>
      </c>
      <c r="BG298" s="18">
        <v>0</v>
      </c>
      <c r="BH298" s="14">
        <v>0</v>
      </c>
      <c r="BI298" s="14">
        <v>75</v>
      </c>
      <c r="BJ298" s="14">
        <v>0</v>
      </c>
      <c r="BK298" s="14">
        <v>0</v>
      </c>
      <c r="BL298" s="14">
        <v>0</v>
      </c>
      <c r="BM298" s="14">
        <v>0</v>
      </c>
    </row>
    <row r="299" spans="1:65" x14ac:dyDescent="0.35">
      <c r="A299" s="12">
        <v>45222</v>
      </c>
      <c r="C299" s="14">
        <v>0</v>
      </c>
      <c r="D299" s="19">
        <v>0</v>
      </c>
      <c r="E299" s="14">
        <v>0</v>
      </c>
      <c r="F299" s="14">
        <v>15</v>
      </c>
      <c r="G299" s="14">
        <v>0</v>
      </c>
      <c r="H299" s="14">
        <v>0</v>
      </c>
      <c r="I299" s="14">
        <v>25</v>
      </c>
      <c r="J299" s="14">
        <v>0</v>
      </c>
      <c r="K299" s="14">
        <v>0</v>
      </c>
      <c r="L299" s="14">
        <v>30</v>
      </c>
      <c r="M299" s="14">
        <v>0</v>
      </c>
      <c r="N299" s="14">
        <v>0</v>
      </c>
      <c r="O299" s="14">
        <v>0</v>
      </c>
      <c r="P299" s="14">
        <v>35</v>
      </c>
      <c r="Q299" s="14">
        <v>0</v>
      </c>
      <c r="R299" s="14">
        <v>52</v>
      </c>
      <c r="S299" s="14">
        <v>0</v>
      </c>
      <c r="T299" s="19">
        <v>0</v>
      </c>
      <c r="U299" s="14">
        <v>271</v>
      </c>
      <c r="V299" s="14">
        <v>0</v>
      </c>
      <c r="W299" s="14">
        <v>0</v>
      </c>
      <c r="X299" s="14">
        <v>0</v>
      </c>
      <c r="Y299" s="14">
        <v>0</v>
      </c>
      <c r="Z299" s="14">
        <v>24</v>
      </c>
      <c r="AA299" s="18">
        <v>0</v>
      </c>
      <c r="AB299" s="14">
        <v>0</v>
      </c>
      <c r="AC299" s="19">
        <v>0</v>
      </c>
      <c r="AD299" s="14">
        <v>0</v>
      </c>
      <c r="AE299" s="14">
        <v>30</v>
      </c>
      <c r="AF299" s="14">
        <v>30</v>
      </c>
      <c r="AG299" s="14">
        <v>35</v>
      </c>
      <c r="AH299" s="14">
        <v>0</v>
      </c>
      <c r="AI299" s="19">
        <v>0</v>
      </c>
      <c r="AJ299" s="14">
        <v>17</v>
      </c>
      <c r="AK299" s="18">
        <v>0</v>
      </c>
      <c r="AL299" s="14"/>
      <c r="AM299" s="19">
        <v>0</v>
      </c>
      <c r="AN299" s="14">
        <v>56</v>
      </c>
      <c r="AO299" s="14">
        <v>0</v>
      </c>
      <c r="AP299" s="14">
        <v>0</v>
      </c>
      <c r="AQ299" s="14">
        <v>0</v>
      </c>
      <c r="AR299" s="14">
        <v>14</v>
      </c>
      <c r="AS299" s="14">
        <v>0</v>
      </c>
      <c r="AT299" s="14">
        <v>0</v>
      </c>
      <c r="AU299" s="14">
        <v>30</v>
      </c>
      <c r="AV299" s="19">
        <v>0</v>
      </c>
      <c r="AW299" s="14">
        <v>0</v>
      </c>
      <c r="AX299" s="19">
        <v>0</v>
      </c>
      <c r="AY299" s="14">
        <v>0</v>
      </c>
      <c r="AZ299" s="14">
        <v>0</v>
      </c>
      <c r="BA299" s="14">
        <v>0</v>
      </c>
      <c r="BB299" s="19">
        <v>0</v>
      </c>
      <c r="BC299" s="14">
        <v>0</v>
      </c>
      <c r="BD299" s="14">
        <v>35</v>
      </c>
      <c r="BE299" s="19">
        <v>0</v>
      </c>
      <c r="BF299" s="14">
        <v>0</v>
      </c>
      <c r="BG299" s="18">
        <v>0</v>
      </c>
      <c r="BH299" s="14">
        <v>0</v>
      </c>
      <c r="BI299" s="14">
        <v>0</v>
      </c>
      <c r="BJ299" s="14">
        <v>0</v>
      </c>
      <c r="BK299" s="14">
        <v>0</v>
      </c>
      <c r="BL299" s="14">
        <v>0</v>
      </c>
      <c r="BM299" s="14">
        <v>0</v>
      </c>
    </row>
    <row r="300" spans="1:65" x14ac:dyDescent="0.35">
      <c r="A300" s="12">
        <v>45223</v>
      </c>
      <c r="C300" s="14">
        <v>0</v>
      </c>
      <c r="D300" s="19">
        <v>0</v>
      </c>
      <c r="E300" s="14">
        <v>90</v>
      </c>
      <c r="F300" s="14">
        <v>40</v>
      </c>
      <c r="G300" s="14">
        <v>90</v>
      </c>
      <c r="H300" s="14">
        <v>86</v>
      </c>
      <c r="I300" s="14">
        <v>50</v>
      </c>
      <c r="J300" s="14">
        <v>87</v>
      </c>
      <c r="K300" s="14">
        <v>90</v>
      </c>
      <c r="L300" s="14">
        <v>40</v>
      </c>
      <c r="M300" s="14">
        <v>0</v>
      </c>
      <c r="N300" s="14">
        <v>0</v>
      </c>
      <c r="O300" s="14">
        <v>90</v>
      </c>
      <c r="P300" s="14">
        <v>40</v>
      </c>
      <c r="Q300" s="14">
        <v>90</v>
      </c>
      <c r="R300" s="14">
        <v>32</v>
      </c>
      <c r="S300" s="14">
        <v>0</v>
      </c>
      <c r="T300" s="19">
        <v>0</v>
      </c>
      <c r="U300" s="14">
        <v>156</v>
      </c>
      <c r="V300" s="14">
        <v>0</v>
      </c>
      <c r="W300" s="14">
        <v>0</v>
      </c>
      <c r="X300" s="14">
        <v>0</v>
      </c>
      <c r="Y300" s="14">
        <v>0</v>
      </c>
      <c r="Z300" s="14">
        <v>50</v>
      </c>
      <c r="AA300" s="18">
        <v>0</v>
      </c>
      <c r="AB300" s="14">
        <v>0</v>
      </c>
      <c r="AC300" s="19">
        <v>0</v>
      </c>
      <c r="AD300" s="14">
        <v>0</v>
      </c>
      <c r="AE300" s="14">
        <v>39</v>
      </c>
      <c r="AF300" s="14">
        <v>39</v>
      </c>
      <c r="AG300" s="14">
        <v>40</v>
      </c>
      <c r="AH300" s="14">
        <v>89</v>
      </c>
      <c r="AI300" s="19">
        <v>0</v>
      </c>
      <c r="AJ300" s="14">
        <v>36</v>
      </c>
      <c r="AK300" s="18">
        <v>92</v>
      </c>
      <c r="AL300" s="14"/>
      <c r="AM300" s="19">
        <v>91</v>
      </c>
      <c r="AN300" s="14">
        <v>50</v>
      </c>
      <c r="AO300" s="14">
        <v>391</v>
      </c>
      <c r="AP300" s="14">
        <v>0</v>
      </c>
      <c r="AQ300" s="14">
        <v>0</v>
      </c>
      <c r="AR300" s="14">
        <v>119</v>
      </c>
      <c r="AS300" s="14">
        <v>84</v>
      </c>
      <c r="AT300" s="14">
        <v>0</v>
      </c>
      <c r="AU300" s="14">
        <v>39</v>
      </c>
      <c r="AV300" s="19">
        <v>89</v>
      </c>
      <c r="AW300" s="14">
        <v>0</v>
      </c>
      <c r="AX300" s="19">
        <v>0</v>
      </c>
      <c r="AY300" s="14">
        <v>36</v>
      </c>
      <c r="AZ300" s="14">
        <v>0</v>
      </c>
      <c r="BA300" s="14">
        <v>0</v>
      </c>
      <c r="BB300" s="19">
        <v>0</v>
      </c>
      <c r="BC300" s="14">
        <v>90</v>
      </c>
      <c r="BD300" s="14">
        <v>40</v>
      </c>
      <c r="BE300" s="19">
        <v>90</v>
      </c>
      <c r="BF300" s="14">
        <v>87</v>
      </c>
      <c r="BG300" s="18">
        <v>32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</row>
    <row r="301" spans="1:65" x14ac:dyDescent="0.35">
      <c r="A301" s="12">
        <v>45224</v>
      </c>
      <c r="C301" s="14">
        <v>0</v>
      </c>
      <c r="D301" s="19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35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9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8">
        <v>0</v>
      </c>
      <c r="AB301" s="14">
        <v>0</v>
      </c>
      <c r="AC301" s="19">
        <v>0</v>
      </c>
      <c r="AD301" s="14">
        <v>0</v>
      </c>
      <c r="AE301" s="14">
        <v>0</v>
      </c>
      <c r="AF301" s="14">
        <v>15</v>
      </c>
      <c r="AG301" s="14">
        <v>0</v>
      </c>
      <c r="AH301" s="14">
        <v>0</v>
      </c>
      <c r="AI301" s="19">
        <v>0</v>
      </c>
      <c r="AJ301" s="14">
        <v>0</v>
      </c>
      <c r="AK301" s="18">
        <v>0</v>
      </c>
      <c r="AL301" s="14"/>
      <c r="AM301" s="19">
        <v>0</v>
      </c>
      <c r="AN301" s="14">
        <v>0</v>
      </c>
      <c r="AO301" s="14">
        <v>0</v>
      </c>
      <c r="AP301" s="14">
        <v>0</v>
      </c>
      <c r="AQ301" s="14">
        <v>0</v>
      </c>
      <c r="AR301" s="14">
        <v>169</v>
      </c>
      <c r="AS301" s="14">
        <v>0</v>
      </c>
      <c r="AT301" s="14">
        <v>0</v>
      </c>
      <c r="AU301" s="14">
        <v>0</v>
      </c>
      <c r="AV301" s="19">
        <v>0</v>
      </c>
      <c r="AW301" s="14">
        <v>0</v>
      </c>
      <c r="AX301" s="19">
        <v>0</v>
      </c>
      <c r="AY301" s="14">
        <v>0</v>
      </c>
      <c r="AZ301" s="14">
        <v>0</v>
      </c>
      <c r="BA301" s="14">
        <v>0</v>
      </c>
      <c r="BB301" s="19">
        <v>0</v>
      </c>
      <c r="BC301" s="14">
        <v>0</v>
      </c>
      <c r="BD301" s="14">
        <v>0</v>
      </c>
      <c r="BE301" s="19">
        <v>0</v>
      </c>
      <c r="BF301" s="14">
        <v>0</v>
      </c>
      <c r="BG301" s="18">
        <v>0</v>
      </c>
      <c r="BH301" s="14">
        <v>0</v>
      </c>
      <c r="BI301" s="14">
        <v>0</v>
      </c>
      <c r="BJ301" s="14">
        <v>0</v>
      </c>
      <c r="BK301" s="14">
        <v>0</v>
      </c>
      <c r="BL301" s="14">
        <v>19</v>
      </c>
      <c r="BM301" s="14">
        <v>0</v>
      </c>
    </row>
    <row r="302" spans="1:65" x14ac:dyDescent="0.35">
      <c r="A302" s="12">
        <v>45225</v>
      </c>
      <c r="C302" s="14">
        <v>0</v>
      </c>
      <c r="D302" s="19">
        <v>0</v>
      </c>
      <c r="E302" s="14">
        <v>0</v>
      </c>
      <c r="F302" s="14">
        <v>15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45</v>
      </c>
      <c r="M302" s="14">
        <v>0</v>
      </c>
      <c r="N302" s="14">
        <v>0</v>
      </c>
      <c r="O302" s="14">
        <v>0</v>
      </c>
      <c r="P302" s="14">
        <v>14</v>
      </c>
      <c r="Q302" s="14">
        <v>0</v>
      </c>
      <c r="R302" s="14">
        <v>0</v>
      </c>
      <c r="S302" s="14">
        <v>0</v>
      </c>
      <c r="T302" s="19">
        <v>0</v>
      </c>
      <c r="U302" s="14">
        <v>246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8">
        <v>0</v>
      </c>
      <c r="AB302" s="14">
        <v>0</v>
      </c>
      <c r="AC302" s="19">
        <v>0</v>
      </c>
      <c r="AD302" s="14">
        <v>0</v>
      </c>
      <c r="AE302" s="14">
        <v>29</v>
      </c>
      <c r="AF302" s="14">
        <v>14</v>
      </c>
      <c r="AG302" s="14">
        <v>29</v>
      </c>
      <c r="AH302" s="14">
        <v>0</v>
      </c>
      <c r="AI302" s="19">
        <v>0</v>
      </c>
      <c r="AJ302" s="14">
        <v>18</v>
      </c>
      <c r="AK302" s="18">
        <v>100</v>
      </c>
      <c r="AL302" s="14"/>
      <c r="AM302" s="19">
        <v>0</v>
      </c>
      <c r="AN302" s="14">
        <v>0</v>
      </c>
      <c r="AO302" s="14">
        <v>95</v>
      </c>
      <c r="AP302" s="14">
        <v>0</v>
      </c>
      <c r="AQ302" s="14">
        <v>0</v>
      </c>
      <c r="AR302" s="14">
        <v>15</v>
      </c>
      <c r="AS302" s="14">
        <v>0</v>
      </c>
      <c r="AT302" s="14">
        <v>0</v>
      </c>
      <c r="AU302" s="14">
        <v>15</v>
      </c>
      <c r="AV302" s="19">
        <v>0</v>
      </c>
      <c r="AW302" s="14">
        <v>0</v>
      </c>
      <c r="AX302" s="19">
        <v>0</v>
      </c>
      <c r="AY302" s="14">
        <v>0</v>
      </c>
      <c r="AZ302" s="14">
        <v>0</v>
      </c>
      <c r="BA302" s="14">
        <v>0</v>
      </c>
      <c r="BB302" s="19">
        <v>0</v>
      </c>
      <c r="BC302" s="14">
        <v>0</v>
      </c>
      <c r="BD302" s="14">
        <v>29</v>
      </c>
      <c r="BE302" s="19">
        <v>0</v>
      </c>
      <c r="BF302" s="14">
        <v>0</v>
      </c>
      <c r="BG302" s="18">
        <v>0</v>
      </c>
      <c r="BH302" s="14">
        <v>0</v>
      </c>
      <c r="BI302" s="14">
        <v>0</v>
      </c>
      <c r="BJ302" s="14">
        <v>0</v>
      </c>
      <c r="BK302" s="14">
        <v>25</v>
      </c>
      <c r="BL302" s="14">
        <v>0</v>
      </c>
      <c r="BM302" s="14">
        <v>0</v>
      </c>
    </row>
    <row r="303" spans="1:65" x14ac:dyDescent="0.35">
      <c r="A303" s="12">
        <v>45226</v>
      </c>
      <c r="C303" s="14">
        <v>0</v>
      </c>
      <c r="D303" s="19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19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8">
        <v>0</v>
      </c>
      <c r="AB303" s="14">
        <v>0</v>
      </c>
      <c r="AC303" s="19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9">
        <v>0</v>
      </c>
      <c r="AJ303" s="14">
        <v>0</v>
      </c>
      <c r="AK303" s="18">
        <v>0</v>
      </c>
      <c r="AL303" s="14"/>
      <c r="AM303" s="19">
        <v>0</v>
      </c>
      <c r="AN303" s="14">
        <v>0</v>
      </c>
      <c r="AO303" s="14">
        <v>0</v>
      </c>
      <c r="AP303" s="14">
        <v>0</v>
      </c>
      <c r="AQ303" s="14">
        <v>0</v>
      </c>
      <c r="AR303" s="14">
        <v>0</v>
      </c>
      <c r="AS303" s="14">
        <v>0</v>
      </c>
      <c r="AT303" s="14">
        <v>0</v>
      </c>
      <c r="AU303" s="14">
        <v>0</v>
      </c>
      <c r="AV303" s="19">
        <v>0</v>
      </c>
      <c r="AW303" s="14">
        <v>0</v>
      </c>
      <c r="AX303" s="19">
        <v>0</v>
      </c>
      <c r="AY303" s="14">
        <v>0</v>
      </c>
      <c r="AZ303" s="14">
        <v>0</v>
      </c>
      <c r="BA303" s="14">
        <v>0</v>
      </c>
      <c r="BB303" s="19">
        <v>0</v>
      </c>
      <c r="BC303" s="14">
        <v>0</v>
      </c>
      <c r="BD303" s="14">
        <v>0</v>
      </c>
      <c r="BE303" s="19">
        <v>0</v>
      </c>
      <c r="BF303" s="14">
        <v>0</v>
      </c>
      <c r="BG303" s="18">
        <v>0</v>
      </c>
      <c r="BH303" s="14">
        <v>116</v>
      </c>
      <c r="BI303" s="14">
        <v>110</v>
      </c>
      <c r="BJ303" s="14">
        <v>107</v>
      </c>
      <c r="BK303" s="14">
        <v>75</v>
      </c>
      <c r="BL303" s="14">
        <v>0</v>
      </c>
      <c r="BM303" s="14">
        <v>0</v>
      </c>
    </row>
    <row r="304" spans="1:65" x14ac:dyDescent="0.35">
      <c r="A304" s="12">
        <v>45227</v>
      </c>
      <c r="C304" s="14">
        <v>0</v>
      </c>
      <c r="D304" s="19">
        <v>0</v>
      </c>
      <c r="E304" s="14">
        <v>0</v>
      </c>
      <c r="F304" s="14">
        <v>30</v>
      </c>
      <c r="G304" s="14">
        <v>0</v>
      </c>
      <c r="H304" s="14">
        <v>0</v>
      </c>
      <c r="I304" s="14">
        <v>26</v>
      </c>
      <c r="J304" s="14">
        <v>0</v>
      </c>
      <c r="K304" s="14">
        <v>125</v>
      </c>
      <c r="L304" s="14">
        <v>20</v>
      </c>
      <c r="M304" s="14">
        <v>0</v>
      </c>
      <c r="N304" s="14">
        <v>0</v>
      </c>
      <c r="O304" s="14">
        <v>0</v>
      </c>
      <c r="P304" s="14">
        <v>30</v>
      </c>
      <c r="Q304" s="14">
        <v>0</v>
      </c>
      <c r="R304" s="14">
        <v>0</v>
      </c>
      <c r="S304" s="14">
        <v>0</v>
      </c>
      <c r="T304" s="19">
        <v>0</v>
      </c>
      <c r="U304" s="14">
        <v>77</v>
      </c>
      <c r="V304" s="14">
        <v>0</v>
      </c>
      <c r="W304" s="14">
        <v>0</v>
      </c>
      <c r="X304" s="14">
        <v>0</v>
      </c>
      <c r="Y304" s="14">
        <v>0</v>
      </c>
      <c r="Z304" s="14">
        <v>24</v>
      </c>
      <c r="AA304" s="18">
        <v>0</v>
      </c>
      <c r="AB304" s="14">
        <v>0</v>
      </c>
      <c r="AC304" s="19">
        <v>0</v>
      </c>
      <c r="AD304" s="14">
        <v>0</v>
      </c>
      <c r="AE304" s="14">
        <v>30</v>
      </c>
      <c r="AF304" s="14">
        <v>30</v>
      </c>
      <c r="AG304" s="14">
        <v>13</v>
      </c>
      <c r="AH304" s="14">
        <v>0</v>
      </c>
      <c r="AI304" s="19">
        <v>0</v>
      </c>
      <c r="AJ304" s="14">
        <v>0</v>
      </c>
      <c r="AK304" s="18">
        <v>83</v>
      </c>
      <c r="AL304" s="14"/>
      <c r="AM304" s="19">
        <v>0</v>
      </c>
      <c r="AN304" s="14">
        <v>0</v>
      </c>
      <c r="AO304" s="14">
        <v>0</v>
      </c>
      <c r="AP304" s="14">
        <v>0</v>
      </c>
      <c r="AQ304" s="14">
        <v>0</v>
      </c>
      <c r="AR304" s="14">
        <v>14</v>
      </c>
      <c r="AS304" s="14">
        <v>0</v>
      </c>
      <c r="AT304" s="14">
        <v>0</v>
      </c>
      <c r="AU304" s="14">
        <v>29</v>
      </c>
      <c r="AV304" s="19">
        <v>0</v>
      </c>
      <c r="AW304" s="14">
        <v>0</v>
      </c>
      <c r="AX304" s="19">
        <v>0</v>
      </c>
      <c r="AY304" s="14">
        <v>0</v>
      </c>
      <c r="AZ304" s="14">
        <v>0</v>
      </c>
      <c r="BA304" s="14">
        <v>0</v>
      </c>
      <c r="BB304" s="19">
        <v>0</v>
      </c>
      <c r="BC304" s="14">
        <v>0</v>
      </c>
      <c r="BD304" s="14">
        <v>15</v>
      </c>
      <c r="BE304" s="19">
        <v>0</v>
      </c>
      <c r="BF304" s="14">
        <v>0</v>
      </c>
      <c r="BG304" s="18">
        <v>0</v>
      </c>
      <c r="BH304" s="14">
        <v>0</v>
      </c>
      <c r="BI304" s="14">
        <v>0</v>
      </c>
      <c r="BJ304" s="14">
        <v>0</v>
      </c>
      <c r="BK304" s="14">
        <v>35</v>
      </c>
      <c r="BL304" s="14">
        <v>0</v>
      </c>
      <c r="BM304" s="14">
        <v>12</v>
      </c>
    </row>
    <row r="305" spans="1:65" x14ac:dyDescent="0.35">
      <c r="A305" s="12">
        <v>45228</v>
      </c>
      <c r="C305" s="14">
        <v>0</v>
      </c>
      <c r="D305" s="19">
        <v>0</v>
      </c>
      <c r="E305" s="14">
        <v>0</v>
      </c>
      <c r="F305" s="14">
        <v>35</v>
      </c>
      <c r="G305" s="14">
        <v>0</v>
      </c>
      <c r="H305" s="14">
        <v>0</v>
      </c>
      <c r="I305" s="14">
        <v>30</v>
      </c>
      <c r="J305" s="14">
        <v>0</v>
      </c>
      <c r="K305" s="14">
        <v>0</v>
      </c>
      <c r="L305" s="14">
        <v>25</v>
      </c>
      <c r="M305" s="14">
        <v>0</v>
      </c>
      <c r="N305" s="14">
        <v>0</v>
      </c>
      <c r="O305" s="14">
        <v>0</v>
      </c>
      <c r="P305" s="14">
        <v>25</v>
      </c>
      <c r="Q305" s="14">
        <v>0</v>
      </c>
      <c r="R305" s="14">
        <v>16</v>
      </c>
      <c r="S305" s="14">
        <v>0</v>
      </c>
      <c r="T305" s="19">
        <v>0</v>
      </c>
      <c r="U305" s="14">
        <v>143</v>
      </c>
      <c r="V305" s="14">
        <v>0</v>
      </c>
      <c r="W305" s="14">
        <v>0</v>
      </c>
      <c r="X305" s="14">
        <v>0</v>
      </c>
      <c r="Y305" s="14">
        <v>0</v>
      </c>
      <c r="Z305" s="14">
        <v>30</v>
      </c>
      <c r="AA305" s="18">
        <v>0</v>
      </c>
      <c r="AB305" s="14">
        <v>0</v>
      </c>
      <c r="AC305" s="19">
        <v>0</v>
      </c>
      <c r="AD305" s="14">
        <v>0</v>
      </c>
      <c r="AE305" s="14">
        <v>39</v>
      </c>
      <c r="AF305" s="14">
        <v>25</v>
      </c>
      <c r="AG305" s="14">
        <v>20</v>
      </c>
      <c r="AH305" s="14">
        <v>0</v>
      </c>
      <c r="AI305" s="19">
        <v>0</v>
      </c>
      <c r="AJ305" s="14">
        <v>21</v>
      </c>
      <c r="AK305" s="18">
        <v>0</v>
      </c>
      <c r="AL305" s="14"/>
      <c r="AM305" s="19">
        <v>0</v>
      </c>
      <c r="AN305" s="14">
        <v>0</v>
      </c>
      <c r="AO305" s="14">
        <v>0</v>
      </c>
      <c r="AP305" s="14">
        <v>0</v>
      </c>
      <c r="AQ305" s="14">
        <v>0</v>
      </c>
      <c r="AR305" s="14">
        <v>0</v>
      </c>
      <c r="AS305" s="14">
        <v>0</v>
      </c>
      <c r="AT305" s="14">
        <v>0</v>
      </c>
      <c r="AU305" s="14">
        <v>19</v>
      </c>
      <c r="AV305" s="19">
        <v>0</v>
      </c>
      <c r="AW305" s="14">
        <v>0</v>
      </c>
      <c r="AX305" s="19">
        <v>0</v>
      </c>
      <c r="AY305" s="14">
        <v>0</v>
      </c>
      <c r="AZ305" s="14">
        <v>0</v>
      </c>
      <c r="BA305" s="14">
        <v>0</v>
      </c>
      <c r="BB305" s="19">
        <v>0</v>
      </c>
      <c r="BC305" s="14">
        <v>0</v>
      </c>
      <c r="BD305" s="14">
        <v>20</v>
      </c>
      <c r="BE305" s="19">
        <v>0</v>
      </c>
      <c r="BF305" s="14">
        <v>0</v>
      </c>
      <c r="BG305" s="18">
        <v>20</v>
      </c>
      <c r="BH305" s="14">
        <v>0</v>
      </c>
      <c r="BI305" s="14">
        <v>0</v>
      </c>
      <c r="BJ305" s="14">
        <v>0</v>
      </c>
      <c r="BK305" s="14">
        <v>0</v>
      </c>
      <c r="BL305" s="14">
        <v>13</v>
      </c>
      <c r="BM305" s="14">
        <v>15</v>
      </c>
    </row>
    <row r="306" spans="1:65" x14ac:dyDescent="0.35">
      <c r="A306" s="12">
        <v>45229</v>
      </c>
      <c r="C306" s="14">
        <v>0</v>
      </c>
      <c r="D306" s="19">
        <v>0</v>
      </c>
      <c r="E306" s="14">
        <v>0</v>
      </c>
      <c r="F306" s="14">
        <v>15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35</v>
      </c>
      <c r="M306" s="14">
        <v>0</v>
      </c>
      <c r="N306" s="14">
        <v>0</v>
      </c>
      <c r="O306" s="14">
        <v>0</v>
      </c>
      <c r="P306" s="14">
        <v>15</v>
      </c>
      <c r="Q306" s="14">
        <v>0</v>
      </c>
      <c r="R306" s="14">
        <v>0</v>
      </c>
      <c r="S306" s="14">
        <v>0</v>
      </c>
      <c r="T306" s="19">
        <v>0</v>
      </c>
      <c r="U306" s="14">
        <v>134</v>
      </c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8">
        <v>0</v>
      </c>
      <c r="AB306" s="14">
        <v>0</v>
      </c>
      <c r="AC306" s="19">
        <v>0</v>
      </c>
      <c r="AD306" s="14">
        <v>0</v>
      </c>
      <c r="AE306" s="14">
        <v>15</v>
      </c>
      <c r="AF306" s="14">
        <v>14</v>
      </c>
      <c r="AG306" s="14">
        <v>0</v>
      </c>
      <c r="AH306" s="14">
        <v>0</v>
      </c>
      <c r="AI306" s="19">
        <v>0</v>
      </c>
      <c r="AJ306" s="14">
        <v>14</v>
      </c>
      <c r="AK306" s="18">
        <v>0</v>
      </c>
      <c r="AL306" s="14"/>
      <c r="AM306" s="19">
        <v>0</v>
      </c>
      <c r="AN306" s="14">
        <v>0</v>
      </c>
      <c r="AO306" s="14">
        <v>0</v>
      </c>
      <c r="AP306" s="14">
        <v>0</v>
      </c>
      <c r="AQ306" s="14">
        <v>0</v>
      </c>
      <c r="AR306" s="14">
        <v>15</v>
      </c>
      <c r="AS306" s="14">
        <v>0</v>
      </c>
      <c r="AT306" s="14">
        <v>0</v>
      </c>
      <c r="AU306" s="14">
        <v>15</v>
      </c>
      <c r="AV306" s="19">
        <v>0</v>
      </c>
      <c r="AW306" s="14">
        <v>0</v>
      </c>
      <c r="AX306" s="19">
        <v>0</v>
      </c>
      <c r="AY306" s="14">
        <v>0</v>
      </c>
      <c r="AZ306" s="14">
        <v>0</v>
      </c>
      <c r="BA306" s="14">
        <v>0</v>
      </c>
      <c r="BB306" s="19">
        <v>0</v>
      </c>
      <c r="BC306" s="14">
        <v>0</v>
      </c>
      <c r="BD306" s="14">
        <v>15</v>
      </c>
      <c r="BE306" s="19">
        <v>0</v>
      </c>
      <c r="BF306" s="14">
        <v>0</v>
      </c>
      <c r="BG306" s="18">
        <v>0</v>
      </c>
      <c r="BH306" s="14">
        <v>0</v>
      </c>
      <c r="BI306" s="14">
        <v>0</v>
      </c>
      <c r="BJ306" s="14">
        <v>0</v>
      </c>
      <c r="BK306" s="14">
        <v>20</v>
      </c>
      <c r="BL306" s="14">
        <v>0</v>
      </c>
      <c r="BM306" s="14">
        <v>0</v>
      </c>
    </row>
    <row r="307" spans="1:65" x14ac:dyDescent="0.35">
      <c r="A307" s="12">
        <v>45230</v>
      </c>
      <c r="C307" s="14">
        <v>0</v>
      </c>
      <c r="D307" s="19">
        <v>738</v>
      </c>
      <c r="E307" s="14">
        <v>0</v>
      </c>
      <c r="F307" s="14">
        <v>15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35</v>
      </c>
      <c r="M307" s="14">
        <v>0</v>
      </c>
      <c r="N307" s="14">
        <v>0</v>
      </c>
      <c r="O307" s="14">
        <v>0</v>
      </c>
      <c r="P307" s="14">
        <v>15</v>
      </c>
      <c r="Q307" s="14">
        <v>0</v>
      </c>
      <c r="R307" s="14">
        <v>0</v>
      </c>
      <c r="S307" s="14">
        <v>0</v>
      </c>
      <c r="T307" s="19">
        <v>0</v>
      </c>
      <c r="U307" s="14">
        <v>145</v>
      </c>
      <c r="V307" s="14">
        <v>0</v>
      </c>
      <c r="W307" s="14">
        <v>0</v>
      </c>
      <c r="X307" s="14">
        <v>0</v>
      </c>
      <c r="Y307" s="14">
        <v>0</v>
      </c>
      <c r="Z307" s="14">
        <v>25</v>
      </c>
      <c r="AA307" s="18">
        <v>0</v>
      </c>
      <c r="AB307" s="14">
        <v>0</v>
      </c>
      <c r="AC307" s="19">
        <v>0</v>
      </c>
      <c r="AD307" s="14">
        <v>0</v>
      </c>
      <c r="AE307" s="14">
        <v>15</v>
      </c>
      <c r="AF307" s="14">
        <v>15</v>
      </c>
      <c r="AG307" s="14">
        <v>15</v>
      </c>
      <c r="AH307" s="14">
        <v>0</v>
      </c>
      <c r="AI307" s="19">
        <v>0</v>
      </c>
      <c r="AJ307" s="14">
        <v>17</v>
      </c>
      <c r="AK307" s="18">
        <v>0</v>
      </c>
      <c r="AL307" s="14"/>
      <c r="AM307" s="19">
        <v>0</v>
      </c>
      <c r="AN307" s="14">
        <v>25</v>
      </c>
      <c r="AO307" s="14">
        <v>0</v>
      </c>
      <c r="AP307" s="14">
        <v>0</v>
      </c>
      <c r="AQ307" s="14">
        <v>0</v>
      </c>
      <c r="AR307" s="14">
        <v>15</v>
      </c>
      <c r="AS307" s="14">
        <v>0</v>
      </c>
      <c r="AT307" s="14">
        <v>0</v>
      </c>
      <c r="AU307" s="14">
        <v>30</v>
      </c>
      <c r="AV307" s="19">
        <v>0</v>
      </c>
      <c r="AW307" s="14">
        <v>0</v>
      </c>
      <c r="AX307" s="19">
        <v>0</v>
      </c>
      <c r="AY307" s="14">
        <v>0</v>
      </c>
      <c r="AZ307" s="14">
        <v>0</v>
      </c>
      <c r="BA307" s="14">
        <v>0</v>
      </c>
      <c r="BB307" s="19">
        <v>0</v>
      </c>
      <c r="BC307" s="14">
        <v>0</v>
      </c>
      <c r="BD307" s="14">
        <v>15</v>
      </c>
      <c r="BE307" s="19">
        <v>0</v>
      </c>
      <c r="BF307" s="14">
        <v>0</v>
      </c>
      <c r="BG307" s="18">
        <v>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</row>
    <row r="308" spans="1:65" x14ac:dyDescent="0.35">
      <c r="A308" s="13">
        <v>45231</v>
      </c>
      <c r="C308" s="14">
        <v>0</v>
      </c>
      <c r="D308" s="19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9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8">
        <v>0</v>
      </c>
      <c r="AB308" s="14">
        <v>0</v>
      </c>
      <c r="AC308" s="19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9">
        <v>0</v>
      </c>
      <c r="AJ308" s="14">
        <v>0</v>
      </c>
      <c r="AK308" s="18">
        <v>79</v>
      </c>
      <c r="AL308" s="14"/>
      <c r="AM308" s="19">
        <v>0</v>
      </c>
      <c r="AN308" s="14">
        <v>0</v>
      </c>
      <c r="AO308" s="14">
        <v>0</v>
      </c>
      <c r="AP308" s="14">
        <v>0</v>
      </c>
      <c r="AQ308" s="14">
        <v>0</v>
      </c>
      <c r="AR308" s="14">
        <v>15</v>
      </c>
      <c r="AS308" s="14">
        <v>0</v>
      </c>
      <c r="AT308" s="14">
        <v>0</v>
      </c>
      <c r="AU308" s="14">
        <v>0</v>
      </c>
      <c r="AV308" s="19">
        <v>0</v>
      </c>
      <c r="AW308" s="14">
        <v>0</v>
      </c>
      <c r="AX308" s="19">
        <v>0</v>
      </c>
      <c r="AY308" s="14">
        <v>0</v>
      </c>
      <c r="AZ308" s="14">
        <v>0</v>
      </c>
      <c r="BA308" s="14">
        <v>0</v>
      </c>
      <c r="BB308" s="19">
        <v>0</v>
      </c>
      <c r="BC308" s="14">
        <v>0</v>
      </c>
      <c r="BD308" s="14">
        <v>0</v>
      </c>
      <c r="BE308" s="19">
        <v>0</v>
      </c>
      <c r="BF308" s="14">
        <v>0</v>
      </c>
      <c r="BG308" s="18">
        <v>0</v>
      </c>
      <c r="BH308" s="14">
        <v>0</v>
      </c>
      <c r="BI308" s="14">
        <v>0</v>
      </c>
      <c r="BJ308" s="14">
        <v>0</v>
      </c>
      <c r="BK308" s="14">
        <v>0</v>
      </c>
      <c r="BL308" s="14">
        <v>0</v>
      </c>
      <c r="BM308" s="14">
        <v>0</v>
      </c>
    </row>
    <row r="309" spans="1:65" x14ac:dyDescent="0.35">
      <c r="A309" s="12">
        <v>45232</v>
      </c>
      <c r="C309" s="14">
        <v>0</v>
      </c>
      <c r="D309" s="19">
        <v>0</v>
      </c>
      <c r="E309" s="14">
        <v>150</v>
      </c>
      <c r="F309" s="14">
        <v>150</v>
      </c>
      <c r="G309" s="14">
        <v>141</v>
      </c>
      <c r="H309" s="14">
        <v>141</v>
      </c>
      <c r="I309" s="14">
        <v>39</v>
      </c>
      <c r="J309" s="14">
        <v>148</v>
      </c>
      <c r="K309" s="14">
        <v>260</v>
      </c>
      <c r="L309" s="14">
        <v>149</v>
      </c>
      <c r="M309" s="14">
        <v>126</v>
      </c>
      <c r="N309" s="14">
        <v>127</v>
      </c>
      <c r="O309" s="14">
        <v>147</v>
      </c>
      <c r="P309" s="14">
        <v>150</v>
      </c>
      <c r="Q309" s="14">
        <v>144</v>
      </c>
      <c r="R309" s="14">
        <v>0</v>
      </c>
      <c r="S309" s="14">
        <v>0</v>
      </c>
      <c r="T309" s="19">
        <v>0</v>
      </c>
      <c r="U309" s="14">
        <v>0</v>
      </c>
      <c r="V309" s="14">
        <v>116</v>
      </c>
      <c r="W309" s="14">
        <v>84</v>
      </c>
      <c r="X309" s="14">
        <v>137</v>
      </c>
      <c r="Y309" s="14">
        <v>114</v>
      </c>
      <c r="Z309" s="14">
        <v>165</v>
      </c>
      <c r="AA309" s="18">
        <v>0</v>
      </c>
      <c r="AB309" s="14">
        <v>0</v>
      </c>
      <c r="AC309" s="19">
        <v>0</v>
      </c>
      <c r="AD309" s="14">
        <v>0</v>
      </c>
      <c r="AE309" s="14">
        <v>15</v>
      </c>
      <c r="AF309" s="14">
        <v>0</v>
      </c>
      <c r="AG309" s="14">
        <v>15</v>
      </c>
      <c r="AH309" s="14">
        <v>0</v>
      </c>
      <c r="AI309" s="19">
        <v>138</v>
      </c>
      <c r="AJ309" s="14">
        <v>166</v>
      </c>
      <c r="AK309" s="18">
        <v>0</v>
      </c>
      <c r="AL309" s="14"/>
      <c r="AM309" s="19">
        <v>150</v>
      </c>
      <c r="AN309" s="14">
        <v>316</v>
      </c>
      <c r="AO309" s="14">
        <v>0</v>
      </c>
      <c r="AP309" s="14">
        <v>0</v>
      </c>
      <c r="AQ309" s="14">
        <v>0</v>
      </c>
      <c r="AR309" s="14">
        <v>83</v>
      </c>
      <c r="AS309" s="14">
        <v>145</v>
      </c>
      <c r="AT309" s="14">
        <v>115</v>
      </c>
      <c r="AU309" s="14">
        <v>145</v>
      </c>
      <c r="AV309" s="19">
        <v>0</v>
      </c>
      <c r="AW309" s="14">
        <v>0</v>
      </c>
      <c r="AX309" s="19">
        <v>0</v>
      </c>
      <c r="AY309" s="14">
        <v>0</v>
      </c>
      <c r="AZ309" s="14">
        <v>0</v>
      </c>
      <c r="BA309" s="14">
        <v>0</v>
      </c>
      <c r="BB309" s="19">
        <v>0</v>
      </c>
      <c r="BC309" s="14">
        <v>0</v>
      </c>
      <c r="BD309" s="14">
        <v>15</v>
      </c>
      <c r="BE309" s="19">
        <v>0</v>
      </c>
      <c r="BF309" s="14">
        <v>0</v>
      </c>
      <c r="BG309" s="18">
        <v>0</v>
      </c>
      <c r="BH309" s="14">
        <v>0</v>
      </c>
      <c r="BI309" s="14">
        <v>0</v>
      </c>
      <c r="BJ309" s="14">
        <v>0</v>
      </c>
      <c r="BK309" s="14">
        <v>0</v>
      </c>
      <c r="BL309" s="14">
        <v>0</v>
      </c>
      <c r="BM309" s="14">
        <v>0</v>
      </c>
    </row>
    <row r="310" spans="1:65" x14ac:dyDescent="0.35">
      <c r="A310" s="12">
        <v>45233</v>
      </c>
      <c r="C310" s="14">
        <v>0</v>
      </c>
      <c r="D310" s="19">
        <v>0</v>
      </c>
      <c r="E310" s="14">
        <v>0</v>
      </c>
      <c r="F310" s="14">
        <v>30</v>
      </c>
      <c r="G310" s="14">
        <v>0</v>
      </c>
      <c r="H310" s="14">
        <v>0</v>
      </c>
      <c r="I310" s="14">
        <v>0</v>
      </c>
      <c r="J310" s="14">
        <v>0</v>
      </c>
      <c r="K310" s="14">
        <v>215</v>
      </c>
      <c r="L310" s="14">
        <v>35</v>
      </c>
      <c r="M310" s="14">
        <v>0</v>
      </c>
      <c r="N310" s="14">
        <v>0</v>
      </c>
      <c r="O310" s="14">
        <v>0</v>
      </c>
      <c r="P310" s="14">
        <v>30</v>
      </c>
      <c r="Q310" s="14">
        <v>0</v>
      </c>
      <c r="R310" s="14">
        <v>12</v>
      </c>
      <c r="S310" s="14">
        <v>0</v>
      </c>
      <c r="T310" s="19">
        <v>0</v>
      </c>
      <c r="U310" s="14">
        <v>141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8">
        <v>0</v>
      </c>
      <c r="AB310" s="14">
        <v>0</v>
      </c>
      <c r="AC310" s="19">
        <v>74</v>
      </c>
      <c r="AD310" s="14">
        <v>0</v>
      </c>
      <c r="AE310" s="14">
        <v>29</v>
      </c>
      <c r="AF310" s="14">
        <v>29</v>
      </c>
      <c r="AG310" s="14">
        <v>30</v>
      </c>
      <c r="AH310" s="14">
        <v>0</v>
      </c>
      <c r="AI310" s="19">
        <v>0</v>
      </c>
      <c r="AJ310" s="14">
        <v>15</v>
      </c>
      <c r="AK310" s="18">
        <v>80</v>
      </c>
      <c r="AL310" s="14"/>
      <c r="AM310" s="19">
        <v>0</v>
      </c>
      <c r="AN310" s="14">
        <v>105</v>
      </c>
      <c r="AO310" s="14">
        <v>0</v>
      </c>
      <c r="AP310" s="14">
        <v>0</v>
      </c>
      <c r="AQ310" s="14">
        <v>0</v>
      </c>
      <c r="AR310" s="14">
        <v>45</v>
      </c>
      <c r="AS310" s="14">
        <v>0</v>
      </c>
      <c r="AT310" s="14">
        <v>0</v>
      </c>
      <c r="AU310" s="14">
        <v>35</v>
      </c>
      <c r="AV310" s="19">
        <v>0</v>
      </c>
      <c r="AW310" s="14">
        <v>0</v>
      </c>
      <c r="AX310" s="19">
        <v>0</v>
      </c>
      <c r="AY310" s="14">
        <v>0</v>
      </c>
      <c r="AZ310" s="14">
        <v>0</v>
      </c>
      <c r="BA310" s="14">
        <v>0</v>
      </c>
      <c r="BB310" s="19">
        <v>0</v>
      </c>
      <c r="BC310" s="14">
        <v>0</v>
      </c>
      <c r="BD310" s="14">
        <v>30</v>
      </c>
      <c r="BE310" s="19">
        <v>0</v>
      </c>
      <c r="BF310" s="14">
        <v>0</v>
      </c>
      <c r="BG310" s="18">
        <v>30</v>
      </c>
      <c r="BH310" s="14">
        <v>0</v>
      </c>
      <c r="BI310" s="14">
        <v>0</v>
      </c>
      <c r="BJ310" s="14">
        <v>0</v>
      </c>
      <c r="BK310" s="14">
        <v>0</v>
      </c>
      <c r="BL310" s="14">
        <v>0</v>
      </c>
      <c r="BM310" s="14">
        <v>0</v>
      </c>
    </row>
    <row r="311" spans="1:65" x14ac:dyDescent="0.35">
      <c r="A311" s="12">
        <v>45234</v>
      </c>
      <c r="C311" s="14">
        <v>0</v>
      </c>
      <c r="D311" s="19">
        <v>0</v>
      </c>
      <c r="E311" s="14">
        <v>0</v>
      </c>
      <c r="F311" s="14">
        <v>45</v>
      </c>
      <c r="G311" s="14">
        <v>0</v>
      </c>
      <c r="H311" s="14">
        <v>0</v>
      </c>
      <c r="I311" s="14">
        <v>55</v>
      </c>
      <c r="J311" s="14">
        <v>0</v>
      </c>
      <c r="K311" s="14">
        <v>0</v>
      </c>
      <c r="L311" s="14">
        <v>45</v>
      </c>
      <c r="M311" s="14">
        <v>0</v>
      </c>
      <c r="N311" s="14">
        <v>0</v>
      </c>
      <c r="O311" s="14">
        <v>0</v>
      </c>
      <c r="P311" s="14">
        <v>44</v>
      </c>
      <c r="Q311" s="14">
        <v>0</v>
      </c>
      <c r="R311" s="14">
        <v>33</v>
      </c>
      <c r="S311" s="14">
        <v>0</v>
      </c>
      <c r="T311" s="19">
        <v>0</v>
      </c>
      <c r="U311" s="14">
        <v>150</v>
      </c>
      <c r="V311" s="14">
        <v>0</v>
      </c>
      <c r="W311" s="14">
        <v>0</v>
      </c>
      <c r="X311" s="14">
        <v>0</v>
      </c>
      <c r="Y311" s="14">
        <v>0</v>
      </c>
      <c r="Z311" s="14">
        <v>54</v>
      </c>
      <c r="AA311" s="18">
        <v>0</v>
      </c>
      <c r="AB311" s="14">
        <v>0</v>
      </c>
      <c r="AC311" s="19">
        <v>0</v>
      </c>
      <c r="AD311" s="14">
        <v>0</v>
      </c>
      <c r="AE311" s="14">
        <v>45</v>
      </c>
      <c r="AF311" s="14">
        <v>44</v>
      </c>
      <c r="AG311" s="14">
        <v>45</v>
      </c>
      <c r="AH311" s="14">
        <v>0</v>
      </c>
      <c r="AI311" s="19">
        <v>0</v>
      </c>
      <c r="AJ311" s="14">
        <v>42</v>
      </c>
      <c r="AK311" s="18">
        <v>190</v>
      </c>
      <c r="AL311" s="14"/>
      <c r="AM311" s="19">
        <v>0</v>
      </c>
      <c r="AN311" s="14">
        <v>215</v>
      </c>
      <c r="AO311" s="14">
        <v>519</v>
      </c>
      <c r="AP311" s="14">
        <v>0</v>
      </c>
      <c r="AQ311" s="14">
        <v>0</v>
      </c>
      <c r="AR311" s="14">
        <v>499</v>
      </c>
      <c r="AS311" s="14">
        <v>0</v>
      </c>
      <c r="AT311" s="14">
        <v>0</v>
      </c>
      <c r="AU311" s="14">
        <v>45</v>
      </c>
      <c r="AV311" s="19">
        <v>0</v>
      </c>
      <c r="AW311" s="14">
        <v>0</v>
      </c>
      <c r="AX311" s="19">
        <v>0</v>
      </c>
      <c r="AY311" s="14">
        <v>0</v>
      </c>
      <c r="AZ311" s="14">
        <v>0</v>
      </c>
      <c r="BA311" s="14">
        <v>0</v>
      </c>
      <c r="BB311" s="19">
        <v>0</v>
      </c>
      <c r="BC311" s="14">
        <v>255</v>
      </c>
      <c r="BD311" s="14">
        <v>210</v>
      </c>
      <c r="BE311" s="19">
        <v>252</v>
      </c>
      <c r="BF311" s="14">
        <v>253</v>
      </c>
      <c r="BG311" s="18">
        <v>19</v>
      </c>
      <c r="BH311" s="14">
        <v>0</v>
      </c>
      <c r="BI311" s="14">
        <v>0</v>
      </c>
      <c r="BJ311" s="14">
        <v>0</v>
      </c>
      <c r="BK311" s="14">
        <v>0</v>
      </c>
      <c r="BL311" s="14">
        <v>0</v>
      </c>
      <c r="BM311" s="14">
        <v>0</v>
      </c>
    </row>
    <row r="312" spans="1:65" x14ac:dyDescent="0.35">
      <c r="A312" s="12">
        <v>45235</v>
      </c>
      <c r="C312" s="14">
        <v>0</v>
      </c>
      <c r="D312" s="19">
        <v>0</v>
      </c>
      <c r="E312" s="14">
        <v>0</v>
      </c>
      <c r="F312" s="14">
        <v>40</v>
      </c>
      <c r="G312" s="14">
        <v>0</v>
      </c>
      <c r="H312" s="14">
        <v>0</v>
      </c>
      <c r="I312" s="14">
        <v>30</v>
      </c>
      <c r="J312" s="14">
        <v>0</v>
      </c>
      <c r="K312" s="14">
        <v>0</v>
      </c>
      <c r="L312" s="14">
        <v>110</v>
      </c>
      <c r="M312" s="14">
        <v>0</v>
      </c>
      <c r="N312" s="14">
        <v>0</v>
      </c>
      <c r="O312" s="14">
        <v>0</v>
      </c>
      <c r="P312" s="14">
        <v>39</v>
      </c>
      <c r="Q312" s="14">
        <v>0</v>
      </c>
      <c r="R312" s="14">
        <v>21</v>
      </c>
      <c r="S312" s="14">
        <v>0</v>
      </c>
      <c r="T312" s="19">
        <v>0</v>
      </c>
      <c r="U312" s="14">
        <v>229</v>
      </c>
      <c r="V312" s="14">
        <v>0</v>
      </c>
      <c r="W312" s="14">
        <v>0</v>
      </c>
      <c r="X312" s="14">
        <v>0</v>
      </c>
      <c r="Y312" s="14">
        <v>0</v>
      </c>
      <c r="Z312" s="14">
        <v>30</v>
      </c>
      <c r="AA312" s="18">
        <v>0</v>
      </c>
      <c r="AB312" s="14">
        <v>0</v>
      </c>
      <c r="AC312" s="19">
        <v>261</v>
      </c>
      <c r="AD312" s="14">
        <v>0</v>
      </c>
      <c r="AE312" s="14">
        <v>54</v>
      </c>
      <c r="AF312" s="14">
        <v>39</v>
      </c>
      <c r="AG312" s="14">
        <v>39</v>
      </c>
      <c r="AH312" s="14">
        <v>0</v>
      </c>
      <c r="AI312" s="19">
        <v>0</v>
      </c>
      <c r="AJ312" s="14">
        <v>58</v>
      </c>
      <c r="AK312" s="18">
        <v>0</v>
      </c>
      <c r="AL312" s="14"/>
      <c r="AM312" s="19">
        <v>0</v>
      </c>
      <c r="AN312" s="14">
        <v>128</v>
      </c>
      <c r="AO312" s="14">
        <v>413</v>
      </c>
      <c r="AP312" s="14">
        <v>0</v>
      </c>
      <c r="AQ312" s="14">
        <v>0</v>
      </c>
      <c r="AR312" s="14">
        <v>559</v>
      </c>
      <c r="AS312" s="14">
        <v>0</v>
      </c>
      <c r="AT312" s="14">
        <v>0</v>
      </c>
      <c r="AU312" s="14">
        <v>44</v>
      </c>
      <c r="AV312" s="19">
        <v>0</v>
      </c>
      <c r="AW312" s="14">
        <v>0</v>
      </c>
      <c r="AX312" s="19">
        <v>0</v>
      </c>
      <c r="AY312" s="14">
        <v>0</v>
      </c>
      <c r="AZ312" s="14">
        <v>0</v>
      </c>
      <c r="BA312" s="14">
        <v>0</v>
      </c>
      <c r="BB312" s="19">
        <v>0</v>
      </c>
      <c r="BC312" s="14">
        <v>0</v>
      </c>
      <c r="BD312" s="14">
        <v>45</v>
      </c>
      <c r="BE312" s="19">
        <v>0</v>
      </c>
      <c r="BF312" s="14">
        <v>0</v>
      </c>
      <c r="BG312" s="18">
        <v>38</v>
      </c>
      <c r="BH312" s="14">
        <v>0</v>
      </c>
      <c r="BI312" s="14">
        <v>0</v>
      </c>
      <c r="BJ312" s="14">
        <v>0</v>
      </c>
      <c r="BK312" s="14">
        <v>0</v>
      </c>
      <c r="BL312" s="14">
        <v>0</v>
      </c>
      <c r="BM312" s="14">
        <v>0</v>
      </c>
    </row>
    <row r="313" spans="1:65" x14ac:dyDescent="0.35">
      <c r="A313" s="12">
        <v>45236</v>
      </c>
      <c r="C313" s="14">
        <v>0</v>
      </c>
      <c r="D313" s="19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15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19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8">
        <v>0</v>
      </c>
      <c r="AB313" s="14">
        <v>0</v>
      </c>
      <c r="AC313" s="19">
        <v>0</v>
      </c>
      <c r="AD313" s="14">
        <v>0</v>
      </c>
      <c r="AE313" s="14">
        <v>0</v>
      </c>
      <c r="AF313" s="14">
        <v>0</v>
      </c>
      <c r="AG313" s="14">
        <v>15</v>
      </c>
      <c r="AH313" s="14">
        <v>0</v>
      </c>
      <c r="AI313" s="19">
        <v>0</v>
      </c>
      <c r="AJ313" s="14">
        <v>13</v>
      </c>
      <c r="AK313" s="18">
        <v>0</v>
      </c>
      <c r="AL313" s="14"/>
      <c r="AM313" s="19">
        <v>0</v>
      </c>
      <c r="AN313" s="14">
        <v>167</v>
      </c>
      <c r="AO313" s="14">
        <v>0</v>
      </c>
      <c r="AP313" s="14">
        <v>0</v>
      </c>
      <c r="AQ313" s="14">
        <v>0</v>
      </c>
      <c r="AR313" s="14">
        <v>44</v>
      </c>
      <c r="AS313" s="14">
        <v>0</v>
      </c>
      <c r="AT313" s="14">
        <v>0</v>
      </c>
      <c r="AU313" s="14">
        <v>15</v>
      </c>
      <c r="AV313" s="19">
        <v>0</v>
      </c>
      <c r="AW313" s="14">
        <v>0</v>
      </c>
      <c r="AX313" s="19">
        <v>0</v>
      </c>
      <c r="AY313" s="14">
        <v>0</v>
      </c>
      <c r="AZ313" s="14">
        <v>0</v>
      </c>
      <c r="BA313" s="14">
        <v>0</v>
      </c>
      <c r="BB313" s="19">
        <v>0</v>
      </c>
      <c r="BC313" s="14">
        <v>0</v>
      </c>
      <c r="BD313" s="14">
        <v>15</v>
      </c>
      <c r="BE313" s="19">
        <v>0</v>
      </c>
      <c r="BF313" s="14">
        <v>0</v>
      </c>
      <c r="BG313" s="18">
        <v>0</v>
      </c>
      <c r="BH313" s="14">
        <v>0</v>
      </c>
      <c r="BI313" s="14">
        <v>0</v>
      </c>
      <c r="BJ313" s="14">
        <v>0</v>
      </c>
      <c r="BK313" s="14">
        <v>0</v>
      </c>
      <c r="BL313" s="14">
        <v>15</v>
      </c>
      <c r="BM313" s="14">
        <v>17</v>
      </c>
    </row>
    <row r="314" spans="1:65" x14ac:dyDescent="0.35">
      <c r="A314" s="12">
        <v>45237</v>
      </c>
      <c r="C314" s="14">
        <v>0</v>
      </c>
      <c r="D314" s="19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20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9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8">
        <v>0</v>
      </c>
      <c r="AB314" s="14">
        <v>0</v>
      </c>
      <c r="AC314" s="19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9">
        <v>0</v>
      </c>
      <c r="AJ314" s="14">
        <v>14</v>
      </c>
      <c r="AK314" s="18">
        <v>109</v>
      </c>
      <c r="AL314" s="14"/>
      <c r="AM314" s="19">
        <v>0</v>
      </c>
      <c r="AN314" s="14">
        <v>0</v>
      </c>
      <c r="AO314" s="14">
        <v>0</v>
      </c>
      <c r="AP314" s="14">
        <v>0</v>
      </c>
      <c r="AQ314" s="14">
        <v>0</v>
      </c>
      <c r="AR314" s="14">
        <v>55</v>
      </c>
      <c r="AS314" s="14">
        <v>0</v>
      </c>
      <c r="AT314" s="14">
        <v>0</v>
      </c>
      <c r="AU314" s="14">
        <v>0</v>
      </c>
      <c r="AV314" s="19">
        <v>0</v>
      </c>
      <c r="AW314" s="14">
        <v>0</v>
      </c>
      <c r="AX314" s="19">
        <v>0</v>
      </c>
      <c r="AY314" s="14">
        <v>0</v>
      </c>
      <c r="AZ314" s="14">
        <v>0</v>
      </c>
      <c r="BA314" s="14">
        <v>0</v>
      </c>
      <c r="BB314" s="19">
        <v>0</v>
      </c>
      <c r="BC314" s="14">
        <v>0</v>
      </c>
      <c r="BD314" s="14">
        <v>0</v>
      </c>
      <c r="BE314" s="19">
        <v>0</v>
      </c>
      <c r="BF314" s="14">
        <v>0</v>
      </c>
      <c r="BG314" s="18">
        <v>0</v>
      </c>
      <c r="BH314" s="14">
        <v>0</v>
      </c>
      <c r="BI314" s="14">
        <v>0</v>
      </c>
      <c r="BJ314" s="14">
        <v>0</v>
      </c>
      <c r="BK314" s="14">
        <v>0</v>
      </c>
      <c r="BL314" s="14">
        <v>73</v>
      </c>
      <c r="BM314" s="14">
        <v>74</v>
      </c>
    </row>
    <row r="315" spans="1:65" x14ac:dyDescent="0.35">
      <c r="A315" s="12">
        <v>45238</v>
      </c>
      <c r="C315" s="14">
        <v>0</v>
      </c>
      <c r="D315" s="19">
        <v>0</v>
      </c>
      <c r="E315" s="14">
        <v>0</v>
      </c>
      <c r="F315" s="14">
        <v>15</v>
      </c>
      <c r="G315" s="14">
        <v>0</v>
      </c>
      <c r="H315" s="14">
        <v>0</v>
      </c>
      <c r="I315" s="14">
        <v>25</v>
      </c>
      <c r="J315" s="14">
        <v>0</v>
      </c>
      <c r="K315" s="14">
        <v>115</v>
      </c>
      <c r="L315" s="14">
        <v>0</v>
      </c>
      <c r="M315" s="14">
        <v>0</v>
      </c>
      <c r="N315" s="14">
        <v>0</v>
      </c>
      <c r="O315" s="14">
        <v>0</v>
      </c>
      <c r="P315" s="14">
        <v>15</v>
      </c>
      <c r="Q315" s="14">
        <v>0</v>
      </c>
      <c r="R315" s="14">
        <v>0</v>
      </c>
      <c r="S315" s="14">
        <v>0</v>
      </c>
      <c r="T315" s="19">
        <v>0</v>
      </c>
      <c r="U315" s="14">
        <v>126</v>
      </c>
      <c r="V315" s="14">
        <v>0</v>
      </c>
      <c r="W315" s="14">
        <v>0</v>
      </c>
      <c r="X315" s="14">
        <v>0</v>
      </c>
      <c r="Y315" s="14">
        <v>0</v>
      </c>
      <c r="Z315" s="14">
        <v>25</v>
      </c>
      <c r="AA315" s="18">
        <v>0</v>
      </c>
      <c r="AB315" s="14">
        <v>0</v>
      </c>
      <c r="AC315" s="19">
        <v>0</v>
      </c>
      <c r="AD315" s="14">
        <v>0</v>
      </c>
      <c r="AE315" s="14">
        <v>15</v>
      </c>
      <c r="AF315" s="14">
        <v>14</v>
      </c>
      <c r="AG315" s="14">
        <v>0</v>
      </c>
      <c r="AH315" s="14">
        <v>0</v>
      </c>
      <c r="AI315" s="19">
        <v>0</v>
      </c>
      <c r="AJ315" s="14">
        <v>16</v>
      </c>
      <c r="AK315" s="18">
        <v>0</v>
      </c>
      <c r="AL315" s="14"/>
      <c r="AM315" s="19">
        <v>0</v>
      </c>
      <c r="AN315" s="14">
        <v>0</v>
      </c>
      <c r="AO315" s="14">
        <v>0</v>
      </c>
      <c r="AP315" s="14">
        <v>0</v>
      </c>
      <c r="AQ315" s="14">
        <v>0</v>
      </c>
      <c r="AR315" s="14">
        <v>15</v>
      </c>
      <c r="AS315" s="14">
        <v>0</v>
      </c>
      <c r="AT315" s="14">
        <v>0</v>
      </c>
      <c r="AU315" s="14">
        <v>15</v>
      </c>
      <c r="AV315" s="19">
        <v>0</v>
      </c>
      <c r="AW315" s="14">
        <v>74</v>
      </c>
      <c r="AX315" s="19">
        <v>0</v>
      </c>
      <c r="AY315" s="14">
        <v>0</v>
      </c>
      <c r="AZ315" s="14">
        <v>98</v>
      </c>
      <c r="BA315" s="14">
        <v>0</v>
      </c>
      <c r="BB315" s="19">
        <v>0</v>
      </c>
      <c r="BC315" s="14">
        <v>0</v>
      </c>
      <c r="BD315" s="14">
        <v>15</v>
      </c>
      <c r="BE315" s="19">
        <v>0</v>
      </c>
      <c r="BF315" s="14">
        <v>0</v>
      </c>
      <c r="BG315" s="18">
        <v>0</v>
      </c>
      <c r="BH315" s="14">
        <v>0</v>
      </c>
      <c r="BI315" s="14">
        <v>0</v>
      </c>
      <c r="BJ315" s="14">
        <v>0</v>
      </c>
      <c r="BK315" s="14">
        <v>0</v>
      </c>
      <c r="BL315" s="14">
        <v>0</v>
      </c>
      <c r="BM315" s="14">
        <v>0</v>
      </c>
    </row>
    <row r="316" spans="1:65" x14ac:dyDescent="0.35">
      <c r="A316" s="12">
        <v>45239</v>
      </c>
      <c r="C316" s="14">
        <v>171</v>
      </c>
      <c r="D316" s="19">
        <v>0</v>
      </c>
      <c r="E316" s="14">
        <v>86</v>
      </c>
      <c r="F316" s="14">
        <v>80</v>
      </c>
      <c r="G316" s="14">
        <v>86</v>
      </c>
      <c r="H316" s="14">
        <v>0</v>
      </c>
      <c r="I316" s="14">
        <v>70</v>
      </c>
      <c r="J316" s="14">
        <v>86</v>
      </c>
      <c r="K316" s="14">
        <v>86</v>
      </c>
      <c r="L316" s="14">
        <v>90</v>
      </c>
      <c r="M316" s="14">
        <v>0</v>
      </c>
      <c r="N316" s="14">
        <v>0</v>
      </c>
      <c r="O316" s="14">
        <v>0</v>
      </c>
      <c r="P316" s="14">
        <v>74</v>
      </c>
      <c r="Q316" s="14">
        <v>0</v>
      </c>
      <c r="R316" s="14">
        <v>42</v>
      </c>
      <c r="S316" s="14">
        <v>0</v>
      </c>
      <c r="T316" s="19">
        <v>0</v>
      </c>
      <c r="U316" s="14">
        <v>348</v>
      </c>
      <c r="V316" s="14">
        <v>0</v>
      </c>
      <c r="W316" s="14">
        <v>0</v>
      </c>
      <c r="X316" s="14">
        <v>0</v>
      </c>
      <c r="Y316" s="14">
        <v>0</v>
      </c>
      <c r="Z316" s="14">
        <v>95</v>
      </c>
      <c r="AA316" s="18">
        <v>166</v>
      </c>
      <c r="AB316" s="14">
        <v>166</v>
      </c>
      <c r="AC316" s="19">
        <v>0</v>
      </c>
      <c r="AD316" s="14">
        <v>0</v>
      </c>
      <c r="AE316" s="14">
        <v>64</v>
      </c>
      <c r="AF316" s="14">
        <v>69</v>
      </c>
      <c r="AG316" s="14">
        <v>195</v>
      </c>
      <c r="AH316" s="14">
        <v>0</v>
      </c>
      <c r="AI316" s="19">
        <v>0</v>
      </c>
      <c r="AJ316" s="14">
        <v>165</v>
      </c>
      <c r="AK316" s="18">
        <v>0</v>
      </c>
      <c r="AL316" s="14"/>
      <c r="AM316" s="19">
        <v>84</v>
      </c>
      <c r="AN316" s="14">
        <v>69</v>
      </c>
      <c r="AO316" s="14">
        <v>0</v>
      </c>
      <c r="AP316" s="14">
        <v>0</v>
      </c>
      <c r="AQ316" s="14">
        <v>0</v>
      </c>
      <c r="AR316" s="14">
        <v>0</v>
      </c>
      <c r="AS316" s="14">
        <v>84</v>
      </c>
      <c r="AT316" s="14">
        <v>0</v>
      </c>
      <c r="AU316" s="14">
        <v>69</v>
      </c>
      <c r="AV316" s="19">
        <v>0</v>
      </c>
      <c r="AW316" s="14">
        <v>0</v>
      </c>
      <c r="AX316" s="19">
        <v>0</v>
      </c>
      <c r="AY316" s="14">
        <v>0</v>
      </c>
      <c r="AZ316" s="14">
        <v>0</v>
      </c>
      <c r="BA316" s="14">
        <v>0</v>
      </c>
      <c r="BB316" s="19">
        <v>0</v>
      </c>
      <c r="BC316" s="14">
        <v>0</v>
      </c>
      <c r="BD316" s="14">
        <v>70</v>
      </c>
      <c r="BE316" s="19">
        <v>75</v>
      </c>
      <c r="BF316" s="14">
        <v>0</v>
      </c>
      <c r="BG316" s="18">
        <v>0</v>
      </c>
      <c r="BH316" s="14">
        <v>0</v>
      </c>
      <c r="BI316" s="14">
        <v>0</v>
      </c>
      <c r="BJ316" s="14">
        <v>0</v>
      </c>
      <c r="BK316" s="14">
        <v>0</v>
      </c>
      <c r="BL316" s="14">
        <v>0</v>
      </c>
      <c r="BM316" s="14">
        <v>0</v>
      </c>
    </row>
    <row r="317" spans="1:65" x14ac:dyDescent="0.35">
      <c r="A317" s="12">
        <v>45240</v>
      </c>
      <c r="C317" s="14">
        <v>0</v>
      </c>
      <c r="D317" s="19">
        <v>0</v>
      </c>
      <c r="E317" s="14">
        <v>0</v>
      </c>
      <c r="F317" s="14">
        <v>65</v>
      </c>
      <c r="G317" s="14">
        <v>0</v>
      </c>
      <c r="H317" s="14">
        <v>0</v>
      </c>
      <c r="I317" s="14">
        <v>35</v>
      </c>
      <c r="J317" s="14">
        <v>0</v>
      </c>
      <c r="K317" s="14">
        <v>95</v>
      </c>
      <c r="L317" s="14">
        <v>160</v>
      </c>
      <c r="M317" s="14">
        <v>0</v>
      </c>
      <c r="N317" s="14">
        <v>0</v>
      </c>
      <c r="O317" s="14">
        <v>0</v>
      </c>
      <c r="P317" s="14">
        <v>50</v>
      </c>
      <c r="Q317" s="14">
        <v>0</v>
      </c>
      <c r="R317" s="14">
        <v>41</v>
      </c>
      <c r="S317" s="14">
        <v>0</v>
      </c>
      <c r="T317" s="19">
        <v>0</v>
      </c>
      <c r="U317" s="14">
        <v>419</v>
      </c>
      <c r="V317" s="14">
        <v>0</v>
      </c>
      <c r="W317" s="14">
        <v>0</v>
      </c>
      <c r="X317" s="14">
        <v>0</v>
      </c>
      <c r="Y317" s="14">
        <v>0</v>
      </c>
      <c r="Z317" s="14">
        <v>62</v>
      </c>
      <c r="AA317" s="18">
        <v>0</v>
      </c>
      <c r="AB317" s="14">
        <v>0</v>
      </c>
      <c r="AC317" s="19">
        <v>0</v>
      </c>
      <c r="AD317" s="14">
        <v>0</v>
      </c>
      <c r="AE317" s="14">
        <v>50</v>
      </c>
      <c r="AF317" s="14">
        <v>49</v>
      </c>
      <c r="AG317" s="14">
        <v>49</v>
      </c>
      <c r="AH317" s="14">
        <v>75</v>
      </c>
      <c r="AI317" s="19">
        <v>0</v>
      </c>
      <c r="AJ317" s="14">
        <v>84</v>
      </c>
      <c r="AK317" s="18">
        <v>115</v>
      </c>
      <c r="AL317" s="14"/>
      <c r="AM317" s="19">
        <v>0</v>
      </c>
      <c r="AN317" s="14">
        <v>61</v>
      </c>
      <c r="AO317" s="14">
        <v>0</v>
      </c>
      <c r="AP317" s="14">
        <v>0</v>
      </c>
      <c r="AQ317" s="14">
        <v>0</v>
      </c>
      <c r="AR317" s="14">
        <v>44</v>
      </c>
      <c r="AS317" s="14">
        <v>0</v>
      </c>
      <c r="AT317" s="14">
        <v>0</v>
      </c>
      <c r="AU317" s="14">
        <v>49</v>
      </c>
      <c r="AV317" s="19">
        <v>0</v>
      </c>
      <c r="AW317" s="14">
        <v>0</v>
      </c>
      <c r="AX317" s="19">
        <v>0</v>
      </c>
      <c r="AY317" s="14">
        <v>33</v>
      </c>
      <c r="AZ317" s="14">
        <v>98</v>
      </c>
      <c r="BA317" s="14">
        <v>0</v>
      </c>
      <c r="BB317" s="19">
        <v>0</v>
      </c>
      <c r="BC317" s="14">
        <v>0</v>
      </c>
      <c r="BD317" s="14">
        <v>50</v>
      </c>
      <c r="BE317" s="19">
        <v>0</v>
      </c>
      <c r="BF317" s="14">
        <v>0</v>
      </c>
      <c r="BG317" s="18">
        <v>56</v>
      </c>
      <c r="BH317" s="14">
        <v>0</v>
      </c>
      <c r="BI317" s="14">
        <v>0</v>
      </c>
      <c r="BJ317" s="14">
        <v>0</v>
      </c>
      <c r="BK317" s="14">
        <v>27</v>
      </c>
      <c r="BL317" s="14">
        <v>90</v>
      </c>
      <c r="BM317" s="14">
        <v>92</v>
      </c>
    </row>
    <row r="318" spans="1:65" x14ac:dyDescent="0.35">
      <c r="A318" s="12">
        <v>45241</v>
      </c>
      <c r="C318" s="14">
        <v>484</v>
      </c>
      <c r="D318" s="19">
        <v>0</v>
      </c>
      <c r="E318" s="14">
        <v>76</v>
      </c>
      <c r="F318" s="14">
        <v>105</v>
      </c>
      <c r="G318" s="14">
        <v>82</v>
      </c>
      <c r="H318" s="14">
        <v>75</v>
      </c>
      <c r="I318" s="14">
        <v>105</v>
      </c>
      <c r="J318" s="14">
        <v>156</v>
      </c>
      <c r="K318" s="14">
        <v>84</v>
      </c>
      <c r="L318" s="14">
        <v>120</v>
      </c>
      <c r="M318" s="14">
        <v>0</v>
      </c>
      <c r="N318" s="14">
        <v>0</v>
      </c>
      <c r="O318" s="14">
        <v>82</v>
      </c>
      <c r="P318" s="14">
        <v>113</v>
      </c>
      <c r="Q318" s="14">
        <v>0</v>
      </c>
      <c r="R318" s="14">
        <v>74</v>
      </c>
      <c r="S318" s="14">
        <v>0</v>
      </c>
      <c r="T318" s="19">
        <v>0</v>
      </c>
      <c r="U318" s="14">
        <v>493</v>
      </c>
      <c r="V318" s="14">
        <v>0</v>
      </c>
      <c r="W318" s="14">
        <v>0</v>
      </c>
      <c r="X318" s="14">
        <v>0</v>
      </c>
      <c r="Y318" s="14">
        <v>0</v>
      </c>
      <c r="Z318" s="14">
        <v>112</v>
      </c>
      <c r="AA318" s="18">
        <v>475</v>
      </c>
      <c r="AB318" s="14">
        <v>476</v>
      </c>
      <c r="AC318" s="19">
        <v>476</v>
      </c>
      <c r="AD318" s="14">
        <v>0</v>
      </c>
      <c r="AE318" s="14">
        <v>120</v>
      </c>
      <c r="AF318" s="14">
        <v>103</v>
      </c>
      <c r="AG318" s="14">
        <v>405</v>
      </c>
      <c r="AH318" s="14">
        <v>0</v>
      </c>
      <c r="AI318" s="19">
        <v>0</v>
      </c>
      <c r="AJ318" s="14">
        <v>94</v>
      </c>
      <c r="AK318" s="18">
        <v>85</v>
      </c>
      <c r="AL318" s="14"/>
      <c r="AM318" s="19">
        <v>0</v>
      </c>
      <c r="AN318" s="14">
        <v>155</v>
      </c>
      <c r="AO318" s="14">
        <v>463</v>
      </c>
      <c r="AP318" s="14">
        <v>0</v>
      </c>
      <c r="AQ318" s="14">
        <v>0</v>
      </c>
      <c r="AR318" s="14">
        <v>69</v>
      </c>
      <c r="AS318" s="14">
        <v>76</v>
      </c>
      <c r="AT318" s="14">
        <v>0</v>
      </c>
      <c r="AU318" s="14">
        <v>109</v>
      </c>
      <c r="AV318" s="19">
        <v>0</v>
      </c>
      <c r="AW318" s="14">
        <v>0</v>
      </c>
      <c r="AX318" s="19">
        <v>0</v>
      </c>
      <c r="AY318" s="14">
        <v>61</v>
      </c>
      <c r="AZ318" s="14">
        <v>322</v>
      </c>
      <c r="BA318" s="14">
        <v>0</v>
      </c>
      <c r="BB318" s="19">
        <v>0</v>
      </c>
      <c r="BC318" s="14">
        <v>84</v>
      </c>
      <c r="BD318" s="14">
        <v>109</v>
      </c>
      <c r="BE318" s="19">
        <v>0</v>
      </c>
      <c r="BF318" s="14">
        <v>0</v>
      </c>
      <c r="BG318" s="18">
        <v>75</v>
      </c>
      <c r="BH318" s="14">
        <v>275</v>
      </c>
      <c r="BI318" s="14">
        <v>274</v>
      </c>
      <c r="BJ318" s="14">
        <v>275</v>
      </c>
      <c r="BK318" s="14">
        <v>240</v>
      </c>
      <c r="BL318" s="14">
        <v>0</v>
      </c>
      <c r="BM318" s="14">
        <v>0</v>
      </c>
    </row>
    <row r="319" spans="1:65" x14ac:dyDescent="0.35">
      <c r="A319" s="12">
        <v>45242</v>
      </c>
      <c r="C319" s="14">
        <v>0</v>
      </c>
      <c r="D319" s="19">
        <v>0</v>
      </c>
      <c r="E319" s="14">
        <v>0</v>
      </c>
      <c r="F319" s="14">
        <v>55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15</v>
      </c>
      <c r="M319" s="14">
        <v>0</v>
      </c>
      <c r="N319" s="14">
        <v>0</v>
      </c>
      <c r="O319" s="14">
        <v>0</v>
      </c>
      <c r="P319" s="14">
        <v>27</v>
      </c>
      <c r="Q319" s="14">
        <v>79</v>
      </c>
      <c r="R319" s="14">
        <v>0</v>
      </c>
      <c r="S319" s="14">
        <v>0</v>
      </c>
      <c r="T319" s="19">
        <v>0</v>
      </c>
      <c r="U319" s="14">
        <v>353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18">
        <v>0</v>
      </c>
      <c r="AB319" s="14">
        <v>0</v>
      </c>
      <c r="AC319" s="19">
        <v>0</v>
      </c>
      <c r="AD319" s="14">
        <v>0</v>
      </c>
      <c r="AE319" s="14">
        <v>54</v>
      </c>
      <c r="AF319" s="14">
        <v>27</v>
      </c>
      <c r="AG319" s="14">
        <v>12</v>
      </c>
      <c r="AH319" s="14">
        <v>0</v>
      </c>
      <c r="AI319" s="19">
        <v>0</v>
      </c>
      <c r="AJ319" s="14">
        <v>13</v>
      </c>
      <c r="AK319" s="18">
        <v>90</v>
      </c>
      <c r="AL319" s="14"/>
      <c r="AM319" s="19">
        <v>0</v>
      </c>
      <c r="AN319" s="14">
        <v>256</v>
      </c>
      <c r="AO319" s="14">
        <v>0</v>
      </c>
      <c r="AP319" s="14">
        <v>0</v>
      </c>
      <c r="AQ319" s="14">
        <v>0</v>
      </c>
      <c r="AR319" s="14">
        <v>14</v>
      </c>
      <c r="AS319" s="14">
        <v>0</v>
      </c>
      <c r="AT319" s="14">
        <v>0</v>
      </c>
      <c r="AU319" s="14">
        <v>42</v>
      </c>
      <c r="AV319" s="19">
        <v>0</v>
      </c>
      <c r="AW319" s="14">
        <v>0</v>
      </c>
      <c r="AX319" s="19">
        <v>0</v>
      </c>
      <c r="AY319" s="14">
        <v>0</v>
      </c>
      <c r="AZ319" s="14">
        <v>0</v>
      </c>
      <c r="BA319" s="14">
        <v>0</v>
      </c>
      <c r="BB319" s="19">
        <v>0</v>
      </c>
      <c r="BC319" s="14">
        <v>292</v>
      </c>
      <c r="BD319" s="14">
        <v>275</v>
      </c>
      <c r="BE319" s="19">
        <v>287</v>
      </c>
      <c r="BF319" s="14">
        <v>293</v>
      </c>
      <c r="BG319" s="18">
        <v>313</v>
      </c>
      <c r="BH319" s="14">
        <v>0</v>
      </c>
      <c r="BI319" s="14">
        <v>0</v>
      </c>
      <c r="BJ319" s="14">
        <v>0</v>
      </c>
      <c r="BK319" s="14">
        <v>0</v>
      </c>
      <c r="BL319" s="14">
        <v>0</v>
      </c>
      <c r="BM319" s="14">
        <v>0</v>
      </c>
    </row>
    <row r="320" spans="1:65" x14ac:dyDescent="0.35">
      <c r="A320" s="12">
        <v>45243</v>
      </c>
      <c r="C320" s="14">
        <v>0</v>
      </c>
      <c r="D320" s="19">
        <v>0</v>
      </c>
      <c r="E320" s="14">
        <v>0</v>
      </c>
      <c r="F320" s="14">
        <v>20</v>
      </c>
      <c r="G320" s="14">
        <v>0</v>
      </c>
      <c r="H320" s="14">
        <v>0</v>
      </c>
      <c r="I320" s="14">
        <v>0</v>
      </c>
      <c r="J320" s="14">
        <v>0</v>
      </c>
      <c r="K320" s="14">
        <v>90</v>
      </c>
      <c r="L320" s="14">
        <v>20</v>
      </c>
      <c r="M320" s="14">
        <v>0</v>
      </c>
      <c r="N320" s="14">
        <v>180</v>
      </c>
      <c r="O320" s="14">
        <v>0</v>
      </c>
      <c r="P320" s="14">
        <v>14</v>
      </c>
      <c r="Q320" s="14">
        <v>0</v>
      </c>
      <c r="R320" s="14">
        <v>0</v>
      </c>
      <c r="S320" s="14">
        <v>300</v>
      </c>
      <c r="T320" s="19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25</v>
      </c>
      <c r="AA320" s="18">
        <v>299</v>
      </c>
      <c r="AB320" s="14">
        <v>300</v>
      </c>
      <c r="AC320" s="19">
        <v>80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9">
        <v>0</v>
      </c>
      <c r="AJ320" s="14">
        <v>22</v>
      </c>
      <c r="AK320" s="18">
        <v>95</v>
      </c>
      <c r="AL320" s="14"/>
      <c r="AM320" s="19">
        <v>0</v>
      </c>
      <c r="AN320" s="14">
        <v>0</v>
      </c>
      <c r="AO320" s="14">
        <v>0</v>
      </c>
      <c r="AP320" s="14">
        <v>0</v>
      </c>
      <c r="AQ320" s="14">
        <v>0</v>
      </c>
      <c r="AR320" s="14">
        <v>0</v>
      </c>
      <c r="AS320" s="14">
        <v>0</v>
      </c>
      <c r="AT320" s="14">
        <v>0</v>
      </c>
      <c r="AU320" s="14">
        <v>20</v>
      </c>
      <c r="AV320" s="19">
        <v>0</v>
      </c>
      <c r="AW320" s="14">
        <v>0</v>
      </c>
      <c r="AX320" s="19">
        <v>0</v>
      </c>
      <c r="AY320" s="14">
        <v>0</v>
      </c>
      <c r="AZ320" s="14">
        <v>0</v>
      </c>
      <c r="BA320" s="14">
        <v>0</v>
      </c>
      <c r="BB320" s="19">
        <v>0</v>
      </c>
      <c r="BC320" s="14">
        <v>0</v>
      </c>
      <c r="BD320" s="14">
        <v>0</v>
      </c>
      <c r="BE320" s="19">
        <v>0</v>
      </c>
      <c r="BF320" s="14">
        <v>0</v>
      </c>
      <c r="BG320" s="18">
        <v>0</v>
      </c>
      <c r="BH320" s="14">
        <v>0</v>
      </c>
      <c r="BI320" s="14">
        <v>0</v>
      </c>
      <c r="BJ320" s="14">
        <v>0</v>
      </c>
      <c r="BK320" s="14">
        <v>0</v>
      </c>
      <c r="BL320" s="14">
        <v>0</v>
      </c>
      <c r="BM320" s="14">
        <v>0</v>
      </c>
    </row>
    <row r="321" spans="1:65" x14ac:dyDescent="0.35">
      <c r="A321" s="12">
        <v>45244</v>
      </c>
      <c r="C321" s="14">
        <v>0</v>
      </c>
      <c r="D321" s="19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19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18">
        <v>0</v>
      </c>
      <c r="AB321" s="14">
        <v>0</v>
      </c>
      <c r="AC321" s="19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9">
        <v>0</v>
      </c>
      <c r="AJ321" s="14">
        <v>0</v>
      </c>
      <c r="AK321" s="18">
        <v>215</v>
      </c>
      <c r="AL321" s="14"/>
      <c r="AM321" s="19">
        <v>0</v>
      </c>
      <c r="AN321" s="14">
        <v>0</v>
      </c>
      <c r="AO321" s="14">
        <v>0</v>
      </c>
      <c r="AP321" s="14">
        <v>0</v>
      </c>
      <c r="AQ321" s="14">
        <v>0</v>
      </c>
      <c r="AR321" s="14">
        <v>0</v>
      </c>
      <c r="AS321" s="14">
        <v>0</v>
      </c>
      <c r="AT321" s="14">
        <v>0</v>
      </c>
      <c r="AU321" s="14">
        <v>0</v>
      </c>
      <c r="AV321" s="19">
        <v>0</v>
      </c>
      <c r="AW321" s="14">
        <v>0</v>
      </c>
      <c r="AX321" s="19">
        <v>0</v>
      </c>
      <c r="AY321" s="14">
        <v>0</v>
      </c>
      <c r="AZ321" s="14">
        <v>0</v>
      </c>
      <c r="BA321" s="14">
        <v>0</v>
      </c>
      <c r="BB321" s="19">
        <v>0</v>
      </c>
      <c r="BC321" s="14">
        <v>0</v>
      </c>
      <c r="BD321" s="14">
        <v>0</v>
      </c>
      <c r="BE321" s="19">
        <v>0</v>
      </c>
      <c r="BF321" s="14">
        <v>0</v>
      </c>
      <c r="BG321" s="18">
        <v>0</v>
      </c>
      <c r="BH321" s="14">
        <v>0</v>
      </c>
      <c r="BI321" s="14">
        <v>0</v>
      </c>
      <c r="BJ321" s="14">
        <v>0</v>
      </c>
      <c r="BK321" s="14">
        <v>0</v>
      </c>
      <c r="BL321" s="14">
        <v>41</v>
      </c>
      <c r="BM321" s="14">
        <v>44</v>
      </c>
    </row>
    <row r="322" spans="1:65" x14ac:dyDescent="0.35">
      <c r="A322" s="12">
        <v>45245</v>
      </c>
      <c r="C322" s="14">
        <v>0</v>
      </c>
      <c r="D322" s="19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32</v>
      </c>
      <c r="M322" s="14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19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8">
        <v>0</v>
      </c>
      <c r="AB322" s="14">
        <v>0</v>
      </c>
      <c r="AC322" s="19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9">
        <v>0</v>
      </c>
      <c r="AJ322" s="14">
        <v>0</v>
      </c>
      <c r="AK322" s="18">
        <v>0</v>
      </c>
      <c r="AL322" s="14"/>
      <c r="AM322" s="19">
        <v>0</v>
      </c>
      <c r="AN322" s="14">
        <v>0</v>
      </c>
      <c r="AO322" s="14">
        <v>0</v>
      </c>
      <c r="AP322" s="14">
        <v>0</v>
      </c>
      <c r="AQ322" s="14">
        <v>0</v>
      </c>
      <c r="AR322" s="14">
        <v>0</v>
      </c>
      <c r="AS322" s="14">
        <v>0</v>
      </c>
      <c r="AT322" s="14">
        <v>0</v>
      </c>
      <c r="AU322" s="14">
        <v>0</v>
      </c>
      <c r="AV322" s="19">
        <v>0</v>
      </c>
      <c r="AW322" s="14">
        <v>0</v>
      </c>
      <c r="AX322" s="19">
        <v>0</v>
      </c>
      <c r="AY322" s="14">
        <v>0</v>
      </c>
      <c r="AZ322" s="14">
        <v>0</v>
      </c>
      <c r="BA322" s="14">
        <v>0</v>
      </c>
      <c r="BB322" s="19">
        <v>0</v>
      </c>
      <c r="BC322" s="14">
        <v>0</v>
      </c>
      <c r="BD322" s="14">
        <v>0</v>
      </c>
      <c r="BE322" s="19">
        <v>0</v>
      </c>
      <c r="BF322" s="14">
        <v>0</v>
      </c>
      <c r="BG322" s="18">
        <v>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</row>
    <row r="323" spans="1:65" x14ac:dyDescent="0.35">
      <c r="A323" s="12">
        <v>45246</v>
      </c>
      <c r="C323" s="14">
        <v>305</v>
      </c>
      <c r="D323" s="19">
        <v>0</v>
      </c>
      <c r="E323" s="14">
        <v>215</v>
      </c>
      <c r="F323" s="14">
        <v>160</v>
      </c>
      <c r="G323" s="14">
        <v>229</v>
      </c>
      <c r="H323" s="14">
        <v>227</v>
      </c>
      <c r="I323" s="14">
        <v>175</v>
      </c>
      <c r="J323" s="14">
        <v>230</v>
      </c>
      <c r="K323" s="14">
        <v>219</v>
      </c>
      <c r="L323" s="14">
        <v>160</v>
      </c>
      <c r="M323" s="14">
        <v>174</v>
      </c>
      <c r="N323" s="14">
        <v>84</v>
      </c>
      <c r="O323" s="14">
        <v>201</v>
      </c>
      <c r="P323" s="14">
        <v>159</v>
      </c>
      <c r="Q323" s="14">
        <v>220</v>
      </c>
      <c r="R323" s="14">
        <v>66</v>
      </c>
      <c r="S323" s="14">
        <v>84</v>
      </c>
      <c r="T323" s="19">
        <v>83</v>
      </c>
      <c r="U323" s="14">
        <v>114</v>
      </c>
      <c r="V323" s="14">
        <v>166</v>
      </c>
      <c r="W323" s="14">
        <v>83</v>
      </c>
      <c r="X323" s="14">
        <v>82</v>
      </c>
      <c r="Y323" s="14">
        <v>83</v>
      </c>
      <c r="Z323" s="14">
        <v>174</v>
      </c>
      <c r="AA323" s="18">
        <v>83</v>
      </c>
      <c r="AB323" s="14">
        <v>114</v>
      </c>
      <c r="AC323" s="19">
        <v>83</v>
      </c>
      <c r="AD323" s="14">
        <v>84</v>
      </c>
      <c r="AE323" s="14">
        <v>99</v>
      </c>
      <c r="AF323" s="14">
        <v>89</v>
      </c>
      <c r="AG323" s="14">
        <v>195</v>
      </c>
      <c r="AH323" s="14">
        <v>226</v>
      </c>
      <c r="AI323" s="19">
        <v>165</v>
      </c>
      <c r="AJ323" s="14">
        <v>157</v>
      </c>
      <c r="AK323" s="18">
        <v>120</v>
      </c>
      <c r="AL323" s="14"/>
      <c r="AM323" s="19">
        <v>302</v>
      </c>
      <c r="AN323" s="14">
        <v>260</v>
      </c>
      <c r="AO323" s="14">
        <v>0</v>
      </c>
      <c r="AP323" s="14">
        <v>83</v>
      </c>
      <c r="AQ323" s="14">
        <v>82</v>
      </c>
      <c r="AR323" s="14">
        <v>39</v>
      </c>
      <c r="AS323" s="14">
        <v>215</v>
      </c>
      <c r="AT323" s="14">
        <v>87</v>
      </c>
      <c r="AU323" s="14">
        <v>155</v>
      </c>
      <c r="AV323" s="19">
        <v>226</v>
      </c>
      <c r="AW323" s="14">
        <v>86</v>
      </c>
      <c r="AX323" s="19">
        <v>168</v>
      </c>
      <c r="AY323" s="14">
        <v>137</v>
      </c>
      <c r="AZ323" s="14">
        <v>0</v>
      </c>
      <c r="BA323" s="14">
        <v>82</v>
      </c>
      <c r="BB323" s="19">
        <v>0</v>
      </c>
      <c r="BC323" s="14">
        <v>115</v>
      </c>
      <c r="BD323" s="14">
        <v>90</v>
      </c>
      <c r="BE323" s="19">
        <v>112</v>
      </c>
      <c r="BF323" s="14">
        <v>115</v>
      </c>
      <c r="BG323" s="18">
        <v>0</v>
      </c>
      <c r="BH323" s="14">
        <v>0</v>
      </c>
      <c r="BI323" s="14">
        <v>0</v>
      </c>
      <c r="BJ323" s="14">
        <v>0</v>
      </c>
      <c r="BK323" s="14">
        <v>0</v>
      </c>
      <c r="BL323" s="14">
        <v>0</v>
      </c>
      <c r="BM323" s="14">
        <v>0</v>
      </c>
    </row>
    <row r="324" spans="1:65" x14ac:dyDescent="0.35">
      <c r="A324" s="12">
        <v>45247</v>
      </c>
      <c r="C324" s="14">
        <v>0</v>
      </c>
      <c r="D324" s="19">
        <v>0</v>
      </c>
      <c r="E324" s="14">
        <v>111</v>
      </c>
      <c r="F324" s="14">
        <v>110</v>
      </c>
      <c r="G324" s="14">
        <v>113</v>
      </c>
      <c r="H324" s="14">
        <v>112</v>
      </c>
      <c r="I324" s="14">
        <v>114</v>
      </c>
      <c r="J324" s="14">
        <v>114</v>
      </c>
      <c r="K324" s="14">
        <v>99</v>
      </c>
      <c r="L324" s="14">
        <v>115</v>
      </c>
      <c r="M324" s="14">
        <v>0</v>
      </c>
      <c r="N324" s="14">
        <v>90</v>
      </c>
      <c r="O324" s="14">
        <v>112</v>
      </c>
      <c r="P324" s="14">
        <v>100</v>
      </c>
      <c r="Q324" s="14">
        <v>111</v>
      </c>
      <c r="R324" s="14">
        <v>15</v>
      </c>
      <c r="S324" s="14">
        <v>0</v>
      </c>
      <c r="T324" s="19">
        <v>0</v>
      </c>
      <c r="U324" s="14">
        <v>94</v>
      </c>
      <c r="V324" s="14">
        <v>91</v>
      </c>
      <c r="W324" s="14">
        <v>90</v>
      </c>
      <c r="X324" s="14">
        <v>89</v>
      </c>
      <c r="Y324" s="14">
        <v>90</v>
      </c>
      <c r="Z324" s="14">
        <v>123</v>
      </c>
      <c r="AA324" s="18">
        <v>0</v>
      </c>
      <c r="AB324" s="14">
        <v>0</v>
      </c>
      <c r="AC324" s="19">
        <v>0</v>
      </c>
      <c r="AD324" s="14">
        <v>0</v>
      </c>
      <c r="AE324" s="14">
        <v>64</v>
      </c>
      <c r="AF324" s="14">
        <v>44</v>
      </c>
      <c r="AG324" s="14">
        <v>35</v>
      </c>
      <c r="AH324" s="14">
        <v>84</v>
      </c>
      <c r="AI324" s="19">
        <v>86</v>
      </c>
      <c r="AJ324" s="14">
        <v>83</v>
      </c>
      <c r="AK324" s="18">
        <v>95</v>
      </c>
      <c r="AL324" s="14"/>
      <c r="AM324" s="19">
        <v>111</v>
      </c>
      <c r="AN324" s="14">
        <v>93</v>
      </c>
      <c r="AO324" s="14">
        <v>0</v>
      </c>
      <c r="AP324" s="14">
        <v>0</v>
      </c>
      <c r="AQ324" s="14">
        <v>0</v>
      </c>
      <c r="AR324" s="14">
        <v>59</v>
      </c>
      <c r="AS324" s="14">
        <v>112</v>
      </c>
      <c r="AT324" s="14">
        <v>90</v>
      </c>
      <c r="AU324" s="14">
        <v>114</v>
      </c>
      <c r="AV324" s="19">
        <v>77</v>
      </c>
      <c r="AW324" s="14">
        <v>0</v>
      </c>
      <c r="AX324" s="19">
        <v>0</v>
      </c>
      <c r="AY324" s="14">
        <v>43</v>
      </c>
      <c r="AZ324" s="14">
        <v>0</v>
      </c>
      <c r="BA324" s="14">
        <v>0</v>
      </c>
      <c r="BB324" s="19">
        <v>0</v>
      </c>
      <c r="BC324" s="14">
        <v>0</v>
      </c>
      <c r="BD324" s="14">
        <v>58</v>
      </c>
      <c r="BE324" s="19">
        <v>0</v>
      </c>
      <c r="BF324" s="14">
        <v>0</v>
      </c>
      <c r="BG324" s="18">
        <v>0</v>
      </c>
      <c r="BH324" s="14">
        <v>92</v>
      </c>
      <c r="BI324" s="14">
        <v>104</v>
      </c>
      <c r="BJ324" s="14">
        <v>178</v>
      </c>
      <c r="BK324" s="14">
        <v>94</v>
      </c>
      <c r="BL324" s="14">
        <v>55</v>
      </c>
      <c r="BM324" s="14">
        <v>56</v>
      </c>
    </row>
    <row r="325" spans="1:65" x14ac:dyDescent="0.35">
      <c r="A325" s="12">
        <v>45248</v>
      </c>
      <c r="C325" s="14">
        <v>84</v>
      </c>
      <c r="D325" s="19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9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8">
        <v>82</v>
      </c>
      <c r="AB325" s="14">
        <v>82</v>
      </c>
      <c r="AC325" s="19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9">
        <v>0</v>
      </c>
      <c r="AJ325" s="14">
        <v>0</v>
      </c>
      <c r="AK325" s="18">
        <v>90</v>
      </c>
      <c r="AL325" s="14"/>
      <c r="AM325" s="19">
        <v>0</v>
      </c>
      <c r="AN325" s="14">
        <v>0</v>
      </c>
      <c r="AO325" s="14">
        <v>0</v>
      </c>
      <c r="AP325" s="14">
        <v>0</v>
      </c>
      <c r="AQ325" s="14">
        <v>0</v>
      </c>
      <c r="AR325" s="14">
        <v>99</v>
      </c>
      <c r="AS325" s="14">
        <v>0</v>
      </c>
      <c r="AT325" s="14">
        <v>0</v>
      </c>
      <c r="AU325" s="14">
        <v>0</v>
      </c>
      <c r="AV325" s="19">
        <v>0</v>
      </c>
      <c r="AW325" s="14">
        <v>0</v>
      </c>
      <c r="AX325" s="19">
        <v>0</v>
      </c>
      <c r="AY325" s="14">
        <v>0</v>
      </c>
      <c r="AZ325" s="14">
        <v>0</v>
      </c>
      <c r="BA325" s="14">
        <v>0</v>
      </c>
      <c r="BB325" s="19">
        <v>0</v>
      </c>
      <c r="BC325" s="14">
        <v>0</v>
      </c>
      <c r="BD325" s="14">
        <v>0</v>
      </c>
      <c r="BE325" s="19">
        <v>0</v>
      </c>
      <c r="BF325" s="14">
        <v>0</v>
      </c>
      <c r="BG325" s="18">
        <v>0</v>
      </c>
      <c r="BH325" s="14">
        <v>0</v>
      </c>
      <c r="BI325" s="14">
        <v>0</v>
      </c>
      <c r="BJ325" s="14">
        <v>0</v>
      </c>
      <c r="BK325" s="14">
        <v>0</v>
      </c>
      <c r="BL325" s="14">
        <v>0</v>
      </c>
      <c r="BM325" s="14">
        <v>0</v>
      </c>
    </row>
    <row r="326" spans="1:65" x14ac:dyDescent="0.35">
      <c r="A326" s="12">
        <v>45249</v>
      </c>
      <c r="C326" s="14">
        <v>0</v>
      </c>
      <c r="D326" s="19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9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8">
        <v>0</v>
      </c>
      <c r="AB326" s="14">
        <v>0</v>
      </c>
      <c r="AC326" s="19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9">
        <v>0</v>
      </c>
      <c r="AJ326" s="14">
        <v>0</v>
      </c>
      <c r="AK326" s="18">
        <v>0</v>
      </c>
      <c r="AL326" s="14"/>
      <c r="AM326" s="19">
        <v>0</v>
      </c>
      <c r="AN326" s="14">
        <v>0</v>
      </c>
      <c r="AO326" s="14">
        <v>0</v>
      </c>
      <c r="AP326" s="14">
        <v>0</v>
      </c>
      <c r="AQ326" s="14">
        <v>0</v>
      </c>
      <c r="AR326" s="14">
        <v>15</v>
      </c>
      <c r="AS326" s="14">
        <v>0</v>
      </c>
      <c r="AT326" s="14">
        <v>0</v>
      </c>
      <c r="AU326" s="14">
        <v>0</v>
      </c>
      <c r="AV326" s="19">
        <v>0</v>
      </c>
      <c r="AW326" s="14">
        <v>0</v>
      </c>
      <c r="AX326" s="19">
        <v>0</v>
      </c>
      <c r="AY326" s="14">
        <v>25</v>
      </c>
      <c r="AZ326" s="14">
        <v>0</v>
      </c>
      <c r="BA326" s="14">
        <v>0</v>
      </c>
      <c r="BB326" s="19">
        <v>0</v>
      </c>
      <c r="BC326" s="14">
        <v>0</v>
      </c>
      <c r="BD326" s="14">
        <v>0</v>
      </c>
      <c r="BE326" s="19">
        <v>0</v>
      </c>
      <c r="BF326" s="14">
        <v>0</v>
      </c>
      <c r="BG326" s="18">
        <v>0</v>
      </c>
      <c r="BH326" s="14">
        <v>0</v>
      </c>
      <c r="BI326" s="14">
        <v>0</v>
      </c>
      <c r="BJ326" s="14">
        <v>0</v>
      </c>
      <c r="BK326" s="14">
        <v>0</v>
      </c>
      <c r="BL326" s="14">
        <v>0</v>
      </c>
      <c r="BM326" s="14">
        <v>0</v>
      </c>
    </row>
    <row r="327" spans="1:65" x14ac:dyDescent="0.35">
      <c r="A327" s="12">
        <v>45250</v>
      </c>
      <c r="C327" s="14">
        <v>0</v>
      </c>
      <c r="D327" s="19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9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8">
        <v>0</v>
      </c>
      <c r="AB327" s="14">
        <v>0</v>
      </c>
      <c r="AC327" s="19">
        <v>0</v>
      </c>
      <c r="AD327" s="14">
        <v>0</v>
      </c>
      <c r="AE327" s="14">
        <v>15</v>
      </c>
      <c r="AF327" s="14">
        <v>0</v>
      </c>
      <c r="AG327" s="14">
        <v>0</v>
      </c>
      <c r="AH327" s="14">
        <v>0</v>
      </c>
      <c r="AI327" s="19">
        <v>0</v>
      </c>
      <c r="AJ327" s="14">
        <v>0</v>
      </c>
      <c r="AK327" s="18">
        <v>0</v>
      </c>
      <c r="AL327" s="14"/>
      <c r="AM327" s="19">
        <v>0</v>
      </c>
      <c r="AN327" s="14">
        <v>474</v>
      </c>
      <c r="AO327" s="14">
        <v>0</v>
      </c>
      <c r="AP327" s="14">
        <v>0</v>
      </c>
      <c r="AQ327" s="14">
        <v>0</v>
      </c>
      <c r="AR327" s="14">
        <v>0</v>
      </c>
      <c r="AS327" s="14">
        <v>0</v>
      </c>
      <c r="AT327" s="14">
        <v>0</v>
      </c>
      <c r="AU327" s="14">
        <v>0</v>
      </c>
      <c r="AV327" s="19">
        <v>0</v>
      </c>
      <c r="AW327" s="14">
        <v>0</v>
      </c>
      <c r="AX327" s="19">
        <v>0</v>
      </c>
      <c r="AY327" s="14">
        <v>0</v>
      </c>
      <c r="AZ327" s="14">
        <v>99</v>
      </c>
      <c r="BA327" s="14">
        <v>0</v>
      </c>
      <c r="BB327" s="19">
        <v>0</v>
      </c>
      <c r="BC327" s="14">
        <v>0</v>
      </c>
      <c r="BD327" s="14">
        <v>15</v>
      </c>
      <c r="BE327" s="19">
        <v>0</v>
      </c>
      <c r="BF327" s="14">
        <v>0</v>
      </c>
      <c r="BG327" s="18">
        <v>36</v>
      </c>
      <c r="BH327" s="14">
        <v>0</v>
      </c>
      <c r="BI327" s="14">
        <v>0</v>
      </c>
      <c r="BJ327" s="14">
        <v>0</v>
      </c>
      <c r="BK327" s="14">
        <v>0</v>
      </c>
      <c r="BL327" s="14">
        <v>0</v>
      </c>
      <c r="BM327" s="14">
        <v>0</v>
      </c>
    </row>
    <row r="328" spans="1:65" x14ac:dyDescent="0.35">
      <c r="A328" s="12">
        <v>45251</v>
      </c>
      <c r="C328" s="14">
        <v>88</v>
      </c>
      <c r="D328" s="19">
        <v>0</v>
      </c>
      <c r="E328" s="14">
        <v>0</v>
      </c>
      <c r="F328" s="14">
        <v>40</v>
      </c>
      <c r="G328" s="14">
        <v>0</v>
      </c>
      <c r="H328" s="14">
        <v>0</v>
      </c>
      <c r="I328" s="14">
        <v>80</v>
      </c>
      <c r="J328" s="14">
        <v>0</v>
      </c>
      <c r="K328" s="14">
        <v>110</v>
      </c>
      <c r="L328" s="14">
        <v>40</v>
      </c>
      <c r="M328" s="14">
        <v>0</v>
      </c>
      <c r="N328" s="14">
        <v>0</v>
      </c>
      <c r="O328" s="14">
        <v>0</v>
      </c>
      <c r="P328" s="14">
        <v>40</v>
      </c>
      <c r="Q328" s="14">
        <v>0</v>
      </c>
      <c r="R328" s="14">
        <v>35</v>
      </c>
      <c r="S328" s="14">
        <v>0</v>
      </c>
      <c r="T328" s="19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45</v>
      </c>
      <c r="AA328" s="18">
        <v>0</v>
      </c>
      <c r="AB328" s="14">
        <v>0</v>
      </c>
      <c r="AC328" s="19">
        <v>0</v>
      </c>
      <c r="AD328" s="14">
        <v>0</v>
      </c>
      <c r="AE328" s="14">
        <v>40</v>
      </c>
      <c r="AF328" s="14">
        <v>40</v>
      </c>
      <c r="AG328" s="14">
        <v>125</v>
      </c>
      <c r="AH328" s="14">
        <v>0</v>
      </c>
      <c r="AI328" s="19">
        <v>0</v>
      </c>
      <c r="AJ328" s="14">
        <v>59</v>
      </c>
      <c r="AK328" s="18">
        <v>0</v>
      </c>
      <c r="AL328" s="14"/>
      <c r="AM328" s="19">
        <v>0</v>
      </c>
      <c r="AN328" s="14">
        <v>251</v>
      </c>
      <c r="AO328" s="14">
        <v>0</v>
      </c>
      <c r="AP328" s="14">
        <v>0</v>
      </c>
      <c r="AQ328" s="14">
        <v>0</v>
      </c>
      <c r="AR328" s="14">
        <v>45</v>
      </c>
      <c r="AS328" s="14">
        <v>0</v>
      </c>
      <c r="AT328" s="14">
        <v>0</v>
      </c>
      <c r="AU328" s="14">
        <v>45</v>
      </c>
      <c r="AV328" s="19">
        <v>0</v>
      </c>
      <c r="AW328" s="14">
        <v>0</v>
      </c>
      <c r="AX328" s="19">
        <v>0</v>
      </c>
      <c r="AY328" s="14">
        <v>35</v>
      </c>
      <c r="AZ328" s="14">
        <v>0</v>
      </c>
      <c r="BA328" s="14">
        <v>0</v>
      </c>
      <c r="BB328" s="19">
        <v>0</v>
      </c>
      <c r="BC328" s="14">
        <v>0</v>
      </c>
      <c r="BD328" s="14">
        <v>55</v>
      </c>
      <c r="BE328" s="19">
        <v>0</v>
      </c>
      <c r="BF328" s="14">
        <v>0</v>
      </c>
      <c r="BG328" s="18">
        <v>34</v>
      </c>
      <c r="BH328" s="14">
        <v>0</v>
      </c>
      <c r="BI328" s="14">
        <v>0</v>
      </c>
      <c r="BJ328" s="14">
        <v>0</v>
      </c>
      <c r="BK328" s="14">
        <v>0</v>
      </c>
      <c r="BL328" s="14">
        <v>151</v>
      </c>
      <c r="BM328" s="14">
        <v>153</v>
      </c>
    </row>
    <row r="329" spans="1:65" x14ac:dyDescent="0.35">
      <c r="A329" s="12">
        <v>45252</v>
      </c>
      <c r="C329" s="14">
        <v>0</v>
      </c>
      <c r="D329" s="19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19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8">
        <v>0</v>
      </c>
      <c r="AB329" s="14">
        <v>0</v>
      </c>
      <c r="AC329" s="19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9">
        <v>0</v>
      </c>
      <c r="AJ329" s="14">
        <v>330</v>
      </c>
      <c r="AK329" s="18">
        <v>0</v>
      </c>
      <c r="AL329" s="14"/>
      <c r="AM329" s="19">
        <v>0</v>
      </c>
      <c r="AN329" s="14">
        <v>0</v>
      </c>
      <c r="AO329" s="14">
        <v>0</v>
      </c>
      <c r="AP329" s="14">
        <v>0</v>
      </c>
      <c r="AQ329" s="14">
        <v>0</v>
      </c>
      <c r="AR329" s="14">
        <v>44</v>
      </c>
      <c r="AS329" s="14">
        <v>0</v>
      </c>
      <c r="AT329" s="14">
        <v>0</v>
      </c>
      <c r="AU329" s="14">
        <v>0</v>
      </c>
      <c r="AV329" s="19">
        <v>0</v>
      </c>
      <c r="AW329" s="14">
        <v>0</v>
      </c>
      <c r="AX329" s="19">
        <v>0</v>
      </c>
      <c r="AY329" s="14">
        <v>0</v>
      </c>
      <c r="AZ329" s="14">
        <v>81</v>
      </c>
      <c r="BA329" s="14">
        <v>0</v>
      </c>
      <c r="BB329" s="19">
        <v>0</v>
      </c>
      <c r="BC329" s="14">
        <v>0</v>
      </c>
      <c r="BD329" s="14">
        <v>0</v>
      </c>
      <c r="BE329" s="19">
        <v>0</v>
      </c>
      <c r="BF329" s="14">
        <v>0</v>
      </c>
      <c r="BG329" s="18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</row>
    <row r="330" spans="1:65" x14ac:dyDescent="0.35">
      <c r="A330" s="12">
        <v>45253</v>
      </c>
      <c r="C330" s="14">
        <v>0</v>
      </c>
      <c r="D330" s="19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19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8">
        <v>0</v>
      </c>
      <c r="AB330" s="14">
        <v>0</v>
      </c>
      <c r="AC330" s="19">
        <v>0</v>
      </c>
      <c r="AD330" s="14">
        <v>0</v>
      </c>
      <c r="AE330" s="14">
        <v>0</v>
      </c>
      <c r="AF330" s="14">
        <v>0</v>
      </c>
      <c r="AG330" s="14">
        <v>40</v>
      </c>
      <c r="AH330" s="14">
        <v>0</v>
      </c>
      <c r="AI330" s="19">
        <v>0</v>
      </c>
      <c r="AJ330" s="14">
        <v>0</v>
      </c>
      <c r="AK330" s="18">
        <v>0</v>
      </c>
      <c r="AL330" s="14"/>
      <c r="AM330" s="19">
        <v>0</v>
      </c>
      <c r="AN330" s="14">
        <v>0</v>
      </c>
      <c r="AO330" s="14">
        <v>0</v>
      </c>
      <c r="AP330" s="14">
        <v>0</v>
      </c>
      <c r="AQ330" s="14">
        <v>0</v>
      </c>
      <c r="AR330" s="14">
        <v>140</v>
      </c>
      <c r="AS330" s="14">
        <v>0</v>
      </c>
      <c r="AT330" s="14">
        <v>0</v>
      </c>
      <c r="AU330" s="14">
        <v>0</v>
      </c>
      <c r="AV330" s="19">
        <v>0</v>
      </c>
      <c r="AW330" s="14">
        <v>0</v>
      </c>
      <c r="AX330" s="19">
        <v>0</v>
      </c>
      <c r="AY330" s="14">
        <v>0</v>
      </c>
      <c r="AZ330" s="14">
        <v>0</v>
      </c>
      <c r="BA330" s="14">
        <v>0</v>
      </c>
      <c r="BB330" s="19">
        <v>0</v>
      </c>
      <c r="BC330" s="14">
        <v>0</v>
      </c>
      <c r="BD330" s="14">
        <v>0</v>
      </c>
      <c r="BE330" s="19">
        <v>0</v>
      </c>
      <c r="BF330" s="14">
        <v>0</v>
      </c>
      <c r="BG330" s="18">
        <v>0</v>
      </c>
      <c r="BH330" s="14">
        <v>0</v>
      </c>
      <c r="BI330" s="14">
        <v>0</v>
      </c>
      <c r="BJ330" s="14">
        <v>0</v>
      </c>
      <c r="BK330" s="14">
        <v>0</v>
      </c>
      <c r="BL330" s="14">
        <v>0</v>
      </c>
      <c r="BM330" s="14">
        <v>0</v>
      </c>
    </row>
    <row r="331" spans="1:65" x14ac:dyDescent="0.35">
      <c r="A331" s="12">
        <v>45254</v>
      </c>
      <c r="C331" s="14">
        <v>0</v>
      </c>
      <c r="D331" s="19">
        <v>0</v>
      </c>
      <c r="E331" s="14">
        <v>102</v>
      </c>
      <c r="F331" s="14">
        <v>60</v>
      </c>
      <c r="G331" s="14">
        <v>95</v>
      </c>
      <c r="H331" s="14">
        <v>101</v>
      </c>
      <c r="I331" s="14">
        <v>0</v>
      </c>
      <c r="J331" s="14">
        <v>103</v>
      </c>
      <c r="K331" s="14">
        <v>104</v>
      </c>
      <c r="L331" s="14">
        <v>80</v>
      </c>
      <c r="M331" s="14">
        <v>0</v>
      </c>
      <c r="N331" s="14">
        <v>0</v>
      </c>
      <c r="O331" s="14">
        <v>100</v>
      </c>
      <c r="P331" s="14">
        <v>60</v>
      </c>
      <c r="Q331" s="14">
        <v>102</v>
      </c>
      <c r="R331" s="14">
        <v>55</v>
      </c>
      <c r="S331" s="14">
        <v>0</v>
      </c>
      <c r="T331" s="19">
        <v>81</v>
      </c>
      <c r="U331" s="14">
        <v>85</v>
      </c>
      <c r="V331" s="14">
        <v>82</v>
      </c>
      <c r="W331" s="14">
        <v>81</v>
      </c>
      <c r="X331" s="14">
        <v>0</v>
      </c>
      <c r="Y331" s="14">
        <v>82</v>
      </c>
      <c r="Z331" s="14">
        <v>65</v>
      </c>
      <c r="AA331" s="18">
        <v>0</v>
      </c>
      <c r="AB331" s="14">
        <v>0</v>
      </c>
      <c r="AC331" s="19">
        <v>0</v>
      </c>
      <c r="AD331" s="14">
        <v>82</v>
      </c>
      <c r="AE331" s="14">
        <v>60</v>
      </c>
      <c r="AF331" s="14">
        <v>60</v>
      </c>
      <c r="AG331" s="14">
        <v>0</v>
      </c>
      <c r="AH331" s="14">
        <v>105</v>
      </c>
      <c r="AI331" s="19">
        <v>0</v>
      </c>
      <c r="AJ331" s="14">
        <v>61</v>
      </c>
      <c r="AK331" s="18">
        <v>104</v>
      </c>
      <c r="AL331" s="14"/>
      <c r="AM331" s="19">
        <v>99</v>
      </c>
      <c r="AN331" s="14">
        <v>114</v>
      </c>
      <c r="AO331" s="14">
        <v>308</v>
      </c>
      <c r="AP331" s="14">
        <v>80</v>
      </c>
      <c r="AQ331" s="14">
        <v>0</v>
      </c>
      <c r="AR331" s="14">
        <v>119</v>
      </c>
      <c r="AS331" s="14">
        <v>99</v>
      </c>
      <c r="AT331" s="14">
        <v>80</v>
      </c>
      <c r="AU331" s="14">
        <v>60</v>
      </c>
      <c r="AV331" s="19">
        <v>105</v>
      </c>
      <c r="AW331" s="14">
        <v>0</v>
      </c>
      <c r="AX331" s="19">
        <v>81</v>
      </c>
      <c r="AY331" s="14">
        <v>53</v>
      </c>
      <c r="AZ331" s="14">
        <v>113</v>
      </c>
      <c r="BA331" s="14">
        <v>82</v>
      </c>
      <c r="BB331" s="19">
        <v>0</v>
      </c>
      <c r="BC331" s="14">
        <v>0</v>
      </c>
      <c r="BD331" s="14">
        <v>0</v>
      </c>
      <c r="BE331" s="19">
        <v>91</v>
      </c>
      <c r="BF331" s="14">
        <v>105</v>
      </c>
      <c r="BG331" s="18">
        <v>58</v>
      </c>
      <c r="BH331" s="14">
        <v>0</v>
      </c>
      <c r="BI331" s="14">
        <v>0</v>
      </c>
      <c r="BJ331" s="14">
        <v>0</v>
      </c>
      <c r="BK331" s="14">
        <v>0</v>
      </c>
      <c r="BL331" s="14">
        <v>0</v>
      </c>
      <c r="BM331" s="14">
        <v>0</v>
      </c>
    </row>
    <row r="332" spans="1:65" x14ac:dyDescent="0.35">
      <c r="A332" s="12">
        <v>45255</v>
      </c>
      <c r="C332" s="14">
        <v>0</v>
      </c>
      <c r="D332" s="19">
        <v>0</v>
      </c>
      <c r="E332" s="14">
        <v>0</v>
      </c>
      <c r="F332" s="14">
        <v>20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20</v>
      </c>
      <c r="M332" s="14">
        <v>0</v>
      </c>
      <c r="N332" s="14">
        <v>0</v>
      </c>
      <c r="O332" s="14">
        <v>0</v>
      </c>
      <c r="P332" s="14">
        <v>14</v>
      </c>
      <c r="Q332" s="14">
        <v>0</v>
      </c>
      <c r="R332" s="14">
        <v>0</v>
      </c>
      <c r="S332" s="14">
        <v>0</v>
      </c>
      <c r="T332" s="19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24</v>
      </c>
      <c r="AA332" s="18">
        <v>0</v>
      </c>
      <c r="AB332" s="14">
        <v>0</v>
      </c>
      <c r="AC332" s="19">
        <v>0</v>
      </c>
      <c r="AD332" s="14">
        <v>0</v>
      </c>
      <c r="AE332" s="14">
        <v>15</v>
      </c>
      <c r="AF332" s="14">
        <v>14</v>
      </c>
      <c r="AG332" s="14">
        <v>0</v>
      </c>
      <c r="AH332" s="14">
        <v>0</v>
      </c>
      <c r="AI332" s="19">
        <v>0</v>
      </c>
      <c r="AJ332" s="14">
        <v>0</v>
      </c>
      <c r="AK332" s="18">
        <v>0</v>
      </c>
      <c r="AL332" s="14"/>
      <c r="AM332" s="19">
        <v>0</v>
      </c>
      <c r="AN332" s="14">
        <v>171</v>
      </c>
      <c r="AO332" s="14">
        <v>0</v>
      </c>
      <c r="AP332" s="14">
        <v>0</v>
      </c>
      <c r="AQ332" s="14">
        <v>0</v>
      </c>
      <c r="AR332" s="14">
        <v>0</v>
      </c>
      <c r="AS332" s="14">
        <v>0</v>
      </c>
      <c r="AT332" s="14">
        <v>0</v>
      </c>
      <c r="AU332" s="14">
        <v>15</v>
      </c>
      <c r="AV332" s="19">
        <v>0</v>
      </c>
      <c r="AW332" s="14">
        <v>0</v>
      </c>
      <c r="AX332" s="19">
        <v>0</v>
      </c>
      <c r="AY332" s="14">
        <v>0</v>
      </c>
      <c r="AZ332" s="14">
        <v>0</v>
      </c>
      <c r="BA332" s="14">
        <v>0</v>
      </c>
      <c r="BB332" s="19">
        <v>0</v>
      </c>
      <c r="BC332" s="14">
        <v>0</v>
      </c>
      <c r="BD332" s="14">
        <v>15</v>
      </c>
      <c r="BE332" s="19">
        <v>0</v>
      </c>
      <c r="BF332" s="14">
        <v>0</v>
      </c>
      <c r="BG332" s="18">
        <v>0</v>
      </c>
      <c r="BH332" s="14">
        <v>0</v>
      </c>
      <c r="BI332" s="14">
        <v>0</v>
      </c>
      <c r="BJ332" s="14">
        <v>0</v>
      </c>
      <c r="BK332" s="14">
        <v>0</v>
      </c>
      <c r="BL332" s="14">
        <v>0</v>
      </c>
      <c r="BM332" s="14">
        <v>0</v>
      </c>
    </row>
    <row r="333" spans="1:65" x14ac:dyDescent="0.35">
      <c r="A333" s="12">
        <v>45256</v>
      </c>
      <c r="C333" s="14">
        <v>74</v>
      </c>
      <c r="D333" s="19">
        <v>0</v>
      </c>
      <c r="E333" s="14">
        <v>123</v>
      </c>
      <c r="F333" s="14">
        <v>75</v>
      </c>
      <c r="G333" s="14">
        <v>122</v>
      </c>
      <c r="H333" s="14">
        <v>121</v>
      </c>
      <c r="I333" s="14">
        <v>80</v>
      </c>
      <c r="J333" s="14">
        <v>122</v>
      </c>
      <c r="K333" s="14">
        <v>0</v>
      </c>
      <c r="L333" s="14">
        <v>75</v>
      </c>
      <c r="M333" s="14">
        <v>72</v>
      </c>
      <c r="N333" s="14">
        <v>73</v>
      </c>
      <c r="O333" s="14">
        <v>123</v>
      </c>
      <c r="P333" s="14">
        <v>74</v>
      </c>
      <c r="Q333" s="14">
        <v>125</v>
      </c>
      <c r="R333" s="14">
        <v>71</v>
      </c>
      <c r="S333" s="14">
        <v>73</v>
      </c>
      <c r="T333" s="19">
        <v>0</v>
      </c>
      <c r="U333" s="14">
        <v>104</v>
      </c>
      <c r="V333" s="14">
        <v>72</v>
      </c>
      <c r="W333" s="14">
        <v>0</v>
      </c>
      <c r="X333" s="14">
        <v>0</v>
      </c>
      <c r="Y333" s="14">
        <v>0</v>
      </c>
      <c r="Z333" s="14">
        <v>85</v>
      </c>
      <c r="AA333" s="18">
        <v>0</v>
      </c>
      <c r="AB333" s="14">
        <v>0</v>
      </c>
      <c r="AC333" s="19">
        <v>72</v>
      </c>
      <c r="AD333" s="14">
        <v>0</v>
      </c>
      <c r="AE333" s="14">
        <v>75</v>
      </c>
      <c r="AF333" s="14">
        <v>75</v>
      </c>
      <c r="AG333" s="14">
        <v>75</v>
      </c>
      <c r="AH333" s="14">
        <v>122</v>
      </c>
      <c r="AI333" s="19">
        <v>87</v>
      </c>
      <c r="AJ333" s="14">
        <v>74</v>
      </c>
      <c r="AK333" s="18">
        <v>124</v>
      </c>
      <c r="AL333" s="14"/>
      <c r="AM333" s="19">
        <v>120</v>
      </c>
      <c r="AN333" s="14">
        <v>85</v>
      </c>
      <c r="AO333" s="14">
        <v>117</v>
      </c>
      <c r="AP333" s="14">
        <v>0</v>
      </c>
      <c r="AQ333" s="14">
        <v>87</v>
      </c>
      <c r="AR333" s="14">
        <v>25</v>
      </c>
      <c r="AS333" s="14">
        <v>125</v>
      </c>
      <c r="AT333" s="14">
        <v>0</v>
      </c>
      <c r="AU333" s="14">
        <v>80</v>
      </c>
      <c r="AV333" s="19">
        <v>125</v>
      </c>
      <c r="AW333" s="14">
        <v>86</v>
      </c>
      <c r="AX333" s="19">
        <v>0</v>
      </c>
      <c r="AY333" s="14">
        <v>71</v>
      </c>
      <c r="AZ333" s="14">
        <v>0</v>
      </c>
      <c r="BA333" s="14">
        <v>0</v>
      </c>
      <c r="BB333" s="19">
        <v>0</v>
      </c>
      <c r="BC333" s="14">
        <v>102</v>
      </c>
      <c r="BD333" s="14">
        <v>0</v>
      </c>
      <c r="BE333" s="19">
        <v>123</v>
      </c>
      <c r="BF333" s="14">
        <v>125</v>
      </c>
      <c r="BG333" s="18">
        <v>72</v>
      </c>
      <c r="BH333" s="14">
        <v>0</v>
      </c>
      <c r="BI333" s="14">
        <v>0</v>
      </c>
      <c r="BJ333" s="14">
        <v>0</v>
      </c>
      <c r="BK333" s="14">
        <v>0</v>
      </c>
      <c r="BL333" s="14">
        <v>0</v>
      </c>
      <c r="BM333" s="14">
        <v>0</v>
      </c>
    </row>
    <row r="334" spans="1:65" x14ac:dyDescent="0.35">
      <c r="A334" s="12">
        <v>45257</v>
      </c>
      <c r="C334" s="14">
        <v>0</v>
      </c>
      <c r="D334" s="19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9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8">
        <v>0</v>
      </c>
      <c r="AB334" s="14">
        <v>0</v>
      </c>
      <c r="AC334" s="19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9">
        <v>0</v>
      </c>
      <c r="AJ334" s="14">
        <v>0</v>
      </c>
      <c r="AK334" s="18">
        <v>91</v>
      </c>
      <c r="AL334" s="14"/>
      <c r="AM334" s="19">
        <v>0</v>
      </c>
      <c r="AN334" s="14">
        <v>0</v>
      </c>
      <c r="AO334" s="14">
        <v>0</v>
      </c>
      <c r="AP334" s="14">
        <v>0</v>
      </c>
      <c r="AQ334" s="14">
        <v>0</v>
      </c>
      <c r="AR334" s="14">
        <v>0</v>
      </c>
      <c r="AS334" s="14">
        <v>0</v>
      </c>
      <c r="AT334" s="14">
        <v>0</v>
      </c>
      <c r="AU334" s="14">
        <v>0</v>
      </c>
      <c r="AV334" s="19">
        <v>0</v>
      </c>
      <c r="AW334" s="14">
        <v>0</v>
      </c>
      <c r="AX334" s="19">
        <v>0</v>
      </c>
      <c r="AY334" s="14">
        <v>0</v>
      </c>
      <c r="AZ334" s="14">
        <v>0</v>
      </c>
      <c r="BA334" s="14">
        <v>0</v>
      </c>
      <c r="BB334" s="19">
        <v>0</v>
      </c>
      <c r="BC334" s="14">
        <v>0</v>
      </c>
      <c r="BD334" s="14">
        <v>0</v>
      </c>
      <c r="BE334" s="19">
        <v>0</v>
      </c>
      <c r="BF334" s="14">
        <v>0</v>
      </c>
      <c r="BG334" s="18">
        <v>0</v>
      </c>
      <c r="BH334" s="14">
        <v>0</v>
      </c>
      <c r="BI334" s="14">
        <v>0</v>
      </c>
      <c r="BJ334" s="14">
        <v>0</v>
      </c>
      <c r="BK334" s="14">
        <v>0</v>
      </c>
      <c r="BL334" s="14">
        <v>0</v>
      </c>
      <c r="BM334" s="14">
        <v>0</v>
      </c>
    </row>
    <row r="335" spans="1:65" x14ac:dyDescent="0.35">
      <c r="A335" s="12">
        <v>45258</v>
      </c>
      <c r="C335" s="14">
        <v>0</v>
      </c>
      <c r="D335" s="19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9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18">
        <v>0</v>
      </c>
      <c r="AB335" s="14">
        <v>0</v>
      </c>
      <c r="AC335" s="19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9">
        <v>0</v>
      </c>
      <c r="AJ335" s="14">
        <v>0</v>
      </c>
      <c r="AK335" s="18">
        <v>95</v>
      </c>
      <c r="AL335" s="14"/>
      <c r="AM335" s="19">
        <v>0</v>
      </c>
      <c r="AN335" s="14">
        <v>0</v>
      </c>
      <c r="AO335" s="14">
        <v>0</v>
      </c>
      <c r="AP335" s="14">
        <v>0</v>
      </c>
      <c r="AQ335" s="14">
        <v>0</v>
      </c>
      <c r="AR335" s="14">
        <v>76</v>
      </c>
      <c r="AS335" s="14">
        <v>0</v>
      </c>
      <c r="AT335" s="14">
        <v>0</v>
      </c>
      <c r="AU335" s="14">
        <v>0</v>
      </c>
      <c r="AV335" s="19">
        <v>0</v>
      </c>
      <c r="AW335" s="14">
        <v>0</v>
      </c>
      <c r="AX335" s="19">
        <v>0</v>
      </c>
      <c r="AY335" s="14">
        <v>0</v>
      </c>
      <c r="AZ335" s="14">
        <v>0</v>
      </c>
      <c r="BA335" s="14">
        <v>0</v>
      </c>
      <c r="BB335" s="19">
        <v>0</v>
      </c>
      <c r="BC335" s="14">
        <v>0</v>
      </c>
      <c r="BD335" s="14">
        <v>0</v>
      </c>
      <c r="BE335" s="19">
        <v>0</v>
      </c>
      <c r="BF335" s="14">
        <v>0</v>
      </c>
      <c r="BG335" s="18">
        <v>0</v>
      </c>
      <c r="BH335" s="14">
        <v>0</v>
      </c>
      <c r="BI335" s="14">
        <v>0</v>
      </c>
      <c r="BJ335" s="14">
        <v>0</v>
      </c>
      <c r="BK335" s="14">
        <v>0</v>
      </c>
      <c r="BL335" s="14">
        <v>14</v>
      </c>
      <c r="BM335" s="14">
        <v>0</v>
      </c>
    </row>
    <row r="336" spans="1:65" x14ac:dyDescent="0.35">
      <c r="A336" s="12">
        <v>45259</v>
      </c>
      <c r="C336" s="14">
        <v>0</v>
      </c>
      <c r="D336" s="19">
        <v>0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19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105</v>
      </c>
      <c r="AA336" s="18">
        <v>0</v>
      </c>
      <c r="AB336" s="14">
        <v>0</v>
      </c>
      <c r="AC336" s="19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9">
        <v>0</v>
      </c>
      <c r="AJ336" s="14">
        <v>0</v>
      </c>
      <c r="AK336" s="18">
        <v>0</v>
      </c>
      <c r="AL336" s="14"/>
      <c r="AM336" s="19">
        <v>0</v>
      </c>
      <c r="AN336" s="14">
        <v>0</v>
      </c>
      <c r="AO336" s="14">
        <v>0</v>
      </c>
      <c r="AP336" s="14">
        <v>0</v>
      </c>
      <c r="AQ336" s="14">
        <v>0</v>
      </c>
      <c r="AR336" s="14">
        <v>58</v>
      </c>
      <c r="AS336" s="14">
        <v>0</v>
      </c>
      <c r="AT336" s="14">
        <v>0</v>
      </c>
      <c r="AU336" s="14">
        <v>0</v>
      </c>
      <c r="AV336" s="19">
        <v>0</v>
      </c>
      <c r="AW336" s="14">
        <v>0</v>
      </c>
      <c r="AX336" s="19">
        <v>0</v>
      </c>
      <c r="AY336" s="14">
        <v>0</v>
      </c>
      <c r="AZ336" s="14">
        <v>0</v>
      </c>
      <c r="BA336" s="14">
        <v>0</v>
      </c>
      <c r="BB336" s="19">
        <v>0</v>
      </c>
      <c r="BC336" s="14">
        <v>0</v>
      </c>
      <c r="BD336" s="14">
        <v>0</v>
      </c>
      <c r="BE336" s="19">
        <v>0</v>
      </c>
      <c r="BF336" s="14">
        <v>0</v>
      </c>
      <c r="BG336" s="18">
        <v>0</v>
      </c>
      <c r="BH336" s="14">
        <v>0</v>
      </c>
      <c r="BI336" s="14">
        <v>0</v>
      </c>
      <c r="BJ336" s="14">
        <v>0</v>
      </c>
      <c r="BK336" s="14">
        <v>0</v>
      </c>
      <c r="BL336" s="14">
        <v>0</v>
      </c>
      <c r="BM336" s="14">
        <v>0</v>
      </c>
    </row>
    <row r="337" spans="1:65" x14ac:dyDescent="0.35">
      <c r="A337" s="12">
        <v>45260</v>
      </c>
      <c r="C337" s="14">
        <v>0</v>
      </c>
      <c r="D337" s="19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240</v>
      </c>
      <c r="L337" s="14">
        <v>0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9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8">
        <v>0</v>
      </c>
      <c r="AB337" s="14">
        <v>0</v>
      </c>
      <c r="AC337" s="19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9">
        <v>0</v>
      </c>
      <c r="AJ337" s="14">
        <v>0</v>
      </c>
      <c r="AK337" s="18">
        <v>0</v>
      </c>
      <c r="AL337" s="14"/>
      <c r="AM337" s="19">
        <v>0</v>
      </c>
      <c r="AN337" s="14">
        <v>0</v>
      </c>
      <c r="AO337" s="14">
        <v>0</v>
      </c>
      <c r="AP337" s="14">
        <v>0</v>
      </c>
      <c r="AQ337" s="14">
        <v>0</v>
      </c>
      <c r="AR337" s="14">
        <v>0</v>
      </c>
      <c r="AS337" s="14">
        <v>0</v>
      </c>
      <c r="AT337" s="14">
        <v>0</v>
      </c>
      <c r="AU337" s="14">
        <v>0</v>
      </c>
      <c r="AV337" s="19">
        <v>0</v>
      </c>
      <c r="AW337" s="14">
        <v>0</v>
      </c>
      <c r="AX337" s="19">
        <v>0</v>
      </c>
      <c r="AY337" s="14">
        <v>0</v>
      </c>
      <c r="AZ337" s="14">
        <v>0</v>
      </c>
      <c r="BA337" s="14">
        <v>0</v>
      </c>
      <c r="BB337" s="19">
        <v>0</v>
      </c>
      <c r="BC337" s="14">
        <v>0</v>
      </c>
      <c r="BD337" s="14">
        <v>0</v>
      </c>
      <c r="BE337" s="19">
        <v>0</v>
      </c>
      <c r="BF337" s="14">
        <v>0</v>
      </c>
      <c r="BG337" s="18">
        <v>0</v>
      </c>
      <c r="BH337" s="14">
        <v>0</v>
      </c>
      <c r="BI337" s="14">
        <v>0</v>
      </c>
      <c r="BJ337" s="14">
        <v>0</v>
      </c>
      <c r="BK337" s="14">
        <v>0</v>
      </c>
      <c r="BL337" s="14">
        <v>13</v>
      </c>
      <c r="BM337" s="14">
        <v>0</v>
      </c>
    </row>
    <row r="338" spans="1:65" x14ac:dyDescent="0.35">
      <c r="A338" s="13">
        <v>45261</v>
      </c>
      <c r="C338" s="14">
        <v>0</v>
      </c>
      <c r="D338" s="14">
        <v>0</v>
      </c>
      <c r="E338" s="14">
        <v>89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8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4">
        <v>120</v>
      </c>
      <c r="AL338" s="14"/>
      <c r="AM338" s="14">
        <v>0</v>
      </c>
      <c r="AN338" s="14">
        <v>0</v>
      </c>
      <c r="AO338" s="14">
        <v>0</v>
      </c>
      <c r="AP338" s="14">
        <v>0</v>
      </c>
      <c r="AQ338" s="14">
        <v>0</v>
      </c>
      <c r="AR338" s="14">
        <v>0</v>
      </c>
      <c r="AS338" s="14">
        <v>0</v>
      </c>
      <c r="AT338" s="14">
        <v>0</v>
      </c>
      <c r="AU338" s="14">
        <v>0</v>
      </c>
      <c r="AV338" s="14">
        <v>0</v>
      </c>
      <c r="AW338" s="14">
        <v>0</v>
      </c>
      <c r="AX338" s="14">
        <v>0</v>
      </c>
      <c r="AY338" s="14">
        <v>0</v>
      </c>
      <c r="AZ338" s="14">
        <v>0</v>
      </c>
      <c r="BA338" s="14">
        <v>0</v>
      </c>
      <c r="BB338" s="14">
        <v>0</v>
      </c>
      <c r="BC338" s="14">
        <v>0</v>
      </c>
      <c r="BD338" s="14">
        <v>0</v>
      </c>
      <c r="BE338" s="14">
        <v>0</v>
      </c>
      <c r="BF338" s="14">
        <v>0</v>
      </c>
      <c r="BG338" s="14">
        <v>0</v>
      </c>
      <c r="BH338" s="14">
        <v>0</v>
      </c>
      <c r="BI338" s="14">
        <v>0</v>
      </c>
      <c r="BJ338" s="14">
        <v>0</v>
      </c>
      <c r="BK338" s="14">
        <v>0</v>
      </c>
      <c r="BL338" s="14">
        <v>0</v>
      </c>
      <c r="BM338" s="14">
        <v>0</v>
      </c>
    </row>
    <row r="339" spans="1:65" x14ac:dyDescent="0.35">
      <c r="A339" s="12">
        <v>45262</v>
      </c>
      <c r="C339" s="14">
        <v>0</v>
      </c>
      <c r="D339" s="14">
        <v>0</v>
      </c>
      <c r="E339" s="14">
        <v>0</v>
      </c>
      <c r="F339" s="14">
        <v>25</v>
      </c>
      <c r="G339" s="14">
        <v>0</v>
      </c>
      <c r="H339" s="14">
        <v>0</v>
      </c>
      <c r="I339" s="14">
        <v>25</v>
      </c>
      <c r="J339" s="14">
        <v>0</v>
      </c>
      <c r="K339" s="14">
        <v>0</v>
      </c>
      <c r="L339" s="14">
        <v>20</v>
      </c>
      <c r="M339" s="14">
        <v>0</v>
      </c>
      <c r="N339" s="14">
        <v>0</v>
      </c>
      <c r="O339" s="14">
        <v>0</v>
      </c>
      <c r="P339" s="14">
        <v>20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8">
        <v>0</v>
      </c>
      <c r="AB339" s="14">
        <v>0</v>
      </c>
      <c r="AC339" s="14">
        <v>0</v>
      </c>
      <c r="AD339" s="14">
        <v>0</v>
      </c>
      <c r="AE339" s="14">
        <v>19</v>
      </c>
      <c r="AF339" s="14">
        <v>20</v>
      </c>
      <c r="AG339" s="14">
        <v>0</v>
      </c>
      <c r="AH339" s="14">
        <v>0</v>
      </c>
      <c r="AI339" s="14">
        <v>0</v>
      </c>
      <c r="AJ339" s="14">
        <v>26</v>
      </c>
      <c r="AK339" s="14">
        <v>85</v>
      </c>
      <c r="AL339" s="14"/>
      <c r="AM339" s="14">
        <v>0</v>
      </c>
      <c r="AN339" s="14">
        <v>69</v>
      </c>
      <c r="AO339" s="14">
        <v>0</v>
      </c>
      <c r="AP339" s="14">
        <v>0</v>
      </c>
      <c r="AQ339" s="14">
        <v>0</v>
      </c>
      <c r="AR339" s="14">
        <v>0</v>
      </c>
      <c r="AS339" s="14">
        <v>0</v>
      </c>
      <c r="AT339" s="14">
        <v>0</v>
      </c>
      <c r="AU339" s="14">
        <v>15</v>
      </c>
      <c r="AV339" s="14">
        <v>0</v>
      </c>
      <c r="AW339" s="14">
        <v>0</v>
      </c>
      <c r="AX339" s="14">
        <v>0</v>
      </c>
      <c r="AY339" s="14">
        <v>0</v>
      </c>
      <c r="AZ339" s="14">
        <v>0</v>
      </c>
      <c r="BA339" s="14">
        <v>0</v>
      </c>
      <c r="BB339" s="14">
        <v>0</v>
      </c>
      <c r="BC339" s="14">
        <v>0</v>
      </c>
      <c r="BD339" s="14">
        <v>15</v>
      </c>
      <c r="BE339" s="14">
        <v>0</v>
      </c>
      <c r="BF339" s="14">
        <v>0</v>
      </c>
      <c r="BG339" s="14">
        <v>0</v>
      </c>
      <c r="BH339" s="14">
        <v>0</v>
      </c>
      <c r="BI339" s="14">
        <v>0</v>
      </c>
      <c r="BJ339" s="14">
        <v>0</v>
      </c>
      <c r="BK339" s="14">
        <v>0</v>
      </c>
      <c r="BL339" s="14">
        <v>0</v>
      </c>
      <c r="BM339" s="14">
        <v>0</v>
      </c>
    </row>
    <row r="340" spans="1:65" x14ac:dyDescent="0.35">
      <c r="A340" s="12">
        <v>45263</v>
      </c>
      <c r="C340" s="14">
        <v>0</v>
      </c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>
        <v>30</v>
      </c>
      <c r="J340" s="14">
        <v>0</v>
      </c>
      <c r="K340" s="14">
        <v>95</v>
      </c>
      <c r="L340" s="14">
        <v>0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8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15</v>
      </c>
      <c r="AH340" s="14">
        <v>0</v>
      </c>
      <c r="AI340" s="14">
        <v>0</v>
      </c>
      <c r="AJ340" s="14">
        <v>0</v>
      </c>
      <c r="AK340" s="14">
        <v>80</v>
      </c>
      <c r="AL340" s="14"/>
      <c r="AM340" s="14">
        <v>0</v>
      </c>
      <c r="AN340" s="14">
        <v>212</v>
      </c>
      <c r="AO340" s="14">
        <v>0</v>
      </c>
      <c r="AP340" s="14">
        <v>0</v>
      </c>
      <c r="AQ340" s="14">
        <v>0</v>
      </c>
      <c r="AR340" s="14">
        <v>0</v>
      </c>
      <c r="AS340" s="14">
        <v>0</v>
      </c>
      <c r="AT340" s="14">
        <v>0</v>
      </c>
      <c r="AU340" s="14">
        <v>0</v>
      </c>
      <c r="AV340" s="14">
        <v>0</v>
      </c>
      <c r="AW340" s="14">
        <v>0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0</v>
      </c>
      <c r="BH340" s="14">
        <v>0</v>
      </c>
      <c r="BI340" s="14">
        <v>0</v>
      </c>
      <c r="BJ340" s="14">
        <v>0</v>
      </c>
      <c r="BK340" s="14">
        <v>0</v>
      </c>
      <c r="BL340" s="14">
        <v>122</v>
      </c>
      <c r="BM340" s="14">
        <v>0</v>
      </c>
    </row>
    <row r="341" spans="1:65" x14ac:dyDescent="0.35">
      <c r="A341" s="12">
        <v>45264</v>
      </c>
      <c r="C341" s="14">
        <v>0</v>
      </c>
      <c r="D341" s="14">
        <v>0</v>
      </c>
      <c r="E341" s="14">
        <v>0</v>
      </c>
      <c r="F341" s="14">
        <v>30</v>
      </c>
      <c r="G341" s="14">
        <v>0</v>
      </c>
      <c r="H341" s="14">
        <v>0</v>
      </c>
      <c r="I341" s="14">
        <v>25</v>
      </c>
      <c r="J341" s="14">
        <v>0</v>
      </c>
      <c r="K341" s="14">
        <v>0</v>
      </c>
      <c r="L341" s="14">
        <v>30</v>
      </c>
      <c r="M341" s="14">
        <v>0</v>
      </c>
      <c r="N341" s="14">
        <v>0</v>
      </c>
      <c r="O341" s="14">
        <v>0</v>
      </c>
      <c r="P341" s="14">
        <v>15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25</v>
      </c>
      <c r="AA341" s="18">
        <v>0</v>
      </c>
      <c r="AB341" s="14">
        <v>0</v>
      </c>
      <c r="AC341" s="14">
        <v>0</v>
      </c>
      <c r="AD341" s="14">
        <v>0</v>
      </c>
      <c r="AE341" s="14">
        <v>29</v>
      </c>
      <c r="AF341" s="14">
        <v>30</v>
      </c>
      <c r="AG341" s="14">
        <v>30</v>
      </c>
      <c r="AH341" s="14">
        <v>0</v>
      </c>
      <c r="AI341" s="14">
        <v>0</v>
      </c>
      <c r="AJ341" s="14">
        <v>13</v>
      </c>
      <c r="AK341" s="14">
        <v>289</v>
      </c>
      <c r="AL341" s="14"/>
      <c r="AM341" s="14">
        <v>0</v>
      </c>
      <c r="AN341" s="14">
        <v>229</v>
      </c>
      <c r="AO341" s="14">
        <v>0</v>
      </c>
      <c r="AP341" s="14">
        <v>0</v>
      </c>
      <c r="AQ341" s="14">
        <v>0</v>
      </c>
      <c r="AR341" s="14">
        <v>0</v>
      </c>
      <c r="AS341" s="14">
        <v>0</v>
      </c>
      <c r="AT341" s="14">
        <v>0</v>
      </c>
      <c r="AU341" s="14">
        <v>28</v>
      </c>
      <c r="AV341" s="14">
        <v>0</v>
      </c>
      <c r="AW341" s="14">
        <v>0</v>
      </c>
      <c r="AX341" s="14">
        <v>0</v>
      </c>
      <c r="AY341" s="14">
        <v>0</v>
      </c>
      <c r="AZ341" s="14">
        <v>0</v>
      </c>
      <c r="BA341" s="14">
        <v>0</v>
      </c>
      <c r="BB341" s="14">
        <v>0</v>
      </c>
      <c r="BC341" s="14">
        <v>0</v>
      </c>
      <c r="BD341" s="14">
        <v>35</v>
      </c>
      <c r="BE341" s="14">
        <v>0</v>
      </c>
      <c r="BF341" s="14">
        <v>0</v>
      </c>
      <c r="BG341" s="14">
        <v>14</v>
      </c>
      <c r="BH341" s="14">
        <v>0</v>
      </c>
      <c r="BI341" s="14">
        <v>0</v>
      </c>
      <c r="BJ341" s="14">
        <v>0</v>
      </c>
      <c r="BK341" s="14">
        <v>0</v>
      </c>
      <c r="BL341" s="14">
        <v>0</v>
      </c>
      <c r="BM341" s="14">
        <v>0</v>
      </c>
    </row>
    <row r="342" spans="1:65" x14ac:dyDescent="0.35">
      <c r="A342" s="12">
        <v>45265</v>
      </c>
      <c r="C342" s="14">
        <v>0</v>
      </c>
      <c r="D342" s="14">
        <v>0</v>
      </c>
      <c r="E342" s="14">
        <v>0</v>
      </c>
      <c r="F342" s="14">
        <v>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8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95</v>
      </c>
      <c r="AL342" s="14"/>
      <c r="AM342" s="14">
        <v>0</v>
      </c>
      <c r="AN342" s="14">
        <v>364</v>
      </c>
      <c r="AO342" s="14">
        <v>0</v>
      </c>
      <c r="AP342" s="14">
        <v>0</v>
      </c>
      <c r="AQ342" s="14">
        <v>0</v>
      </c>
      <c r="AR342" s="14">
        <v>0</v>
      </c>
      <c r="AS342" s="14">
        <v>0</v>
      </c>
      <c r="AT342" s="14">
        <v>0</v>
      </c>
      <c r="AU342" s="14">
        <v>0</v>
      </c>
      <c r="AV342" s="14">
        <v>0</v>
      </c>
      <c r="AW342" s="14">
        <v>0</v>
      </c>
      <c r="AX342" s="14">
        <v>0</v>
      </c>
      <c r="AY342" s="14">
        <v>0</v>
      </c>
      <c r="AZ342" s="14">
        <v>0</v>
      </c>
      <c r="BA342" s="14">
        <v>0</v>
      </c>
      <c r="BB342" s="14">
        <v>0</v>
      </c>
      <c r="BC342" s="14">
        <v>0</v>
      </c>
      <c r="BD342" s="14">
        <v>0</v>
      </c>
      <c r="BE342" s="14">
        <v>0</v>
      </c>
      <c r="BF342" s="14">
        <v>0</v>
      </c>
      <c r="BG342" s="14">
        <v>0</v>
      </c>
      <c r="BH342" s="14">
        <v>0</v>
      </c>
      <c r="BI342" s="14">
        <v>0</v>
      </c>
      <c r="BJ342" s="14">
        <v>0</v>
      </c>
      <c r="BK342" s="14">
        <v>0</v>
      </c>
      <c r="BL342" s="14">
        <v>222</v>
      </c>
      <c r="BM342" s="14">
        <v>0</v>
      </c>
    </row>
    <row r="343" spans="1:65" x14ac:dyDescent="0.35">
      <c r="A343" s="12">
        <v>45266</v>
      </c>
      <c r="C343" s="14">
        <v>0</v>
      </c>
      <c r="D343" s="14">
        <v>0</v>
      </c>
      <c r="E343" s="14">
        <v>0</v>
      </c>
      <c r="F343" s="14">
        <v>30</v>
      </c>
      <c r="G343" s="14">
        <v>0</v>
      </c>
      <c r="H343" s="14">
        <v>0</v>
      </c>
      <c r="I343" s="14">
        <v>0</v>
      </c>
      <c r="J343" s="14">
        <v>0</v>
      </c>
      <c r="K343" s="14">
        <v>210</v>
      </c>
      <c r="L343" s="14">
        <v>25</v>
      </c>
      <c r="M343" s="14">
        <v>0</v>
      </c>
      <c r="N343" s="14">
        <v>0</v>
      </c>
      <c r="O343" s="14">
        <v>0</v>
      </c>
      <c r="P343" s="14">
        <v>30</v>
      </c>
      <c r="Q343" s="14">
        <v>75</v>
      </c>
      <c r="R343" s="14">
        <v>25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45</v>
      </c>
      <c r="AA343" s="18">
        <v>0</v>
      </c>
      <c r="AB343" s="14">
        <v>0</v>
      </c>
      <c r="AC343" s="14">
        <v>0</v>
      </c>
      <c r="AD343" s="14">
        <v>0</v>
      </c>
      <c r="AE343" s="14">
        <v>35</v>
      </c>
      <c r="AF343" s="14">
        <v>29</v>
      </c>
      <c r="AG343" s="14">
        <v>29</v>
      </c>
      <c r="AH343" s="14">
        <v>0</v>
      </c>
      <c r="AI343" s="14">
        <v>0</v>
      </c>
      <c r="AJ343" s="14">
        <v>34</v>
      </c>
      <c r="AK343" s="14">
        <v>0</v>
      </c>
      <c r="AL343" s="14"/>
      <c r="AM343" s="14">
        <v>85</v>
      </c>
      <c r="AN343" s="14">
        <v>33</v>
      </c>
      <c r="AO343" s="14">
        <v>0</v>
      </c>
      <c r="AP343" s="14">
        <v>0</v>
      </c>
      <c r="AQ343" s="14">
        <v>0</v>
      </c>
      <c r="AR343" s="14">
        <v>0</v>
      </c>
      <c r="AS343" s="14">
        <v>84</v>
      </c>
      <c r="AT343" s="14">
        <v>0</v>
      </c>
      <c r="AU343" s="14">
        <v>30</v>
      </c>
      <c r="AV343" s="14">
        <v>0</v>
      </c>
      <c r="AW343" s="14">
        <v>0</v>
      </c>
      <c r="AX343" s="14">
        <v>0</v>
      </c>
      <c r="AY343" s="14">
        <v>31</v>
      </c>
      <c r="AZ343" s="14">
        <v>82</v>
      </c>
      <c r="BA343" s="14">
        <v>0</v>
      </c>
      <c r="BB343" s="14">
        <v>0</v>
      </c>
      <c r="BC343" s="14">
        <v>75</v>
      </c>
      <c r="BD343" s="14">
        <v>30</v>
      </c>
      <c r="BE343" s="14">
        <v>85</v>
      </c>
      <c r="BF343" s="14">
        <v>0</v>
      </c>
      <c r="BG343" s="14">
        <v>25</v>
      </c>
      <c r="BH343" s="14">
        <v>0</v>
      </c>
      <c r="BI343" s="14">
        <v>0</v>
      </c>
      <c r="BJ343" s="14">
        <v>0</v>
      </c>
      <c r="BK343" s="14">
        <v>15</v>
      </c>
      <c r="BL343" s="14">
        <v>0</v>
      </c>
      <c r="BM343" s="14">
        <v>0</v>
      </c>
    </row>
    <row r="344" spans="1:65" x14ac:dyDescent="0.35">
      <c r="A344" s="12">
        <v>45267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8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4">
        <v>0</v>
      </c>
      <c r="AL344" s="14"/>
      <c r="AM344" s="14">
        <v>0</v>
      </c>
      <c r="AN344" s="14">
        <v>0</v>
      </c>
      <c r="AO344" s="14">
        <v>0</v>
      </c>
      <c r="AP344" s="14">
        <v>0</v>
      </c>
      <c r="AQ344" s="14">
        <v>0</v>
      </c>
      <c r="AR344" s="14">
        <v>0</v>
      </c>
      <c r="AS344" s="14">
        <v>0</v>
      </c>
      <c r="AT344" s="14">
        <v>0</v>
      </c>
      <c r="AU344" s="14">
        <v>0</v>
      </c>
      <c r="AV344" s="14">
        <v>0</v>
      </c>
      <c r="AW344" s="14">
        <v>0</v>
      </c>
      <c r="AX344" s="14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0</v>
      </c>
      <c r="BE344" s="14">
        <v>0</v>
      </c>
      <c r="BF344" s="14">
        <v>0</v>
      </c>
      <c r="BG344" s="14">
        <v>0</v>
      </c>
      <c r="BH344" s="14">
        <v>0</v>
      </c>
      <c r="BI344" s="14">
        <v>0</v>
      </c>
      <c r="BJ344" s="14">
        <v>0</v>
      </c>
      <c r="BK344" s="14">
        <v>39</v>
      </c>
      <c r="BL344" s="14">
        <v>0</v>
      </c>
      <c r="BM344" s="14">
        <v>0</v>
      </c>
    </row>
    <row r="345" spans="1:65" x14ac:dyDescent="0.35">
      <c r="A345" s="12">
        <v>45268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301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8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4">
        <v>95</v>
      </c>
      <c r="AL345" s="14"/>
      <c r="AM345" s="14">
        <v>0</v>
      </c>
      <c r="AN345" s="14">
        <v>172</v>
      </c>
      <c r="AO345" s="14">
        <v>0</v>
      </c>
      <c r="AP345" s="14">
        <v>0</v>
      </c>
      <c r="AQ345" s="14">
        <v>0</v>
      </c>
      <c r="AR345" s="14">
        <v>0</v>
      </c>
      <c r="AS345" s="14">
        <v>0</v>
      </c>
      <c r="AT345" s="14">
        <v>0</v>
      </c>
      <c r="AU345" s="14">
        <v>0</v>
      </c>
      <c r="AV345" s="14">
        <v>0</v>
      </c>
      <c r="AW345" s="14">
        <v>0</v>
      </c>
      <c r="AX345" s="14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  <c r="BD345" s="14">
        <v>0</v>
      </c>
      <c r="BE345" s="14">
        <v>0</v>
      </c>
      <c r="BF345" s="14">
        <v>0</v>
      </c>
      <c r="BG345" s="14">
        <v>0</v>
      </c>
      <c r="BH345" s="14">
        <v>0</v>
      </c>
      <c r="BI345" s="14">
        <v>0</v>
      </c>
      <c r="BJ345" s="14">
        <v>0</v>
      </c>
      <c r="BK345" s="14">
        <v>0</v>
      </c>
      <c r="BL345" s="14">
        <v>0</v>
      </c>
      <c r="BM345" s="14">
        <v>0</v>
      </c>
    </row>
    <row r="346" spans="1:65" x14ac:dyDescent="0.35">
      <c r="A346" s="12">
        <v>45269</v>
      </c>
      <c r="C346" s="14">
        <v>123</v>
      </c>
      <c r="D346" s="14">
        <v>123</v>
      </c>
      <c r="E346" s="14">
        <v>140</v>
      </c>
      <c r="F346" s="14">
        <v>115</v>
      </c>
      <c r="G346" s="14">
        <v>157</v>
      </c>
      <c r="H346" s="14">
        <v>150</v>
      </c>
      <c r="I346" s="14">
        <v>0</v>
      </c>
      <c r="J346" s="14">
        <v>140</v>
      </c>
      <c r="K346" s="14">
        <v>0</v>
      </c>
      <c r="L346" s="14">
        <v>55</v>
      </c>
      <c r="M346" s="14">
        <v>0</v>
      </c>
      <c r="N346" s="14">
        <v>0</v>
      </c>
      <c r="O346" s="14">
        <v>137</v>
      </c>
      <c r="P346" s="14">
        <v>115</v>
      </c>
      <c r="Q346" s="14">
        <v>140</v>
      </c>
      <c r="R346" s="14">
        <v>111</v>
      </c>
      <c r="S346" s="14">
        <v>0</v>
      </c>
      <c r="T346" s="14">
        <v>118</v>
      </c>
      <c r="U346" s="14">
        <v>192</v>
      </c>
      <c r="V346" s="14">
        <v>121</v>
      </c>
      <c r="W346" s="14">
        <v>119</v>
      </c>
      <c r="X346" s="14">
        <v>125</v>
      </c>
      <c r="Y346" s="14">
        <v>119</v>
      </c>
      <c r="Z346" s="14">
        <v>120</v>
      </c>
      <c r="AA346" s="18">
        <v>123</v>
      </c>
      <c r="AB346" s="14">
        <v>120</v>
      </c>
      <c r="AC346" s="14">
        <v>0</v>
      </c>
      <c r="AD346" s="14">
        <v>119</v>
      </c>
      <c r="AE346" s="14">
        <v>114</v>
      </c>
      <c r="AF346" s="14">
        <v>115</v>
      </c>
      <c r="AG346" s="14">
        <v>109</v>
      </c>
      <c r="AH346" s="14">
        <v>140</v>
      </c>
      <c r="AI346" s="14">
        <v>134</v>
      </c>
      <c r="AJ346" s="14">
        <v>110</v>
      </c>
      <c r="AK346" s="14">
        <v>137</v>
      </c>
      <c r="AL346" s="14"/>
      <c r="AM346" s="14">
        <v>134</v>
      </c>
      <c r="AN346" s="14">
        <v>118</v>
      </c>
      <c r="AO346" s="14">
        <v>0</v>
      </c>
      <c r="AP346" s="14">
        <v>117</v>
      </c>
      <c r="AQ346" s="14">
        <v>132</v>
      </c>
      <c r="AR346" s="14">
        <v>0</v>
      </c>
      <c r="AS346" s="14">
        <v>140</v>
      </c>
      <c r="AT346" s="14">
        <v>118</v>
      </c>
      <c r="AU346" s="14">
        <v>115</v>
      </c>
      <c r="AV346" s="14">
        <v>140</v>
      </c>
      <c r="AW346" s="14">
        <v>117</v>
      </c>
      <c r="AX346" s="14">
        <v>118</v>
      </c>
      <c r="AY346" s="14">
        <v>109</v>
      </c>
      <c r="AZ346" s="14">
        <v>137</v>
      </c>
      <c r="BA346" s="14">
        <v>119</v>
      </c>
      <c r="BB346" s="14">
        <v>0</v>
      </c>
      <c r="BC346" s="14">
        <v>139</v>
      </c>
      <c r="BD346" s="14">
        <v>25</v>
      </c>
      <c r="BE346" s="14">
        <v>136</v>
      </c>
      <c r="BF346" s="14">
        <v>136</v>
      </c>
      <c r="BG346" s="14">
        <v>107</v>
      </c>
      <c r="BH346" s="14">
        <v>0</v>
      </c>
      <c r="BI346" s="14">
        <v>0</v>
      </c>
      <c r="BJ346" s="14">
        <v>0</v>
      </c>
      <c r="BK346" s="14">
        <v>0</v>
      </c>
      <c r="BL346" s="14">
        <v>0</v>
      </c>
      <c r="BM346" s="14">
        <v>0</v>
      </c>
    </row>
    <row r="347" spans="1:65" x14ac:dyDescent="0.35">
      <c r="A347" s="12">
        <v>45270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8">
        <v>0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4">
        <v>95</v>
      </c>
      <c r="AL347" s="14"/>
      <c r="AM347" s="14">
        <v>0</v>
      </c>
      <c r="AN347" s="14">
        <v>0</v>
      </c>
      <c r="AO347" s="14">
        <v>0</v>
      </c>
      <c r="AP347" s="14">
        <v>0</v>
      </c>
      <c r="AQ347" s="14">
        <v>0</v>
      </c>
      <c r="AR347" s="14">
        <v>0</v>
      </c>
      <c r="AS347" s="14">
        <v>0</v>
      </c>
      <c r="AT347" s="14">
        <v>0</v>
      </c>
      <c r="AU347" s="14">
        <v>0</v>
      </c>
      <c r="AV347" s="14">
        <v>0</v>
      </c>
      <c r="AW347" s="14">
        <v>0</v>
      </c>
      <c r="AX347" s="14">
        <v>0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  <c r="BD347" s="14">
        <v>0</v>
      </c>
      <c r="BE347" s="14">
        <v>0</v>
      </c>
      <c r="BF347" s="14">
        <v>0</v>
      </c>
      <c r="BG347" s="14">
        <v>0</v>
      </c>
      <c r="BH347" s="14">
        <v>0</v>
      </c>
      <c r="BI347" s="14">
        <v>0</v>
      </c>
      <c r="BJ347" s="14">
        <v>0</v>
      </c>
      <c r="BK347" s="14">
        <v>0</v>
      </c>
      <c r="BL347" s="14">
        <v>0</v>
      </c>
      <c r="BM347" s="14">
        <v>0</v>
      </c>
    </row>
    <row r="348" spans="1:65" x14ac:dyDescent="0.35">
      <c r="A348" s="12">
        <v>45271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8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4">
        <v>0</v>
      </c>
      <c r="AL348" s="14"/>
      <c r="AM348" s="14">
        <v>0</v>
      </c>
      <c r="AN348" s="14">
        <v>0</v>
      </c>
      <c r="AO348" s="14">
        <v>0</v>
      </c>
      <c r="AP348" s="14">
        <v>0</v>
      </c>
      <c r="AQ348" s="14">
        <v>0</v>
      </c>
      <c r="AR348" s="14">
        <v>0</v>
      </c>
      <c r="AS348" s="14">
        <v>0</v>
      </c>
      <c r="AT348" s="14">
        <v>0</v>
      </c>
      <c r="AU348" s="14">
        <v>0</v>
      </c>
      <c r="AV348" s="14">
        <v>0</v>
      </c>
      <c r="AW348" s="14">
        <v>0</v>
      </c>
      <c r="AX348" s="14">
        <v>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  <c r="BD348" s="14">
        <v>0</v>
      </c>
      <c r="BE348" s="14">
        <v>0</v>
      </c>
      <c r="BF348" s="14">
        <v>0</v>
      </c>
      <c r="BG348" s="14">
        <v>0</v>
      </c>
      <c r="BH348" s="14">
        <v>0</v>
      </c>
      <c r="BI348" s="14">
        <v>0</v>
      </c>
      <c r="BJ348" s="14">
        <v>0</v>
      </c>
      <c r="BK348" s="14">
        <v>0</v>
      </c>
      <c r="BL348" s="14">
        <v>0</v>
      </c>
      <c r="BM348" s="14">
        <v>0</v>
      </c>
    </row>
    <row r="349" spans="1:65" x14ac:dyDescent="0.35">
      <c r="A349" s="12">
        <v>45272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18">
        <v>0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4">
        <v>0</v>
      </c>
      <c r="AL349" s="14"/>
      <c r="AM349" s="14">
        <v>0</v>
      </c>
      <c r="AN349" s="14">
        <v>0</v>
      </c>
      <c r="AO349" s="14">
        <v>0</v>
      </c>
      <c r="AP349" s="14">
        <v>0</v>
      </c>
      <c r="AQ349" s="14">
        <v>0</v>
      </c>
      <c r="AR349" s="14">
        <v>0</v>
      </c>
      <c r="AS349" s="14">
        <v>0</v>
      </c>
      <c r="AT349" s="14">
        <v>0</v>
      </c>
      <c r="AU349" s="14">
        <v>0</v>
      </c>
      <c r="AV349" s="14">
        <v>0</v>
      </c>
      <c r="AW349" s="14">
        <v>0</v>
      </c>
      <c r="AX349" s="14">
        <v>0</v>
      </c>
      <c r="AY349" s="14">
        <v>0</v>
      </c>
      <c r="AZ349" s="14">
        <v>0</v>
      </c>
      <c r="BA349" s="14">
        <v>0</v>
      </c>
      <c r="BB349" s="14">
        <v>0</v>
      </c>
      <c r="BC349" s="14">
        <v>0</v>
      </c>
      <c r="BD349" s="14">
        <v>0</v>
      </c>
      <c r="BE349" s="14">
        <v>0</v>
      </c>
      <c r="BF349" s="14">
        <v>0</v>
      </c>
      <c r="BG349" s="14">
        <v>0</v>
      </c>
      <c r="BH349" s="14">
        <v>0</v>
      </c>
      <c r="BI349" s="14">
        <v>0</v>
      </c>
      <c r="BJ349" s="14">
        <v>0</v>
      </c>
      <c r="BK349" s="14">
        <v>0</v>
      </c>
      <c r="BL349" s="14">
        <v>0</v>
      </c>
      <c r="BM349" s="14">
        <v>0</v>
      </c>
    </row>
    <row r="350" spans="1:65" x14ac:dyDescent="0.35">
      <c r="A350" s="12">
        <v>45273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8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4">
        <v>179</v>
      </c>
      <c r="AL350" s="14"/>
      <c r="AM350" s="14">
        <v>0</v>
      </c>
      <c r="AN350" s="14">
        <v>0</v>
      </c>
      <c r="AO350" s="14">
        <v>0</v>
      </c>
      <c r="AP350" s="14">
        <v>0</v>
      </c>
      <c r="AQ350" s="14">
        <v>0</v>
      </c>
      <c r="AR350" s="14">
        <v>0</v>
      </c>
      <c r="AS350" s="14">
        <v>0</v>
      </c>
      <c r="AT350" s="14">
        <v>0</v>
      </c>
      <c r="AU350" s="14">
        <v>0</v>
      </c>
      <c r="AV350" s="14">
        <v>0</v>
      </c>
      <c r="AW350" s="14">
        <v>0</v>
      </c>
      <c r="AX350" s="14">
        <v>0</v>
      </c>
      <c r="AY350" s="14">
        <v>0</v>
      </c>
      <c r="AZ350" s="14">
        <v>0</v>
      </c>
      <c r="BA350" s="14">
        <v>0</v>
      </c>
      <c r="BB350" s="14">
        <v>0</v>
      </c>
      <c r="BC350" s="14">
        <v>0</v>
      </c>
      <c r="BD350" s="14">
        <v>0</v>
      </c>
      <c r="BE350" s="14">
        <v>0</v>
      </c>
      <c r="BF350" s="14">
        <v>0</v>
      </c>
      <c r="BG350" s="14">
        <v>0</v>
      </c>
      <c r="BH350" s="14">
        <v>0</v>
      </c>
      <c r="BI350" s="14">
        <v>0</v>
      </c>
      <c r="BJ350" s="14">
        <v>0</v>
      </c>
      <c r="BK350" s="14">
        <v>0</v>
      </c>
      <c r="BL350" s="14">
        <v>0</v>
      </c>
      <c r="BM350" s="14">
        <v>0</v>
      </c>
    </row>
    <row r="351" spans="1:65" x14ac:dyDescent="0.35">
      <c r="A351" s="12">
        <v>45274</v>
      </c>
      <c r="C351" s="14">
        <v>0</v>
      </c>
      <c r="D351" s="14">
        <v>0</v>
      </c>
      <c r="E351" s="14">
        <v>140</v>
      </c>
      <c r="F351" s="14">
        <v>0</v>
      </c>
      <c r="G351" s="14">
        <v>0</v>
      </c>
      <c r="H351" s="14">
        <v>0</v>
      </c>
      <c r="I351" s="14">
        <v>30</v>
      </c>
      <c r="J351" s="14">
        <v>0</v>
      </c>
      <c r="K351" s="14">
        <v>100</v>
      </c>
      <c r="L351" s="14">
        <v>15</v>
      </c>
      <c r="M351" s="14">
        <v>0</v>
      </c>
      <c r="N351" s="14">
        <v>0</v>
      </c>
      <c r="O351" s="14">
        <v>0</v>
      </c>
      <c r="P351" s="14">
        <v>14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8">
        <v>0</v>
      </c>
      <c r="AB351" s="14">
        <v>0</v>
      </c>
      <c r="AC351" s="14">
        <v>0</v>
      </c>
      <c r="AD351" s="14">
        <v>0</v>
      </c>
      <c r="AE351" s="14">
        <v>15</v>
      </c>
      <c r="AF351" s="14">
        <v>15</v>
      </c>
      <c r="AG351" s="14">
        <v>0</v>
      </c>
      <c r="AH351" s="14">
        <v>0</v>
      </c>
      <c r="AI351" s="14">
        <v>0</v>
      </c>
      <c r="AJ351" s="14">
        <v>0</v>
      </c>
      <c r="AK351" s="14">
        <v>0</v>
      </c>
      <c r="AL351" s="14"/>
      <c r="AM351" s="14">
        <v>0</v>
      </c>
      <c r="AN351" s="14">
        <v>0</v>
      </c>
      <c r="AO351" s="14">
        <v>0</v>
      </c>
      <c r="AP351" s="14">
        <v>0</v>
      </c>
      <c r="AQ351" s="14">
        <v>0</v>
      </c>
      <c r="AR351" s="14">
        <v>0</v>
      </c>
      <c r="AS351" s="14">
        <v>0</v>
      </c>
      <c r="AT351" s="14">
        <v>0</v>
      </c>
      <c r="AU351" s="14">
        <v>15</v>
      </c>
      <c r="AV351" s="14">
        <v>0</v>
      </c>
      <c r="AW351" s="14">
        <v>0</v>
      </c>
      <c r="AX351" s="14">
        <v>0</v>
      </c>
      <c r="AY351" s="14">
        <v>0</v>
      </c>
      <c r="AZ351" s="14">
        <v>0</v>
      </c>
      <c r="BA351" s="14">
        <v>0</v>
      </c>
      <c r="BB351" s="14">
        <v>0</v>
      </c>
      <c r="BC351" s="14">
        <v>0</v>
      </c>
      <c r="BD351" s="14">
        <v>15</v>
      </c>
      <c r="BE351" s="14">
        <v>689</v>
      </c>
      <c r="BF351" s="14">
        <v>0</v>
      </c>
      <c r="BG351" s="14">
        <v>0</v>
      </c>
      <c r="BH351" s="14">
        <v>0</v>
      </c>
      <c r="BI351" s="14">
        <v>0</v>
      </c>
      <c r="BJ351" s="14">
        <v>0</v>
      </c>
      <c r="BK351" s="14">
        <v>0</v>
      </c>
      <c r="BL351" s="14">
        <v>0</v>
      </c>
      <c r="BM351" s="14">
        <v>0</v>
      </c>
    </row>
    <row r="352" spans="1:65" x14ac:dyDescent="0.35">
      <c r="A352" s="12">
        <v>45275</v>
      </c>
      <c r="C352" s="14">
        <v>0</v>
      </c>
      <c r="D352" s="14">
        <v>0</v>
      </c>
      <c r="E352" s="14">
        <v>0</v>
      </c>
      <c r="F352" s="14">
        <v>30</v>
      </c>
      <c r="G352" s="14">
        <v>0</v>
      </c>
      <c r="H352" s="14">
        <v>0</v>
      </c>
      <c r="I352" s="14">
        <v>25</v>
      </c>
      <c r="J352" s="14">
        <v>0</v>
      </c>
      <c r="K352" s="14">
        <v>0</v>
      </c>
      <c r="L352" s="14">
        <v>30</v>
      </c>
      <c r="M352" s="14">
        <v>0</v>
      </c>
      <c r="N352" s="14">
        <v>0</v>
      </c>
      <c r="O352" s="14">
        <v>0</v>
      </c>
      <c r="P352" s="14">
        <v>30</v>
      </c>
      <c r="Q352" s="14">
        <v>0</v>
      </c>
      <c r="R352" s="14">
        <v>27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30</v>
      </c>
      <c r="AA352" s="18">
        <v>0</v>
      </c>
      <c r="AB352" s="14">
        <v>0</v>
      </c>
      <c r="AC352" s="14">
        <v>0</v>
      </c>
      <c r="AD352" s="14">
        <v>0</v>
      </c>
      <c r="AE352" s="14">
        <v>25</v>
      </c>
      <c r="AF352" s="14">
        <v>30</v>
      </c>
      <c r="AG352" s="14">
        <v>33</v>
      </c>
      <c r="AH352" s="14">
        <v>0</v>
      </c>
      <c r="AI352" s="14">
        <v>0</v>
      </c>
      <c r="AJ352" s="14">
        <v>27</v>
      </c>
      <c r="AK352" s="14">
        <v>124</v>
      </c>
      <c r="AL352" s="14"/>
      <c r="AM352" s="14">
        <v>0</v>
      </c>
      <c r="AN352" s="14">
        <v>235</v>
      </c>
      <c r="AO352" s="14">
        <v>89</v>
      </c>
      <c r="AP352" s="14">
        <v>0</v>
      </c>
      <c r="AQ352" s="14">
        <v>0</v>
      </c>
      <c r="AR352" s="14">
        <v>0</v>
      </c>
      <c r="AS352" s="14">
        <v>0</v>
      </c>
      <c r="AT352" s="14">
        <v>0</v>
      </c>
      <c r="AU352" s="14">
        <v>25</v>
      </c>
      <c r="AV352" s="14">
        <v>0</v>
      </c>
      <c r="AW352" s="14">
        <v>0</v>
      </c>
      <c r="AX352" s="14">
        <v>0</v>
      </c>
      <c r="AY352" s="14">
        <v>30</v>
      </c>
      <c r="AZ352" s="14">
        <v>0</v>
      </c>
      <c r="BA352" s="14">
        <v>0</v>
      </c>
      <c r="BB352" s="14">
        <v>0</v>
      </c>
      <c r="BC352" s="14">
        <v>0</v>
      </c>
      <c r="BD352" s="14">
        <v>25</v>
      </c>
      <c r="BE352" s="14">
        <v>0</v>
      </c>
      <c r="BF352" s="14">
        <v>0</v>
      </c>
      <c r="BG352" s="14">
        <v>27</v>
      </c>
      <c r="BH352" s="14">
        <v>0</v>
      </c>
      <c r="BI352" s="14">
        <v>0</v>
      </c>
      <c r="BJ352" s="14">
        <v>0</v>
      </c>
      <c r="BK352" s="14">
        <v>0</v>
      </c>
      <c r="BL352" s="14">
        <v>120</v>
      </c>
      <c r="BM352" s="14">
        <v>122</v>
      </c>
    </row>
    <row r="353" spans="1:65" x14ac:dyDescent="0.35">
      <c r="A353" s="12">
        <v>45276</v>
      </c>
      <c r="C353" s="14">
        <v>0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120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8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4">
        <v>0</v>
      </c>
      <c r="AL353" s="14"/>
      <c r="AM353" s="14">
        <v>0</v>
      </c>
      <c r="AN353" s="14">
        <v>0</v>
      </c>
      <c r="AO353" s="14">
        <v>0</v>
      </c>
      <c r="AP353" s="14">
        <v>0</v>
      </c>
      <c r="AQ353" s="14">
        <v>0</v>
      </c>
      <c r="AR353" s="14">
        <v>0</v>
      </c>
      <c r="AS353" s="14">
        <v>0</v>
      </c>
      <c r="AT353" s="14">
        <v>0</v>
      </c>
      <c r="AU353" s="14">
        <v>0</v>
      </c>
      <c r="AV353" s="14">
        <v>0</v>
      </c>
      <c r="AW353" s="14">
        <v>0</v>
      </c>
      <c r="AX353" s="14">
        <v>0</v>
      </c>
      <c r="AY353" s="14">
        <v>0</v>
      </c>
      <c r="AZ353" s="14">
        <v>0</v>
      </c>
      <c r="BA353" s="14">
        <v>0</v>
      </c>
      <c r="BB353" s="14">
        <v>0</v>
      </c>
      <c r="BC353" s="14">
        <v>0</v>
      </c>
      <c r="BD353" s="14">
        <v>0</v>
      </c>
      <c r="BE353" s="14">
        <v>0</v>
      </c>
      <c r="BF353" s="14">
        <v>0</v>
      </c>
      <c r="BG353" s="14">
        <v>0</v>
      </c>
      <c r="BH353" s="14">
        <v>0</v>
      </c>
      <c r="BI353" s="14">
        <v>0</v>
      </c>
      <c r="BJ353" s="14">
        <v>0</v>
      </c>
      <c r="BK353" s="14">
        <v>0</v>
      </c>
      <c r="BL353" s="14">
        <v>0</v>
      </c>
      <c r="BM353" s="14">
        <v>0</v>
      </c>
    </row>
    <row r="354" spans="1:65" x14ac:dyDescent="0.35">
      <c r="A354" s="12">
        <v>45277</v>
      </c>
      <c r="C354" s="14">
        <v>0</v>
      </c>
      <c r="D354" s="14">
        <v>0</v>
      </c>
      <c r="E354" s="14">
        <v>0</v>
      </c>
      <c r="F354" s="14">
        <v>15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15</v>
      </c>
      <c r="M354" s="14">
        <v>0</v>
      </c>
      <c r="N354" s="14">
        <v>0</v>
      </c>
      <c r="O354" s="14">
        <v>0</v>
      </c>
      <c r="P354" s="14">
        <v>14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25</v>
      </c>
      <c r="AA354" s="18">
        <v>0</v>
      </c>
      <c r="AB354" s="14">
        <v>0</v>
      </c>
      <c r="AC354" s="14">
        <v>0</v>
      </c>
      <c r="AD354" s="14">
        <v>0</v>
      </c>
      <c r="AE354" s="14">
        <v>15</v>
      </c>
      <c r="AF354" s="14">
        <v>15</v>
      </c>
      <c r="AG354" s="14">
        <v>20</v>
      </c>
      <c r="AH354" s="14">
        <v>0</v>
      </c>
      <c r="AI354" s="14">
        <v>0</v>
      </c>
      <c r="AJ354" s="14">
        <v>0</v>
      </c>
      <c r="AK354" s="14">
        <v>120</v>
      </c>
      <c r="AL354" s="14"/>
      <c r="AM354" s="14">
        <v>0</v>
      </c>
      <c r="AN354" s="14">
        <v>0</v>
      </c>
      <c r="AO354" s="14">
        <v>0</v>
      </c>
      <c r="AP354" s="14">
        <v>0</v>
      </c>
      <c r="AQ354" s="14">
        <v>0</v>
      </c>
      <c r="AR354" s="14">
        <v>0</v>
      </c>
      <c r="AS354" s="14">
        <v>0</v>
      </c>
      <c r="AT354" s="14">
        <v>0</v>
      </c>
      <c r="AU354" s="14">
        <v>0</v>
      </c>
      <c r="AV354" s="14">
        <v>0</v>
      </c>
      <c r="AW354" s="14">
        <v>0</v>
      </c>
      <c r="AX354" s="14">
        <v>0</v>
      </c>
      <c r="AY354" s="14">
        <v>0</v>
      </c>
      <c r="AZ354" s="14">
        <v>0</v>
      </c>
      <c r="BA354" s="14">
        <v>0</v>
      </c>
      <c r="BB354" s="14">
        <v>0</v>
      </c>
      <c r="BC354" s="14">
        <v>0</v>
      </c>
      <c r="BD354" s="14">
        <v>0</v>
      </c>
      <c r="BE354" s="14">
        <v>0</v>
      </c>
      <c r="BF354" s="14">
        <v>0</v>
      </c>
      <c r="BG354" s="14">
        <v>0</v>
      </c>
      <c r="BH354" s="14">
        <v>0</v>
      </c>
      <c r="BI354" s="14">
        <v>0</v>
      </c>
      <c r="BJ354" s="14">
        <v>0</v>
      </c>
      <c r="BK354" s="14">
        <v>0</v>
      </c>
      <c r="BL354" s="14">
        <v>71</v>
      </c>
      <c r="BM354" s="14">
        <v>74</v>
      </c>
    </row>
    <row r="355" spans="1:65" x14ac:dyDescent="0.35">
      <c r="A355" s="12">
        <v>45278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8">
        <v>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4">
        <v>95</v>
      </c>
      <c r="AL355" s="14"/>
      <c r="AM355" s="14">
        <v>0</v>
      </c>
      <c r="AN355" s="14">
        <v>0</v>
      </c>
      <c r="AO355" s="14">
        <v>0</v>
      </c>
      <c r="AP355" s="14">
        <v>0</v>
      </c>
      <c r="AQ355" s="14">
        <v>0</v>
      </c>
      <c r="AR355" s="14">
        <v>0</v>
      </c>
      <c r="AS355" s="14">
        <v>0</v>
      </c>
      <c r="AT355" s="14">
        <v>0</v>
      </c>
      <c r="AU355" s="14">
        <v>0</v>
      </c>
      <c r="AV355" s="14">
        <v>0</v>
      </c>
      <c r="AW355" s="14">
        <v>0</v>
      </c>
      <c r="AX355" s="14">
        <v>0</v>
      </c>
      <c r="AY355" s="14">
        <v>0</v>
      </c>
      <c r="AZ355" s="14">
        <v>0</v>
      </c>
      <c r="BA355" s="14">
        <v>0</v>
      </c>
      <c r="BB355" s="14">
        <v>0</v>
      </c>
      <c r="BC355" s="14">
        <v>0</v>
      </c>
      <c r="BD355" s="14">
        <v>0</v>
      </c>
      <c r="BE355" s="14">
        <v>0</v>
      </c>
      <c r="BF355" s="14">
        <v>0</v>
      </c>
      <c r="BG355" s="14">
        <v>0</v>
      </c>
      <c r="BH355" s="14">
        <v>0</v>
      </c>
      <c r="BI355" s="14">
        <v>0</v>
      </c>
      <c r="BJ355" s="14">
        <v>0</v>
      </c>
      <c r="BK355" s="14">
        <v>12</v>
      </c>
      <c r="BL355" s="14">
        <v>0</v>
      </c>
      <c r="BM355" s="14">
        <v>0</v>
      </c>
    </row>
    <row r="356" spans="1:65" x14ac:dyDescent="0.35">
      <c r="A356" s="12">
        <v>45279</v>
      </c>
      <c r="C356" s="14">
        <v>0</v>
      </c>
      <c r="D356" s="14">
        <v>0</v>
      </c>
      <c r="E356" s="14">
        <v>0</v>
      </c>
      <c r="F356" s="14">
        <v>0</v>
      </c>
      <c r="G356" s="14">
        <v>0</v>
      </c>
      <c r="H356" s="14">
        <v>206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8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4">
        <v>0</v>
      </c>
      <c r="AL356" s="14"/>
      <c r="AM356" s="14">
        <v>0</v>
      </c>
      <c r="AN356" s="14">
        <v>0</v>
      </c>
      <c r="AO356" s="14">
        <v>0</v>
      </c>
      <c r="AP356" s="14">
        <v>0</v>
      </c>
      <c r="AQ356" s="14">
        <v>0</v>
      </c>
      <c r="AR356" s="14">
        <v>0</v>
      </c>
      <c r="AS356" s="14">
        <v>0</v>
      </c>
      <c r="AT356" s="14">
        <v>0</v>
      </c>
      <c r="AU356" s="14">
        <v>0</v>
      </c>
      <c r="AV356" s="14">
        <v>0</v>
      </c>
      <c r="AW356" s="14">
        <v>0</v>
      </c>
      <c r="AX356" s="14">
        <v>0</v>
      </c>
      <c r="AY356" s="14">
        <v>0</v>
      </c>
      <c r="AZ356" s="14">
        <v>0</v>
      </c>
      <c r="BA356" s="14">
        <v>0</v>
      </c>
      <c r="BB356" s="14">
        <v>0</v>
      </c>
      <c r="BC356" s="14">
        <v>0</v>
      </c>
      <c r="BD356" s="14">
        <v>0</v>
      </c>
      <c r="BE356" s="14">
        <v>0</v>
      </c>
      <c r="BF356" s="14">
        <v>0</v>
      </c>
      <c r="BG356" s="14">
        <v>0</v>
      </c>
      <c r="BH356" s="14">
        <v>137</v>
      </c>
      <c r="BI356" s="14">
        <v>137</v>
      </c>
      <c r="BJ356" s="14">
        <v>137</v>
      </c>
      <c r="BK356" s="14">
        <v>140</v>
      </c>
      <c r="BL356" s="14">
        <v>0</v>
      </c>
      <c r="BM356" s="14">
        <v>0</v>
      </c>
    </row>
    <row r="357" spans="1:65" x14ac:dyDescent="0.35">
      <c r="A357" s="12">
        <v>45280</v>
      </c>
      <c r="C357" s="14">
        <v>0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8">
        <v>0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4">
        <v>0</v>
      </c>
      <c r="AL357" s="14"/>
      <c r="AM357" s="14">
        <v>0</v>
      </c>
      <c r="AN357" s="14">
        <v>353</v>
      </c>
      <c r="AO357" s="14">
        <v>0</v>
      </c>
      <c r="AP357" s="14">
        <v>0</v>
      </c>
      <c r="AQ357" s="14">
        <v>0</v>
      </c>
      <c r="AR357" s="14">
        <v>0</v>
      </c>
      <c r="AS357" s="14">
        <v>0</v>
      </c>
      <c r="AT357" s="14">
        <v>0</v>
      </c>
      <c r="AU357" s="14">
        <v>0</v>
      </c>
      <c r="AV357" s="14">
        <v>0</v>
      </c>
      <c r="AW357" s="14">
        <v>0</v>
      </c>
      <c r="AX357" s="14">
        <v>0</v>
      </c>
      <c r="AY357" s="14">
        <v>0</v>
      </c>
      <c r="AZ357" s="14">
        <v>0</v>
      </c>
      <c r="BA357" s="14">
        <v>0</v>
      </c>
      <c r="BB357" s="14">
        <v>0</v>
      </c>
      <c r="BC357" s="14">
        <v>0</v>
      </c>
      <c r="BD357" s="14">
        <v>0</v>
      </c>
      <c r="BE357" s="14">
        <v>0</v>
      </c>
      <c r="BF357" s="14">
        <v>0</v>
      </c>
      <c r="BG357" s="14">
        <v>0</v>
      </c>
      <c r="BH357" s="14">
        <v>0</v>
      </c>
      <c r="BI357" s="14">
        <v>0</v>
      </c>
      <c r="BJ357" s="14">
        <v>0</v>
      </c>
      <c r="BK357" s="14">
        <v>0</v>
      </c>
      <c r="BL357" s="14">
        <v>0</v>
      </c>
      <c r="BM357" s="14">
        <v>0</v>
      </c>
    </row>
    <row r="358" spans="1:65" x14ac:dyDescent="0.35">
      <c r="A358" s="12">
        <v>45281</v>
      </c>
      <c r="C358" s="14">
        <v>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24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8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4">
        <v>0</v>
      </c>
      <c r="AL358" s="14"/>
      <c r="AM358" s="14">
        <v>0</v>
      </c>
      <c r="AN358" s="14">
        <v>0</v>
      </c>
      <c r="AO358" s="14">
        <v>0</v>
      </c>
      <c r="AP358" s="14">
        <v>0</v>
      </c>
      <c r="AQ358" s="14">
        <v>0</v>
      </c>
      <c r="AR358" s="14">
        <v>0</v>
      </c>
      <c r="AS358" s="14">
        <v>0</v>
      </c>
      <c r="AT358" s="14">
        <v>0</v>
      </c>
      <c r="AU358" s="14">
        <v>0</v>
      </c>
      <c r="AV358" s="14">
        <v>0</v>
      </c>
      <c r="AW358" s="14">
        <v>0</v>
      </c>
      <c r="AX358" s="14">
        <v>0</v>
      </c>
      <c r="AY358" s="14">
        <v>0</v>
      </c>
      <c r="AZ358" s="14">
        <v>0</v>
      </c>
      <c r="BA358" s="14">
        <v>0</v>
      </c>
      <c r="BB358" s="14">
        <v>0</v>
      </c>
      <c r="BC358" s="14">
        <v>0</v>
      </c>
      <c r="BD358" s="14">
        <v>0</v>
      </c>
      <c r="BE358" s="14">
        <v>0</v>
      </c>
      <c r="BF358" s="14">
        <v>0</v>
      </c>
      <c r="BG358" s="14">
        <v>0</v>
      </c>
      <c r="BH358" s="14">
        <v>0</v>
      </c>
      <c r="BI358" s="14">
        <v>0</v>
      </c>
      <c r="BJ358" s="14">
        <v>0</v>
      </c>
      <c r="BK358" s="14">
        <v>0</v>
      </c>
      <c r="BL358" s="14">
        <v>0</v>
      </c>
      <c r="BM358" s="14">
        <v>0</v>
      </c>
    </row>
    <row r="359" spans="1:65" x14ac:dyDescent="0.35">
      <c r="A359" s="12">
        <v>45282</v>
      </c>
      <c r="C359" s="14">
        <v>0</v>
      </c>
      <c r="D359" s="14">
        <v>0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110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70</v>
      </c>
      <c r="AA359" s="18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54</v>
      </c>
      <c r="AG359" s="14">
        <v>0</v>
      </c>
      <c r="AH359" s="14">
        <v>75</v>
      </c>
      <c r="AI359" s="14">
        <v>0</v>
      </c>
      <c r="AJ359" s="14">
        <v>0</v>
      </c>
      <c r="AK359" s="14">
        <v>0</v>
      </c>
      <c r="AL359" s="14"/>
      <c r="AM359" s="14">
        <v>0</v>
      </c>
      <c r="AN359" s="14">
        <v>0</v>
      </c>
      <c r="AO359" s="14">
        <v>0</v>
      </c>
      <c r="AP359" s="14">
        <v>0</v>
      </c>
      <c r="AQ359" s="14">
        <v>0</v>
      </c>
      <c r="AR359" s="14">
        <v>0</v>
      </c>
      <c r="AS359" s="14">
        <v>0</v>
      </c>
      <c r="AT359" s="14">
        <v>0</v>
      </c>
      <c r="AU359" s="14">
        <v>0</v>
      </c>
      <c r="AV359" s="14">
        <v>0</v>
      </c>
      <c r="AW359" s="14">
        <v>0</v>
      </c>
      <c r="AX359" s="14">
        <v>0</v>
      </c>
      <c r="AY359" s="14">
        <v>0</v>
      </c>
      <c r="AZ359" s="14">
        <v>0</v>
      </c>
      <c r="BA359" s="14">
        <v>0</v>
      </c>
      <c r="BB359" s="14">
        <v>0</v>
      </c>
      <c r="BC359" s="14">
        <v>0</v>
      </c>
      <c r="BD359" s="14">
        <v>0</v>
      </c>
      <c r="BE359" s="14">
        <v>0</v>
      </c>
      <c r="BF359" s="14">
        <v>0</v>
      </c>
      <c r="BG359" s="14">
        <v>0</v>
      </c>
      <c r="BH359" s="14">
        <v>0</v>
      </c>
      <c r="BI359" s="14">
        <v>0</v>
      </c>
      <c r="BJ359" s="14">
        <v>0</v>
      </c>
      <c r="BK359" s="14">
        <v>0</v>
      </c>
      <c r="BL359" s="14">
        <v>0</v>
      </c>
      <c r="BM359" s="14">
        <v>0</v>
      </c>
    </row>
    <row r="360" spans="1:65" x14ac:dyDescent="0.35">
      <c r="A360" s="12">
        <v>45283</v>
      </c>
      <c r="C360" s="14">
        <v>0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8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4">
        <v>0</v>
      </c>
      <c r="AL360" s="14"/>
      <c r="AM360" s="14">
        <v>0</v>
      </c>
      <c r="AN360" s="14">
        <v>0</v>
      </c>
      <c r="AO360" s="14">
        <v>0</v>
      </c>
      <c r="AP360" s="14">
        <v>0</v>
      </c>
      <c r="AQ360" s="14">
        <v>0</v>
      </c>
      <c r="AR360" s="14">
        <v>0</v>
      </c>
      <c r="AS360" s="14">
        <v>0</v>
      </c>
      <c r="AT360" s="14">
        <v>0</v>
      </c>
      <c r="AU360" s="14">
        <v>0</v>
      </c>
      <c r="AV360" s="14">
        <v>0</v>
      </c>
      <c r="AW360" s="14">
        <v>0</v>
      </c>
      <c r="AX360" s="14">
        <v>0</v>
      </c>
      <c r="AY360" s="14">
        <v>0</v>
      </c>
      <c r="AZ360" s="14">
        <v>0</v>
      </c>
      <c r="BA360" s="14">
        <v>0</v>
      </c>
      <c r="BB360" s="14">
        <v>0</v>
      </c>
      <c r="BC360" s="14">
        <v>0</v>
      </c>
      <c r="BD360" s="14">
        <v>0</v>
      </c>
      <c r="BE360" s="14">
        <v>0</v>
      </c>
      <c r="BF360" s="14">
        <v>0</v>
      </c>
      <c r="BG360" s="14">
        <v>0</v>
      </c>
      <c r="BH360" s="14">
        <v>0</v>
      </c>
      <c r="BI360" s="14">
        <v>0</v>
      </c>
      <c r="BJ360" s="14">
        <v>0</v>
      </c>
      <c r="BK360" s="14">
        <v>0</v>
      </c>
      <c r="BL360" s="14">
        <v>12</v>
      </c>
      <c r="BM360" s="14">
        <v>17</v>
      </c>
    </row>
    <row r="361" spans="1:65" x14ac:dyDescent="0.35">
      <c r="A361" s="12">
        <v>45284</v>
      </c>
      <c r="C361" s="14">
        <v>0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205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8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77</v>
      </c>
      <c r="AI361" s="14">
        <v>0</v>
      </c>
      <c r="AJ361" s="14">
        <v>0</v>
      </c>
      <c r="AK361" s="14">
        <v>0</v>
      </c>
      <c r="AL361" s="14"/>
      <c r="AM361" s="14">
        <v>0</v>
      </c>
      <c r="AN361" s="14">
        <v>0</v>
      </c>
      <c r="AO361" s="14">
        <v>0</v>
      </c>
      <c r="AP361" s="14">
        <v>0</v>
      </c>
      <c r="AQ361" s="14">
        <v>0</v>
      </c>
      <c r="AR361" s="14">
        <v>0</v>
      </c>
      <c r="AS361" s="14">
        <v>0</v>
      </c>
      <c r="AT361" s="14">
        <v>0</v>
      </c>
      <c r="AU361" s="14">
        <v>0</v>
      </c>
      <c r="AV361" s="14">
        <v>0</v>
      </c>
      <c r="AW361" s="14">
        <v>0</v>
      </c>
      <c r="AX361" s="14">
        <v>0</v>
      </c>
      <c r="AY361" s="14">
        <v>0</v>
      </c>
      <c r="AZ361" s="14">
        <v>0</v>
      </c>
      <c r="BA361" s="14">
        <v>0</v>
      </c>
      <c r="BB361" s="14">
        <v>0</v>
      </c>
      <c r="BC361" s="14">
        <v>0</v>
      </c>
      <c r="BD361" s="14">
        <v>0</v>
      </c>
      <c r="BE361" s="14">
        <v>0</v>
      </c>
      <c r="BF361" s="14">
        <v>0</v>
      </c>
      <c r="BG361" s="14">
        <v>0</v>
      </c>
      <c r="BH361" s="14">
        <v>0</v>
      </c>
      <c r="BI361" s="14">
        <v>0</v>
      </c>
      <c r="BJ361" s="14">
        <v>0</v>
      </c>
      <c r="BK361" s="14">
        <v>0</v>
      </c>
      <c r="BL361" s="14">
        <v>0</v>
      </c>
      <c r="BM361" s="14">
        <v>0</v>
      </c>
    </row>
    <row r="362" spans="1:65" x14ac:dyDescent="0.35">
      <c r="A362" s="12">
        <v>45285</v>
      </c>
      <c r="C362" s="14">
        <v>0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8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4">
        <v>0</v>
      </c>
      <c r="AL362" s="14"/>
      <c r="AM362" s="14">
        <v>0</v>
      </c>
      <c r="AN362" s="14">
        <v>470</v>
      </c>
      <c r="AO362" s="14">
        <v>0</v>
      </c>
      <c r="AP362" s="14">
        <v>0</v>
      </c>
      <c r="AQ362" s="14">
        <v>0</v>
      </c>
      <c r="AR362" s="14">
        <v>0</v>
      </c>
      <c r="AS362" s="14">
        <v>0</v>
      </c>
      <c r="AT362" s="14">
        <v>0</v>
      </c>
      <c r="AU362" s="14">
        <v>0</v>
      </c>
      <c r="AV362" s="14">
        <v>0</v>
      </c>
      <c r="AW362" s="14">
        <v>0</v>
      </c>
      <c r="AX362" s="14">
        <v>0</v>
      </c>
      <c r="AY362" s="14">
        <v>0</v>
      </c>
      <c r="AZ362" s="14">
        <v>0</v>
      </c>
      <c r="BA362" s="14">
        <v>0</v>
      </c>
      <c r="BB362" s="14">
        <v>0</v>
      </c>
      <c r="BC362" s="14">
        <v>0</v>
      </c>
      <c r="BD362" s="14">
        <v>0</v>
      </c>
      <c r="BE362" s="14">
        <v>0</v>
      </c>
      <c r="BF362" s="14">
        <v>0</v>
      </c>
      <c r="BG362" s="14">
        <v>0</v>
      </c>
      <c r="BH362" s="14">
        <v>0</v>
      </c>
      <c r="BI362" s="14">
        <v>0</v>
      </c>
      <c r="BJ362" s="14">
        <v>0</v>
      </c>
      <c r="BK362" s="14">
        <v>0</v>
      </c>
      <c r="BL362" s="14">
        <v>0</v>
      </c>
      <c r="BM362" s="14">
        <v>0</v>
      </c>
    </row>
    <row r="363" spans="1:65" x14ac:dyDescent="0.35">
      <c r="A363" s="12">
        <v>45286</v>
      </c>
      <c r="C363" s="14">
        <v>124</v>
      </c>
      <c r="D363" s="14">
        <v>124</v>
      </c>
      <c r="E363" s="14">
        <v>142</v>
      </c>
      <c r="F363" s="14">
        <v>120</v>
      </c>
      <c r="G363" s="14">
        <v>145</v>
      </c>
      <c r="H363" s="14">
        <v>165</v>
      </c>
      <c r="I363" s="14">
        <v>135</v>
      </c>
      <c r="J363" s="14">
        <v>163</v>
      </c>
      <c r="K363" s="14">
        <v>135</v>
      </c>
      <c r="L363" s="14">
        <v>120</v>
      </c>
      <c r="M363" s="14">
        <v>155</v>
      </c>
      <c r="N363" s="14">
        <v>123</v>
      </c>
      <c r="O363" s="14">
        <v>141</v>
      </c>
      <c r="P363" s="14">
        <v>120</v>
      </c>
      <c r="Q363" s="14">
        <v>164</v>
      </c>
      <c r="R363" s="14">
        <v>114</v>
      </c>
      <c r="S363" s="14">
        <v>122</v>
      </c>
      <c r="T363" s="14">
        <v>130</v>
      </c>
      <c r="U363" s="14">
        <v>210</v>
      </c>
      <c r="V363" s="14">
        <v>110</v>
      </c>
      <c r="W363" s="14">
        <v>109</v>
      </c>
      <c r="X363" s="14">
        <v>126</v>
      </c>
      <c r="Y363" s="14">
        <v>130</v>
      </c>
      <c r="Z363" s="14">
        <v>125</v>
      </c>
      <c r="AA363" s="18">
        <v>124</v>
      </c>
      <c r="AB363" s="14">
        <v>121</v>
      </c>
      <c r="AC363" s="14">
        <v>0</v>
      </c>
      <c r="AD363" s="14">
        <v>110</v>
      </c>
      <c r="AE363" s="14">
        <v>120</v>
      </c>
      <c r="AF363" s="14">
        <v>120</v>
      </c>
      <c r="AG363" s="14">
        <v>120</v>
      </c>
      <c r="AH363" s="14">
        <v>165</v>
      </c>
      <c r="AI363" s="14">
        <v>122</v>
      </c>
      <c r="AJ363" s="14">
        <v>118</v>
      </c>
      <c r="AK363" s="14">
        <v>225</v>
      </c>
      <c r="AL363" s="14"/>
      <c r="AM363" s="14">
        <v>145</v>
      </c>
      <c r="AN363" s="14">
        <v>459</v>
      </c>
      <c r="AO363" s="14">
        <v>195</v>
      </c>
      <c r="AP363" s="14">
        <v>119</v>
      </c>
      <c r="AQ363" s="14">
        <v>116</v>
      </c>
      <c r="AR363" s="14">
        <v>0</v>
      </c>
      <c r="AS363" s="14">
        <v>145</v>
      </c>
      <c r="AT363" s="14">
        <v>108</v>
      </c>
      <c r="AU363" s="14">
        <v>120</v>
      </c>
      <c r="AV363" s="14">
        <v>152</v>
      </c>
      <c r="AW363" s="14">
        <v>136</v>
      </c>
      <c r="AX363" s="14">
        <v>120</v>
      </c>
      <c r="AY363" s="14">
        <v>111</v>
      </c>
      <c r="AZ363" s="14">
        <v>159</v>
      </c>
      <c r="BA363" s="14">
        <v>111</v>
      </c>
      <c r="BB363" s="14">
        <v>0</v>
      </c>
      <c r="BC363" s="14">
        <v>164</v>
      </c>
      <c r="BD363" s="14">
        <v>120</v>
      </c>
      <c r="BE363" s="14">
        <v>153</v>
      </c>
      <c r="BF363" s="14">
        <v>163</v>
      </c>
      <c r="BG363" s="14">
        <v>114</v>
      </c>
      <c r="BH363" s="14">
        <v>0</v>
      </c>
      <c r="BI363" s="14">
        <v>0</v>
      </c>
      <c r="BJ363" s="14">
        <v>0</v>
      </c>
      <c r="BK363" s="14">
        <v>0</v>
      </c>
      <c r="BL363" s="14">
        <v>0</v>
      </c>
      <c r="BM363" s="14">
        <v>0</v>
      </c>
    </row>
    <row r="364" spans="1:65" x14ac:dyDescent="0.35">
      <c r="A364" s="12">
        <v>45287</v>
      </c>
      <c r="C364" s="14">
        <v>0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8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4">
        <v>0</v>
      </c>
      <c r="AL364" s="14"/>
      <c r="AM364" s="14">
        <v>0</v>
      </c>
      <c r="AN364" s="14">
        <v>596</v>
      </c>
      <c r="AO364" s="14">
        <v>0</v>
      </c>
      <c r="AP364" s="14">
        <v>0</v>
      </c>
      <c r="AQ364" s="14">
        <v>0</v>
      </c>
      <c r="AR364" s="14">
        <v>0</v>
      </c>
      <c r="AS364" s="14">
        <v>0</v>
      </c>
      <c r="AT364" s="14">
        <v>0</v>
      </c>
      <c r="AU364" s="14">
        <v>0</v>
      </c>
      <c r="AV364" s="14">
        <v>0</v>
      </c>
      <c r="AW364" s="14">
        <v>0</v>
      </c>
      <c r="AX364" s="14">
        <v>0</v>
      </c>
      <c r="AY364" s="14">
        <v>0</v>
      </c>
      <c r="AZ364" s="14">
        <v>0</v>
      </c>
      <c r="BA364" s="14">
        <v>0</v>
      </c>
      <c r="BB364" s="14">
        <v>0</v>
      </c>
      <c r="BC364" s="14">
        <v>98</v>
      </c>
      <c r="BD364" s="14">
        <v>0</v>
      </c>
      <c r="BE364" s="14">
        <v>0</v>
      </c>
      <c r="BF364" s="14">
        <v>0</v>
      </c>
      <c r="BG364" s="14">
        <v>0</v>
      </c>
      <c r="BH364" s="14">
        <v>0</v>
      </c>
      <c r="BI364" s="14">
        <v>0</v>
      </c>
      <c r="BJ364" s="14">
        <v>0</v>
      </c>
      <c r="BK364" s="14">
        <v>15</v>
      </c>
      <c r="BL364" s="14">
        <v>0</v>
      </c>
      <c r="BM364" s="14">
        <v>0</v>
      </c>
    </row>
    <row r="365" spans="1:65" x14ac:dyDescent="0.35">
      <c r="A365" s="12">
        <v>45288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8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4">
        <v>0</v>
      </c>
      <c r="AL365" s="14"/>
      <c r="AM365" s="14">
        <v>0</v>
      </c>
      <c r="AN365" s="14">
        <v>425</v>
      </c>
      <c r="AO365" s="14">
        <v>0</v>
      </c>
      <c r="AP365" s="14">
        <v>0</v>
      </c>
      <c r="AQ365" s="14">
        <v>0</v>
      </c>
      <c r="AR365" s="14">
        <v>0</v>
      </c>
      <c r="AS365" s="14">
        <v>0</v>
      </c>
      <c r="AT365" s="14">
        <v>0</v>
      </c>
      <c r="AU365" s="14">
        <v>0</v>
      </c>
      <c r="AV365" s="14">
        <v>0</v>
      </c>
      <c r="AW365" s="14">
        <v>0</v>
      </c>
      <c r="AX365" s="14">
        <v>0</v>
      </c>
      <c r="AY365" s="14">
        <v>0</v>
      </c>
      <c r="AZ365" s="14">
        <v>0</v>
      </c>
      <c r="BA365" s="14">
        <v>0</v>
      </c>
      <c r="BB365" s="14">
        <v>0</v>
      </c>
      <c r="BC365" s="14">
        <v>0</v>
      </c>
      <c r="BD365" s="14">
        <v>0</v>
      </c>
      <c r="BE365" s="14">
        <v>0</v>
      </c>
      <c r="BF365" s="14">
        <v>0</v>
      </c>
      <c r="BG365" s="14">
        <v>0</v>
      </c>
      <c r="BH365" s="14">
        <v>0</v>
      </c>
      <c r="BI365" s="14">
        <v>0</v>
      </c>
      <c r="BJ365" s="14">
        <v>0</v>
      </c>
      <c r="BK365" s="14">
        <v>0</v>
      </c>
      <c r="BL365" s="14">
        <v>13</v>
      </c>
      <c r="BM365" s="14">
        <v>14</v>
      </c>
    </row>
    <row r="366" spans="1:65" x14ac:dyDescent="0.35">
      <c r="A366" s="12">
        <v>45289</v>
      </c>
      <c r="C366" s="14">
        <v>0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18">
        <v>0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4">
        <v>0</v>
      </c>
      <c r="AL366" s="14"/>
      <c r="AM366" s="14">
        <v>0</v>
      </c>
      <c r="AN366" s="14">
        <v>0</v>
      </c>
      <c r="AO366" s="14">
        <v>0</v>
      </c>
      <c r="AP366" s="14">
        <v>0</v>
      </c>
      <c r="AQ366" s="14">
        <v>0</v>
      </c>
      <c r="AR366" s="14">
        <v>0</v>
      </c>
      <c r="AS366" s="14">
        <v>264</v>
      </c>
      <c r="AT366" s="14">
        <v>0</v>
      </c>
      <c r="AU366" s="14">
        <v>0</v>
      </c>
      <c r="AV366" s="14">
        <v>0</v>
      </c>
      <c r="AW366" s="14">
        <v>0</v>
      </c>
      <c r="AX366" s="14">
        <v>0</v>
      </c>
      <c r="AY366" s="14">
        <v>0</v>
      </c>
      <c r="AZ366" s="14">
        <v>76</v>
      </c>
      <c r="BA366" s="14">
        <v>0</v>
      </c>
      <c r="BB366" s="14">
        <v>0</v>
      </c>
      <c r="BC366" s="14">
        <v>0</v>
      </c>
      <c r="BD366" s="14">
        <v>0</v>
      </c>
      <c r="BE366" s="14">
        <v>0</v>
      </c>
      <c r="BF366" s="14">
        <v>0</v>
      </c>
      <c r="BG366" s="14">
        <v>0</v>
      </c>
      <c r="BH366" s="14">
        <v>0</v>
      </c>
      <c r="BI366" s="14">
        <v>0</v>
      </c>
      <c r="BJ366" s="14">
        <v>0</v>
      </c>
      <c r="BK366" s="14">
        <v>20</v>
      </c>
      <c r="BL366" s="14">
        <v>0</v>
      </c>
      <c r="BM366" s="14">
        <v>0</v>
      </c>
    </row>
    <row r="367" spans="1:65" x14ac:dyDescent="0.35">
      <c r="A367" s="12">
        <v>45290</v>
      </c>
      <c r="C367" s="14">
        <v>0</v>
      </c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8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4">
        <v>95</v>
      </c>
      <c r="AL367" s="14"/>
      <c r="AM367" s="14">
        <v>0</v>
      </c>
      <c r="AN367" s="14">
        <v>0</v>
      </c>
      <c r="AO367" s="14">
        <v>0</v>
      </c>
      <c r="AP367" s="14">
        <v>0</v>
      </c>
      <c r="AQ367" s="14">
        <v>0</v>
      </c>
      <c r="AR367" s="14">
        <v>0</v>
      </c>
      <c r="AS367" s="14">
        <v>0</v>
      </c>
      <c r="AT367" s="14">
        <v>0</v>
      </c>
      <c r="AU367" s="14">
        <v>0</v>
      </c>
      <c r="AV367" s="14">
        <v>0</v>
      </c>
      <c r="AW367" s="14">
        <v>0</v>
      </c>
      <c r="AX367" s="14">
        <v>0</v>
      </c>
      <c r="AY367" s="14">
        <v>0</v>
      </c>
      <c r="AZ367" s="14">
        <v>0</v>
      </c>
      <c r="BA367" s="14">
        <v>0</v>
      </c>
      <c r="BB367" s="14">
        <v>0</v>
      </c>
      <c r="BC367" s="14">
        <v>0</v>
      </c>
      <c r="BD367" s="14">
        <v>0</v>
      </c>
      <c r="BE367" s="14">
        <v>0</v>
      </c>
      <c r="BF367" s="14">
        <v>0</v>
      </c>
      <c r="BG367" s="14">
        <v>0</v>
      </c>
      <c r="BH367" s="14">
        <v>0</v>
      </c>
      <c r="BI367" s="14">
        <v>0</v>
      </c>
      <c r="BJ367" s="14">
        <v>0</v>
      </c>
      <c r="BK367" s="14">
        <v>0</v>
      </c>
      <c r="BL367" s="14">
        <v>27</v>
      </c>
      <c r="BM367" s="14">
        <v>30</v>
      </c>
    </row>
    <row r="368" spans="1:65" x14ac:dyDescent="0.35">
      <c r="A368" s="12">
        <v>45291</v>
      </c>
      <c r="C368" s="14">
        <v>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8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4">
        <v>0</v>
      </c>
      <c r="AL368" s="14"/>
      <c r="AM368" s="14">
        <v>0</v>
      </c>
      <c r="AN368" s="14">
        <v>0</v>
      </c>
      <c r="AO368" s="14">
        <v>0</v>
      </c>
      <c r="AP368" s="14">
        <v>0</v>
      </c>
      <c r="AQ368" s="14">
        <v>0</v>
      </c>
      <c r="AR368" s="14">
        <v>0</v>
      </c>
      <c r="AS368" s="14">
        <v>0</v>
      </c>
      <c r="AT368" s="14">
        <v>0</v>
      </c>
      <c r="AU368" s="14">
        <v>0</v>
      </c>
      <c r="AV368" s="14">
        <v>0</v>
      </c>
      <c r="AW368" s="14">
        <v>0</v>
      </c>
      <c r="AX368" s="14">
        <v>0</v>
      </c>
      <c r="AY368" s="14">
        <v>0</v>
      </c>
      <c r="AZ368" s="14">
        <v>0</v>
      </c>
      <c r="BA368" s="14">
        <v>0</v>
      </c>
      <c r="BB368" s="14">
        <v>0</v>
      </c>
      <c r="BC368" s="14">
        <v>0</v>
      </c>
      <c r="BD368" s="14">
        <v>0</v>
      </c>
      <c r="BE368" s="14">
        <v>0</v>
      </c>
      <c r="BF368" s="14">
        <v>0</v>
      </c>
      <c r="BG368" s="14">
        <v>0</v>
      </c>
      <c r="BH368" s="14">
        <v>0</v>
      </c>
      <c r="BI368" s="14">
        <v>0</v>
      </c>
      <c r="BJ368" s="14">
        <v>0</v>
      </c>
      <c r="BK368" s="14">
        <v>0</v>
      </c>
      <c r="BL368" s="14">
        <v>0</v>
      </c>
      <c r="BM368" s="14">
        <v>0</v>
      </c>
    </row>
    <row r="369" spans="1:1" x14ac:dyDescent="0.35">
      <c r="A369" s="12"/>
    </row>
    <row r="370" spans="1:1" x14ac:dyDescent="0.35">
      <c r="A370" s="12"/>
    </row>
    <row r="371" spans="1:1" x14ac:dyDescent="0.35">
      <c r="A371" s="12"/>
    </row>
    <row r="372" spans="1:1" x14ac:dyDescent="0.35">
      <c r="A372" s="12"/>
    </row>
    <row r="373" spans="1:1" x14ac:dyDescent="0.35">
      <c r="A373" s="12"/>
    </row>
    <row r="374" spans="1:1" x14ac:dyDescent="0.35">
      <c r="A374" s="12"/>
    </row>
    <row r="375" spans="1:1" x14ac:dyDescent="0.35">
      <c r="A375" s="12"/>
    </row>
    <row r="376" spans="1:1" x14ac:dyDescent="0.35">
      <c r="A376" s="12"/>
    </row>
    <row r="377" spans="1:1" x14ac:dyDescent="0.35">
      <c r="A377" s="12"/>
    </row>
    <row r="378" spans="1:1" x14ac:dyDescent="0.35">
      <c r="A378" s="12"/>
    </row>
    <row r="379" spans="1:1" x14ac:dyDescent="0.35">
      <c r="A379" s="12"/>
    </row>
    <row r="380" spans="1:1" x14ac:dyDescent="0.35">
      <c r="A380" s="12"/>
    </row>
    <row r="381" spans="1:1" x14ac:dyDescent="0.35">
      <c r="A381" s="12"/>
    </row>
    <row r="382" spans="1:1" x14ac:dyDescent="0.35">
      <c r="A382" s="12"/>
    </row>
    <row r="383" spans="1:1" x14ac:dyDescent="0.35">
      <c r="A383" s="12"/>
    </row>
    <row r="384" spans="1:1" x14ac:dyDescent="0.35">
      <c r="A384" s="12"/>
    </row>
    <row r="385" spans="1:1" x14ac:dyDescent="0.35">
      <c r="A385" s="12"/>
    </row>
    <row r="386" spans="1:1" x14ac:dyDescent="0.35">
      <c r="A386" s="12"/>
    </row>
    <row r="387" spans="1:1" x14ac:dyDescent="0.35">
      <c r="A387" s="12"/>
    </row>
    <row r="388" spans="1:1" x14ac:dyDescent="0.35">
      <c r="A388" s="12"/>
    </row>
    <row r="389" spans="1:1" x14ac:dyDescent="0.35">
      <c r="A389" s="12"/>
    </row>
    <row r="390" spans="1:1" x14ac:dyDescent="0.35">
      <c r="A390" s="12"/>
    </row>
    <row r="391" spans="1:1" x14ac:dyDescent="0.35">
      <c r="A391" s="12"/>
    </row>
    <row r="392" spans="1:1" x14ac:dyDescent="0.35">
      <c r="A392" s="12"/>
    </row>
    <row r="393" spans="1:1" x14ac:dyDescent="0.35">
      <c r="A393" s="12"/>
    </row>
    <row r="394" spans="1:1" x14ac:dyDescent="0.35">
      <c r="A394" s="12"/>
    </row>
    <row r="395" spans="1:1" x14ac:dyDescent="0.35">
      <c r="A395" s="12"/>
    </row>
    <row r="396" spans="1:1" x14ac:dyDescent="0.35">
      <c r="A396" s="12"/>
    </row>
    <row r="397" spans="1:1" x14ac:dyDescent="0.35">
      <c r="A397" s="12"/>
    </row>
    <row r="398" spans="1:1" x14ac:dyDescent="0.35">
      <c r="A398" s="12"/>
    </row>
    <row r="399" spans="1:1" x14ac:dyDescent="0.35">
      <c r="A399" s="12"/>
    </row>
  </sheetData>
  <autoFilter ref="A1:BM1" xr:uid="{00000000-0009-0000-0000-000002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</vt:lpstr>
      <vt:lpstr>CUF</vt:lpstr>
      <vt:lpstr>Powerfail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 OFFICE -02</dc:creator>
  <cp:lastModifiedBy>Nkadimeng, Mpho</cp:lastModifiedBy>
  <dcterms:created xsi:type="dcterms:W3CDTF">2024-01-02T04:22:02Z</dcterms:created>
  <dcterms:modified xsi:type="dcterms:W3CDTF">2024-06-29T13:25:22Z</dcterms:modified>
</cp:coreProperties>
</file>