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ankonasenko/Documents/javaWork/практика-обучение/SpringTestReportsBot/"/>
    </mc:Choice>
  </mc:AlternateContent>
  <xr:revisionPtr revIDLastSave="0" documentId="13_ncr:1_{FB6DB870-1509-5F40-8539-E4345948939A}" xr6:coauthVersionLast="47" xr6:coauthVersionMax="47" xr10:uidLastSave="{00000000-0000-0000-0000-000000000000}"/>
  <bookViews>
    <workbookView xWindow="0" yWindow="500" windowWidth="28420" windowHeight="15980" xr2:uid="{082E3804-15BA-084E-9FB2-E5566443FF1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G3" i="1"/>
  <c r="B9" i="1"/>
  <c r="C9" i="1"/>
  <c r="D9" i="1"/>
  <c r="E9" i="1"/>
  <c r="F9" i="1"/>
  <c r="G9" i="1"/>
  <c r="C36" i="1"/>
  <c r="B36" i="1"/>
</calcChain>
</file>

<file path=xl/sharedStrings.xml><?xml version="1.0" encoding="utf-8"?>
<sst xmlns="http://schemas.openxmlformats.org/spreadsheetml/2006/main" count="47" uniqueCount="41">
  <si>
    <t>Название:</t>
  </si>
  <si>
    <t>Окружение</t>
  </si>
  <si>
    <t>Стенд:</t>
  </si>
  <si>
    <t>Операционные системы:</t>
  </si>
  <si>
    <t>Общая информации о объектах тестирования</t>
  </si>
  <si>
    <t>Функциональности:</t>
  </si>
  <si>
    <t>Модули:</t>
  </si>
  <si>
    <t>Общая информации о багах</t>
  </si>
  <si>
    <t>Найденно багов:</t>
  </si>
  <si>
    <t>Предложения к улучшению:</t>
  </si>
  <si>
    <t>Статистика по приоритету</t>
  </si>
  <si>
    <t>High</t>
  </si>
  <si>
    <t>Medium</t>
  </si>
  <si>
    <t>Low</t>
  </si>
  <si>
    <t>всего</t>
  </si>
  <si>
    <t>закрыто</t>
  </si>
  <si>
    <t>Статистика по серьезности</t>
  </si>
  <si>
    <t>Blocker</t>
  </si>
  <si>
    <t>Critical</t>
  </si>
  <si>
    <t>Major</t>
  </si>
  <si>
    <t>Minor</t>
  </si>
  <si>
    <t>Trivial</t>
  </si>
  <si>
    <t>Общие сведенья</t>
  </si>
  <si>
    <t>Примечание</t>
  </si>
  <si>
    <t>Готовность и сроки:</t>
  </si>
  <si>
    <t>Количество багов:</t>
  </si>
  <si>
    <t>Общая информации о тест-кейсах</t>
  </si>
  <si>
    <t>Общее количество:</t>
  </si>
  <si>
    <t>Всего:</t>
  </si>
  <si>
    <t>Осталось дней:</t>
  </si>
  <si>
    <t>Всего тетс-кейсов:</t>
  </si>
  <si>
    <t>Проейденные:</t>
  </si>
  <si>
    <t>Закрыто:</t>
  </si>
  <si>
    <t>Всего багов/улучшений:</t>
  </si>
  <si>
    <t>Браузеры:</t>
  </si>
  <si>
    <t>Окончание:</t>
  </si>
  <si>
    <t>Начало:</t>
  </si>
  <si>
    <t>Пройдено:</t>
  </si>
  <si>
    <t>дней прошло</t>
  </si>
  <si>
    <t>дней осталось</t>
  </si>
  <si>
    <t>Релиз и готовность: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</si>
</sst>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sz val="16"/>
      <color theme="1"/>
      <name val="Calibri (Основной текст)"/>
      <charset val="204"/>
    </font>
    <font>
      <sz val="16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9D6FF"/>
        <bgColor indexed="64"/>
      </patternFill>
    </fill>
    <fill>
      <patternFill patternType="solid">
        <fgColor rgb="FFD8F6FF"/>
        <bgColor indexed="64"/>
      </patternFill>
    </fill>
    <fill>
      <patternFill patternType="solid">
        <fgColor rgb="FFFFF6CB"/>
        <bgColor indexed="64"/>
      </patternFill>
    </fill>
    <fill>
      <patternFill patternType="solid">
        <fgColor rgb="FFFFF6EB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2" xfId="0" applyBorder="1"/>
    <xf numFmtId="0" fontId="1" fillId="4" borderId="1" xfId="0" applyFont="1" applyFill="1" applyBorder="1" applyAlignment="1">
      <alignment vertical="center"/>
    </xf>
    <xf numFmtId="0" fontId="1" fillId="4" borderId="6" xfId="0" applyFont="1" applyFill="1" applyBorder="1" applyAlignment="1">
      <alignment vertical="center"/>
    </xf>
    <xf numFmtId="0" fontId="1" fillId="4" borderId="2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1" fillId="4" borderId="7" xfId="0" applyFont="1" applyFill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0" fillId="5" borderId="7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1" fillId="4" borderId="2" xfId="0" applyFont="1" applyFill="1" applyBorder="1" applyAlignment="1">
      <alignment horizontal="left" vertical="center"/>
    </xf>
    <xf numFmtId="0" fontId="0" fillId="5" borderId="2" xfId="0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18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14" fontId="2" fillId="5" borderId="1" xfId="0" applyNumberFormat="1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6EB"/>
      <color rgb="FFFFF6CB"/>
      <color rgb="FFD8F6FF"/>
      <color rgb="FF99D6FF"/>
      <color rgb="FF81F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Статистика по приоритету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Лист1!$E$33</c:f>
              <c:strCache>
                <c:ptCount val="1"/>
                <c:pt idx="0">
                  <c:v>всего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Лист1!$D$34:$D$36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Лист1!$E$34:$E$36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7-A74D-8BCD-66944F9ECEB0}"/>
            </c:ext>
          </c:extLst>
        </c:ser>
        <c:ser>
          <c:idx val="1"/>
          <c:order val="1"/>
          <c:tx>
            <c:strRef>
              <c:f>Лист1!$F$33</c:f>
              <c:strCache>
                <c:ptCount val="1"/>
                <c:pt idx="0">
                  <c:v>закрыто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Лист1!$D$34:$D$36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Лист1!$F$34:$F$36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5F7-A74D-8BCD-66944F9ECEB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237903279"/>
        <c:axId val="1237904927"/>
      </c:barChart>
      <c:catAx>
        <c:axId val="12379032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7904927"/>
        <c:crosses val="autoZero"/>
        <c:auto val="1"/>
        <c:lblAlgn val="ctr"/>
        <c:lblOffset val="100"/>
        <c:noMultiLvlLbl val="0"/>
      </c:catAx>
      <c:valAx>
        <c:axId val="12379049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790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 b="1"/>
              <a:t>Статистика по серьезности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Лист1!$E$38</c:f>
              <c:strCache>
                <c:ptCount val="1"/>
                <c:pt idx="0">
                  <c:v>всего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Лист1!$D$39:$D$43</c:f>
              <c:strCache>
                <c:ptCount val="5"/>
                <c:pt idx="0">
                  <c:v>Blocker</c:v>
                </c:pt>
                <c:pt idx="1">
                  <c:v>Critical</c:v>
                </c:pt>
                <c:pt idx="2">
                  <c:v>Major</c:v>
                </c:pt>
                <c:pt idx="3">
                  <c:v>Minor</c:v>
                </c:pt>
                <c:pt idx="4">
                  <c:v>Trivial</c:v>
                </c:pt>
              </c:strCache>
            </c:strRef>
          </c:cat>
          <c:val>
            <c:numRef>
              <c:f>Лист1!$E$39:$E$43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E0-F949-90EB-72BC173A3F97}"/>
            </c:ext>
          </c:extLst>
        </c:ser>
        <c:ser>
          <c:idx val="1"/>
          <c:order val="1"/>
          <c:tx>
            <c:strRef>
              <c:f>Лист1!$F$38</c:f>
              <c:strCache>
                <c:ptCount val="1"/>
                <c:pt idx="0">
                  <c:v>закрыто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Лист1!$D$39:$D$43</c:f>
              <c:strCache>
                <c:ptCount val="5"/>
                <c:pt idx="0">
                  <c:v>Blocker</c:v>
                </c:pt>
                <c:pt idx="1">
                  <c:v>Critical</c:v>
                </c:pt>
                <c:pt idx="2">
                  <c:v>Major</c:v>
                </c:pt>
                <c:pt idx="3">
                  <c:v>Minor</c:v>
                </c:pt>
                <c:pt idx="4">
                  <c:v>Trivial</c:v>
                </c:pt>
              </c:strCache>
            </c:strRef>
          </c:cat>
          <c:val>
            <c:numRef>
              <c:f>Лист1!$F$39:$F$43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E0-F949-90EB-72BC173A3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184856383"/>
        <c:axId val="1184257135"/>
      </c:barChart>
      <c:catAx>
        <c:axId val="118485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4257135"/>
        <c:crosses val="autoZero"/>
        <c:auto val="1"/>
        <c:lblAlgn val="ctr"/>
        <c:lblOffset val="100"/>
        <c:noMultiLvlLbl val="0"/>
      </c:catAx>
      <c:valAx>
        <c:axId val="118425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485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 b="1"/>
              <a:t>Общая</a:t>
            </a:r>
            <a:r>
              <a:rPr lang="ru-RU" b="1" baseline="0"/>
              <a:t> информация о багах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242357635386037E-2"/>
          <c:y val="0.20295772127474168"/>
          <c:w val="0.88687090488660592"/>
          <c:h val="0.632828547087015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Лист1!$E$29</c:f>
              <c:strCache>
                <c:ptCount val="1"/>
                <c:pt idx="0">
                  <c:v>всего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Лист1!$D$30:$D$31</c:f>
              <c:strCache>
                <c:ptCount val="2"/>
                <c:pt idx="0">
                  <c:v>Найденно багов:</c:v>
                </c:pt>
                <c:pt idx="1">
                  <c:v>Предложения к улучшению:</c:v>
                </c:pt>
              </c:strCache>
            </c:strRef>
          </c:cat>
          <c:val>
            <c:numRef>
              <c:f>Лист1!$E$30:$E$31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BC-2749-9DEF-AB5B8FEE54DC}"/>
            </c:ext>
          </c:extLst>
        </c:ser>
        <c:ser>
          <c:idx val="1"/>
          <c:order val="1"/>
          <c:tx>
            <c:strRef>
              <c:f>Лист1!$F$29</c:f>
              <c:strCache>
                <c:ptCount val="1"/>
                <c:pt idx="0">
                  <c:v>закрыто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Лист1!$D$30:$D$31</c:f>
              <c:strCache>
                <c:ptCount val="2"/>
                <c:pt idx="0">
                  <c:v>Найденно багов:</c:v>
                </c:pt>
                <c:pt idx="1">
                  <c:v>Предложения к улучшению:</c:v>
                </c:pt>
              </c:strCache>
            </c:strRef>
          </c:cat>
          <c:val>
            <c:numRef>
              <c:f>Лист1!$F$30:$F$31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BC-2749-9DEF-AB5B8FEE5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41394767"/>
        <c:axId val="1255929503"/>
      </c:barChart>
      <c:catAx>
        <c:axId val="1241394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5929503"/>
        <c:crosses val="autoZero"/>
        <c:auto val="1"/>
        <c:lblAlgn val="ctr"/>
        <c:lblOffset val="100"/>
        <c:noMultiLvlLbl val="0"/>
      </c:catAx>
      <c:valAx>
        <c:axId val="125592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1394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Распределение багов по функциональностям: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Лист1!$A$11</c:f>
              <c:strCache>
                <c:ptCount val="1"/>
                <c:pt idx="0">
                  <c:v>Количество багов: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75AC-0A4C-8E26-8779E8DD3D4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75AC-0A4C-8E26-8779E8DD3D4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8-75AC-0A4C-8E26-8779E8DD3D4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75AC-0A4C-8E26-8779E8DD3D4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A-75AC-0A4C-8E26-8779E8DD3D4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75AC-0A4C-8E26-8779E8DD3D4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Лист1!$B$10:$G$10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cat>
          <c:val>
            <c:numRef>
              <c:f>Лист1!$B$11:$G$11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75AC-0A4C-8E26-8779E8DD3D4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 baseline="0"/>
              <a:t> Информация о тест-кейсах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Лист1!$B$29</c:f>
              <c:strCache>
                <c:ptCount val="1"/>
                <c:pt idx="0">
                  <c:v>Общее количество: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Лист1!$A$30:$A$36</c:f>
              <c:strCach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Всего:</c:v>
                </c:pt>
              </c:strCache>
            </c:strRef>
          </c:cat>
          <c:val>
            <c:numRef>
              <c:f>Лист1!$B$30:$B$36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F1-1542-A12C-B8445602F3F9}"/>
            </c:ext>
          </c:extLst>
        </c:ser>
        <c:ser>
          <c:idx val="2"/>
          <c:order val="1"/>
          <c:tx>
            <c:strRef>
              <c:f>Лист1!$C$29</c:f>
              <c:strCache>
                <c:ptCount val="1"/>
                <c:pt idx="0">
                  <c:v>Пройдено: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Лист1!$A$30:$A$36</c:f>
              <c:strCach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Всего:</c:v>
                </c:pt>
              </c:strCache>
            </c:strRef>
          </c:cat>
          <c:val>
            <c:numRef>
              <c:f>Лист1!$C$30:$C$36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F1-1542-A12C-B8445602F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1273362463"/>
        <c:axId val="1273486959"/>
      </c:barChart>
      <c:catAx>
        <c:axId val="127336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3486959"/>
        <c:crosses val="autoZero"/>
        <c:auto val="1"/>
        <c:lblAlgn val="ctr"/>
        <c:lblOffset val="100"/>
        <c:noMultiLvlLbl val="0"/>
      </c:catAx>
      <c:valAx>
        <c:axId val="127348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3362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Сроки: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8470534988138134E-2"/>
          <c:y val="0.14354676290320825"/>
          <c:w val="0.95936482302609605"/>
          <c:h val="0.82534510162535246"/>
        </c:manualLayout>
      </c:layout>
      <c:pie3DChart>
        <c:varyColors val="1"/>
        <c:ser>
          <c:idx val="1"/>
          <c:order val="0"/>
          <c:tx>
            <c:strRef>
              <c:f>Лист1!$F$2:$G$2</c:f>
              <c:strCache>
                <c:ptCount val="2"/>
                <c:pt idx="0">
                  <c:v>дней прошло</c:v>
                </c:pt>
                <c:pt idx="1">
                  <c:v>дней осталось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524E-354D-825E-8C725FFEABB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524E-354D-825E-8C725FFEABBE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Лист1!$F$2:$G$2</c:f>
              <c:strCache>
                <c:ptCount val="2"/>
                <c:pt idx="0">
                  <c:v>дней прошло</c:v>
                </c:pt>
                <c:pt idx="1">
                  <c:v>дней осталось</c:v>
                </c:pt>
              </c:strCache>
            </c:strRef>
          </c:cat>
          <c:val>
            <c:numRef>
              <c:f>Лист1!$F$3:$G$3</c:f>
              <c:numCache>
                <c:formatCode>General</c:formatCode>
                <c:ptCount val="2"/>
                <c:pt idx="0">
                  <c:v>719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101-3348-B139-796228DB847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 sz="1600">
                <a:solidFill>
                  <a:schemeClr val="tx1"/>
                </a:solidFill>
              </a:rPr>
              <a:t>Покрытие ОС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216215683774718E-2"/>
          <c:y val="0.10929953123846792"/>
          <c:w val="0.8568225591730062"/>
          <c:h val="0.826557797702543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Лист1!$B$15</c:f>
              <c:strCache>
                <c:ptCount val="1"/>
                <c:pt idx="0">
                  <c:v>Всего тетс-кейсов: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Лист1!$A$16:$A$20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cat>
          <c:val>
            <c:numRef>
              <c:f>Лист1!$B$16:$B$20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6A-8249-9AD2-06D1352612B5}"/>
            </c:ext>
          </c:extLst>
        </c:ser>
        <c:ser>
          <c:idx val="1"/>
          <c:order val="1"/>
          <c:tx>
            <c:strRef>
              <c:f>Лист1!$C$15</c:f>
              <c:strCache>
                <c:ptCount val="1"/>
                <c:pt idx="0">
                  <c:v>Проейденные: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Лист1!$A$16:$A$20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cat>
          <c:val>
            <c:numRef>
              <c:f>Лист1!$C$16:$C$20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6A-8249-9AD2-06D1352612B5}"/>
            </c:ext>
          </c:extLst>
        </c:ser>
        <c:ser>
          <c:idx val="2"/>
          <c:order val="2"/>
          <c:tx>
            <c:strRef>
              <c:f>Лист1!$D$15</c:f>
              <c:strCache>
                <c:ptCount val="1"/>
                <c:pt idx="0">
                  <c:v>Всего багов/улучшений: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Лист1!$A$16:$A$20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cat>
          <c:val>
            <c:numRef>
              <c:f>Лист1!$D$16:$D$20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6A-8249-9AD2-06D1352612B5}"/>
            </c:ext>
          </c:extLst>
        </c:ser>
        <c:ser>
          <c:idx val="3"/>
          <c:order val="3"/>
          <c:tx>
            <c:strRef>
              <c:f>Лист1!$E$15</c:f>
              <c:strCache>
                <c:ptCount val="1"/>
                <c:pt idx="0">
                  <c:v>Закрыто: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Лист1!$A$16:$A$20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cat>
          <c:val>
            <c:numRef>
              <c:f>Лист1!$E$16:$E$20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6A-8249-9AD2-06D135261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4869856"/>
        <c:axId val="1863655072"/>
      </c:barChart>
      <c:catAx>
        <c:axId val="183486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3655072"/>
        <c:crosses val="autoZero"/>
        <c:auto val="1"/>
        <c:lblAlgn val="ctr"/>
        <c:lblOffset val="100"/>
        <c:noMultiLvlLbl val="0"/>
      </c:catAx>
      <c:valAx>
        <c:axId val="186365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486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79686519196111372"/>
          <c:y val="7.0086935658990851E-2"/>
          <c:w val="0.18681112569817943"/>
          <c:h val="0.32488607533756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/>
              <a:t>Покрытие</a:t>
            </a:r>
            <a:r>
              <a:rPr lang="ru-RU" sz="1600" b="1" baseline="0"/>
              <a:t> браузеров</a:t>
            </a:r>
            <a:r>
              <a:rPr lang="ru-RU" sz="1600" b="1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6440437487080213E-2"/>
          <c:y val="0.12449044585987262"/>
          <c:w val="0.86718724747712006"/>
          <c:h val="0.8079991473995686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Лист1!$B$15</c:f>
              <c:strCache>
                <c:ptCount val="1"/>
                <c:pt idx="0">
                  <c:v>Всего тетс-кейсов: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Лист1!$A$22:$A$27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cat>
          <c:val>
            <c:numRef>
              <c:f>Лист1!$B$22:$B$27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C6-C94E-99B0-65DCC613F234}"/>
            </c:ext>
          </c:extLst>
        </c:ser>
        <c:ser>
          <c:idx val="2"/>
          <c:order val="1"/>
          <c:tx>
            <c:strRef>
              <c:f>Лист1!$C$15</c:f>
              <c:strCache>
                <c:ptCount val="1"/>
                <c:pt idx="0">
                  <c:v>Проейденные: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Лист1!$A$22:$A$27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cat>
          <c:val>
            <c:numRef>
              <c:f>Лист1!$C$22:$C$27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C6-C94E-99B0-65DCC613F234}"/>
            </c:ext>
          </c:extLst>
        </c:ser>
        <c:ser>
          <c:idx val="3"/>
          <c:order val="2"/>
          <c:tx>
            <c:strRef>
              <c:f>Лист1!$D$15</c:f>
              <c:strCache>
                <c:ptCount val="1"/>
                <c:pt idx="0">
                  <c:v>Всего багов/улучшений: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Лист1!$A$22:$A$27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cat>
          <c:val>
            <c:numRef>
              <c:f>Лист1!$D$22:$D$27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C6-C94E-99B0-65DCC613F234}"/>
            </c:ext>
          </c:extLst>
        </c:ser>
        <c:ser>
          <c:idx val="4"/>
          <c:order val="3"/>
          <c:tx>
            <c:strRef>
              <c:f>Лист1!$E$15</c:f>
              <c:strCache>
                <c:ptCount val="1"/>
                <c:pt idx="0">
                  <c:v>Закрыто: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Лист1!$A$22:$A$27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cat>
          <c:val>
            <c:numRef>
              <c:f>Лист1!$E$22:$E$27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C6-C94E-99B0-65DCC613F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4710912"/>
        <c:axId val="1844712560"/>
      </c:barChart>
      <c:catAx>
        <c:axId val="184471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4712560"/>
        <c:crosses val="autoZero"/>
        <c:auto val="1"/>
        <c:lblAlgn val="ctr"/>
        <c:lblOffset val="100"/>
        <c:noMultiLvlLbl val="0"/>
      </c:catAx>
      <c:valAx>
        <c:axId val="184471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471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77684964200477313"/>
          <c:y val="5.189402678168413E-2"/>
          <c:w val="0.20602211865521583"/>
          <c:h val="0.361466472741862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3115622</xdr:colOff>
      <xdr:row>34</xdr:row>
      <xdr:rowOff>324167</xdr:rowOff>
    </xdr:from>
    <xdr:to>
      <xdr:col>8</xdr:col>
      <xdr:colOff>189215</xdr:colOff>
      <xdr:row>42</xdr:row>
      <xdr:rowOff>512893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BD70539-9E09-EA1D-D396-95A91F2FE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188388</xdr:colOff>
      <xdr:row>34</xdr:row>
      <xdr:rowOff>289845</xdr:rowOff>
    </xdr:from>
    <xdr:to>
      <xdr:col>10</xdr:col>
      <xdr:colOff>2111</xdr:colOff>
      <xdr:row>42</xdr:row>
      <xdr:rowOff>486063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40943FC-D677-32E3-5BDC-ED89DA8FA8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3116321</xdr:colOff>
      <xdr:row>26</xdr:row>
      <xdr:rowOff>506405</xdr:rowOff>
    </xdr:from>
    <xdr:to>
      <xdr:col>8</xdr:col>
      <xdr:colOff>166342</xdr:colOff>
      <xdr:row>34</xdr:row>
      <xdr:rowOff>327686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CEDD70A-78EF-734B-4EC1-20DF602021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170260</xdr:colOff>
      <xdr:row>26</xdr:row>
      <xdr:rowOff>491196</xdr:rowOff>
    </xdr:from>
    <xdr:to>
      <xdr:col>10</xdr:col>
      <xdr:colOff>2111</xdr:colOff>
      <xdr:row>34</xdr:row>
      <xdr:rowOff>368528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0C32893-800E-5FBC-4059-C0B194737E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19626</xdr:colOff>
      <xdr:row>43</xdr:row>
      <xdr:rowOff>6928</xdr:rowOff>
    </xdr:from>
    <xdr:to>
      <xdr:col>8</xdr:col>
      <xdr:colOff>2042391</xdr:colOff>
      <xdr:row>67</xdr:row>
      <xdr:rowOff>13856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45A362D1-9C9C-6FC2-95E9-05EE6397E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17062</xdr:colOff>
      <xdr:row>0</xdr:row>
      <xdr:rowOff>50800</xdr:rowOff>
    </xdr:from>
    <xdr:to>
      <xdr:col>7</xdr:col>
      <xdr:colOff>644478</xdr:colOff>
      <xdr:row>7</xdr:row>
      <xdr:rowOff>16680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6E126FB7-F42F-7B15-D077-DFBAA9F66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12700</xdr:colOff>
      <xdr:row>10</xdr:row>
      <xdr:rowOff>546100</xdr:rowOff>
    </xdr:from>
    <xdr:to>
      <xdr:col>8</xdr:col>
      <xdr:colOff>1325217</xdr:colOff>
      <xdr:row>19</xdr:row>
      <xdr:rowOff>109248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D8FD4838-D8DD-0C0B-49C9-4660C4788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25400</xdr:colOff>
      <xdr:row>19</xdr:row>
      <xdr:rowOff>50800</xdr:rowOff>
    </xdr:from>
    <xdr:to>
      <xdr:col>8</xdr:col>
      <xdr:colOff>1295400</xdr:colOff>
      <xdr:row>26</xdr:row>
      <xdr:rowOff>482600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33995A48-B189-2A33-CCD4-FF2E59E98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3E71-2659-D644-9294-867F3A6297D1}">
  <dimension ref="A1:J49"/>
  <sheetViews>
    <sheetView tabSelected="1" zoomScale="50" zoomScaleNormal="43" workbookViewId="0">
      <selection activeCell="I22" sqref="I22"/>
    </sheetView>
  </sheetViews>
  <sheetFormatPr baseColWidth="10" defaultRowHeight="16" x14ac:dyDescent="0.2"/>
  <cols>
    <col min="1" max="1" width="34.83203125" customWidth="1" collapsed="1"/>
    <col min="2" max="10" width="40.83203125" customWidth="1" collapsed="1"/>
  </cols>
  <sheetData>
    <row r="1" spans="1:10" s="8" customFormat="1" ht="45" customHeight="1" thickBot="1" x14ac:dyDescent="0.25">
      <c r="A1" s="28" t="s">
        <v>22</v>
      </c>
      <c r="B1" s="29"/>
      <c r="C1" s="29"/>
      <c r="D1" s="29"/>
      <c r="E1" s="30"/>
      <c r="F1" s="20"/>
      <c r="G1" s="20"/>
      <c r="H1" s="20"/>
      <c r="I1" s="20"/>
      <c r="J1" s="20"/>
    </row>
    <row r="2" spans="1:10" ht="40" customHeight="1" x14ac:dyDescent="0.2">
      <c r="A2" s="9" t="s">
        <v>0</v>
      </c>
      <c r="B2" s="38">
        <v>0</v>
      </c>
      <c r="C2" s="39"/>
      <c r="D2" s="39"/>
      <c r="E2" s="40"/>
      <c r="F2" s="21" t="s">
        <v>38</v>
      </c>
      <c r="G2" s="21" t="s">
        <v>39</v>
      </c>
      <c r="H2" s="21"/>
      <c r="I2" s="21"/>
      <c r="J2" s="21"/>
    </row>
    <row r="3" spans="1:10" ht="40" customHeight="1" thickBot="1" x14ac:dyDescent="0.25">
      <c r="A3" s="10" t="s">
        <v>40</v>
      </c>
      <c r="B3" s="41">
        <v>0</v>
      </c>
      <c r="C3" s="42">
        <v>0</v>
      </c>
      <c r="D3" s="42"/>
      <c r="E3" s="43"/>
      <c r="F3" s="21">
        <f>_xlfn.DAYS(B6,B5)-B7</f>
        <v>719</v>
      </c>
      <c r="G3" s="21">
        <f>B7</f>
        <v>32</v>
      </c>
      <c r="H3" s="21"/>
      <c r="I3" s="21"/>
      <c r="J3" s="21"/>
    </row>
    <row r="4" spans="1:10" ht="40" customHeight="1" thickBot="1" x14ac:dyDescent="0.25">
      <c r="A4" s="24" t="s">
        <v>24</v>
      </c>
      <c r="B4" s="25">
        <v>0</v>
      </c>
      <c r="C4" s="25"/>
      <c r="D4" s="25">
        <v>0</v>
      </c>
      <c r="E4" s="26"/>
      <c r="F4" s="27"/>
      <c r="G4" s="27"/>
      <c r="H4" s="27"/>
      <c r="I4" s="27"/>
      <c r="J4" s="27"/>
    </row>
    <row r="5" spans="1:10" ht="45" customHeight="1" x14ac:dyDescent="0.2">
      <c r="A5" s="10" t="s">
        <v>36</v>
      </c>
      <c r="B5" s="37">
        <v>1</v>
      </c>
      <c r="C5" s="17"/>
      <c r="D5" s="17"/>
      <c r="E5" s="17"/>
    </row>
    <row r="6" spans="1:10" ht="40" customHeight="1" x14ac:dyDescent="0.2">
      <c r="A6" s="10" t="s">
        <v>35</v>
      </c>
      <c r="B6" s="37">
        <v>732</v>
      </c>
      <c r="C6" s="17"/>
      <c r="D6" s="17"/>
      <c r="E6" s="17"/>
    </row>
    <row r="7" spans="1:10" ht="40" customHeight="1" thickBot="1" x14ac:dyDescent="0.25">
      <c r="A7" s="10" t="s">
        <v>29</v>
      </c>
      <c r="B7" s="17">
        <v>12</v>
      </c>
      <c r="C7" s="17">
        <v>0</v>
      </c>
      <c r="D7" s="17">
        <v>0</v>
      </c>
      <c r="E7" s="17">
        <v>0</v>
      </c>
    </row>
    <row r="8" spans="1:10" ht="45" customHeight="1" thickBot="1" x14ac:dyDescent="0.25">
      <c r="A8" s="31" t="s">
        <v>4</v>
      </c>
      <c r="B8" s="32"/>
      <c r="C8" s="32"/>
      <c r="D8" s="32"/>
      <c r="E8" s="32"/>
      <c r="F8" s="32"/>
      <c r="G8" s="32"/>
      <c r="H8" s="32"/>
      <c r="I8" s="32"/>
      <c r="J8" s="33"/>
    </row>
    <row r="9" spans="1:10" ht="40" customHeight="1" x14ac:dyDescent="0.2">
      <c r="A9" s="15" t="s">
        <v>6</v>
      </c>
      <c r="B9" s="44">
        <f>A30</f>
        <v>0</v>
      </c>
      <c r="C9" s="44">
        <f>A31</f>
        <v>0</v>
      </c>
      <c r="D9" s="44">
        <f>A32</f>
        <v>0</v>
      </c>
      <c r="E9" s="44">
        <f>A33</f>
        <v>0</v>
      </c>
      <c r="F9" s="44">
        <f>A34</f>
        <v>0</v>
      </c>
      <c r="G9" s="44">
        <f>A35</f>
        <v>0</v>
      </c>
      <c r="H9" s="16"/>
      <c r="I9" s="16"/>
      <c r="J9" s="16"/>
    </row>
    <row r="10" spans="1:10" ht="40" customHeight="1" x14ac:dyDescent="0.2">
      <c r="A10" s="9" t="s">
        <v>5</v>
      </c>
      <c r="B10" s="17">
        <v>0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5"/>
      <c r="I10" s="5"/>
      <c r="J10" s="5"/>
    </row>
    <row r="11" spans="1:10" ht="45" customHeight="1" thickBot="1" x14ac:dyDescent="0.25">
      <c r="A11" s="10" t="s">
        <v>25</v>
      </c>
      <c r="B11" s="45">
        <v>0</v>
      </c>
      <c r="C11" s="45">
        <v>0</v>
      </c>
      <c r="D11" s="45">
        <v>0</v>
      </c>
      <c r="E11" s="45">
        <v>0</v>
      </c>
      <c r="F11" s="17">
        <v>0</v>
      </c>
      <c r="G11" s="17">
        <v>0</v>
      </c>
      <c r="H11" s="5"/>
      <c r="I11" s="5"/>
      <c r="J11" s="5"/>
    </row>
    <row r="12" spans="1:10" ht="45" customHeight="1" thickBot="1" x14ac:dyDescent="0.25">
      <c r="A12" s="28" t="s">
        <v>1</v>
      </c>
      <c r="B12" s="29"/>
      <c r="C12" s="29"/>
      <c r="D12" s="29"/>
      <c r="E12" s="30"/>
      <c r="F12" s="23"/>
      <c r="G12" s="22"/>
      <c r="H12" s="20"/>
      <c r="I12" s="20"/>
      <c r="J12" s="20"/>
    </row>
    <row r="13" spans="1:10" ht="40" customHeight="1" thickBot="1" x14ac:dyDescent="0.25">
      <c r="A13" s="9" t="s">
        <v>2</v>
      </c>
      <c r="B13" s="11">
        <v>0</v>
      </c>
      <c r="C13" s="12"/>
      <c r="D13" s="12"/>
      <c r="E13" s="12"/>
      <c r="F13" s="12"/>
      <c r="G13" s="12"/>
      <c r="H13" s="21"/>
      <c r="I13" s="21"/>
      <c r="J13" s="21"/>
    </row>
    <row r="14" spans="1:10" ht="40" customHeight="1" thickBot="1" x14ac:dyDescent="0.25">
      <c r="A14" s="24" t="s">
        <v>3</v>
      </c>
      <c r="B14" s="25"/>
      <c r="C14" s="25"/>
      <c r="D14" s="25"/>
      <c r="E14" s="25"/>
      <c r="F14" s="19"/>
      <c r="G14" s="13"/>
      <c r="H14" s="21"/>
      <c r="I14" s="21"/>
      <c r="J14" s="21"/>
    </row>
    <row r="15" spans="1:10" ht="40" customHeight="1" x14ac:dyDescent="0.2">
      <c r="A15" s="18" t="s">
        <v>0</v>
      </c>
      <c r="B15" s="18" t="s">
        <v>30</v>
      </c>
      <c r="C15" s="18" t="s">
        <v>31</v>
      </c>
      <c r="D15" s="18" t="s">
        <v>33</v>
      </c>
      <c r="E15" s="18" t="s">
        <v>32</v>
      </c>
      <c r="F15" s="9"/>
    </row>
    <row r="16" spans="1:10" ht="40" customHeight="1" x14ac:dyDescent="0.2">
      <c r="A16" s="17">
        <v>0</v>
      </c>
      <c r="B16" s="17">
        <v>0</v>
      </c>
      <c r="C16" s="17">
        <v>0</v>
      </c>
      <c r="D16" s="17">
        <v>0</v>
      </c>
      <c r="E16" s="17">
        <v>0</v>
      </c>
      <c r="F16" s="5"/>
    </row>
    <row r="17" spans="1:6" ht="40" customHeight="1" x14ac:dyDescent="0.2">
      <c r="A17" s="17">
        <v>0</v>
      </c>
      <c r="B17" s="17">
        <v>0</v>
      </c>
      <c r="C17" s="17">
        <v>0</v>
      </c>
      <c r="D17" s="17">
        <v>0</v>
      </c>
      <c r="E17" s="17">
        <v>0</v>
      </c>
      <c r="F17" s="5"/>
    </row>
    <row r="18" spans="1:6" ht="40" customHeight="1" x14ac:dyDescent="0.2">
      <c r="A18" s="17">
        <v>0</v>
      </c>
      <c r="B18" s="17">
        <v>0</v>
      </c>
      <c r="C18" s="17">
        <v>0</v>
      </c>
      <c r="D18" s="17">
        <v>0</v>
      </c>
      <c r="E18" s="17">
        <v>0</v>
      </c>
      <c r="F18" s="5"/>
    </row>
    <row r="19" spans="1:6" ht="40" customHeight="1" x14ac:dyDescent="0.2">
      <c r="A19" s="17">
        <v>0</v>
      </c>
      <c r="B19" s="17">
        <v>0</v>
      </c>
      <c r="C19" s="17">
        <v>0</v>
      </c>
      <c r="D19" s="17">
        <v>0</v>
      </c>
      <c r="E19" s="17">
        <v>0</v>
      </c>
      <c r="F19" s="5"/>
    </row>
    <row r="20" spans="1:6" ht="40" customHeight="1" thickBot="1" x14ac:dyDescent="0.25">
      <c r="A20" s="17">
        <v>0</v>
      </c>
      <c r="B20" s="17">
        <v>0</v>
      </c>
      <c r="C20" s="17">
        <v>0</v>
      </c>
      <c r="D20" s="17">
        <v>0</v>
      </c>
      <c r="E20" s="17">
        <v>0</v>
      </c>
      <c r="F20" s="5"/>
    </row>
    <row r="21" spans="1:6" ht="40" customHeight="1" thickBot="1" x14ac:dyDescent="0.25">
      <c r="A21" s="24" t="s">
        <v>34</v>
      </c>
      <c r="B21" s="25"/>
      <c r="C21" s="25"/>
      <c r="D21" s="25"/>
      <c r="E21" s="26"/>
      <c r="F21" s="19"/>
    </row>
    <row r="22" spans="1:6" ht="40" customHeight="1" x14ac:dyDescent="0.2">
      <c r="A22" s="17">
        <v>0</v>
      </c>
      <c r="B22" s="17">
        <v>0</v>
      </c>
      <c r="C22" s="17">
        <v>0</v>
      </c>
      <c r="D22" s="17">
        <v>0</v>
      </c>
      <c r="E22" s="17">
        <v>0</v>
      </c>
      <c r="F22" s="5"/>
    </row>
    <row r="23" spans="1:6" ht="40" customHeight="1" x14ac:dyDescent="0.2">
      <c r="A23" s="17">
        <v>0</v>
      </c>
      <c r="B23" s="17">
        <v>0</v>
      </c>
      <c r="C23" s="17">
        <v>0</v>
      </c>
      <c r="D23" s="17">
        <v>0</v>
      </c>
      <c r="E23" s="17">
        <v>0</v>
      </c>
      <c r="F23" s="5"/>
    </row>
    <row r="24" spans="1:6" ht="40" customHeight="1" x14ac:dyDescent="0.2">
      <c r="A24" s="17">
        <v>0</v>
      </c>
      <c r="B24" s="17">
        <v>0</v>
      </c>
      <c r="C24" s="17">
        <v>0</v>
      </c>
      <c r="D24" s="17">
        <v>0</v>
      </c>
      <c r="E24" s="17">
        <v>0</v>
      </c>
      <c r="F24" s="5"/>
    </row>
    <row r="25" spans="1:6" ht="40" customHeight="1" x14ac:dyDescent="0.2">
      <c r="A25" s="17">
        <v>0</v>
      </c>
      <c r="B25" s="17">
        <v>0</v>
      </c>
      <c r="C25" s="17">
        <v>0</v>
      </c>
      <c r="D25" s="17">
        <v>0</v>
      </c>
      <c r="E25" s="17">
        <v>0</v>
      </c>
      <c r="F25" s="5"/>
    </row>
    <row r="26" spans="1:6" ht="40" customHeight="1" x14ac:dyDescent="0.2">
      <c r="A26" s="17">
        <v>0</v>
      </c>
      <c r="B26" s="17">
        <v>0</v>
      </c>
      <c r="C26" s="17">
        <v>0</v>
      </c>
      <c r="D26" s="17">
        <v>0</v>
      </c>
      <c r="E26" s="17">
        <v>0</v>
      </c>
      <c r="F26" s="5"/>
    </row>
    <row r="27" spans="1:6" ht="40" customHeight="1" thickBot="1" x14ac:dyDescent="0.25">
      <c r="A27" s="17">
        <v>0</v>
      </c>
      <c r="B27" s="17">
        <v>0</v>
      </c>
      <c r="C27" s="17">
        <v>0</v>
      </c>
      <c r="D27" s="17">
        <v>0</v>
      </c>
      <c r="E27" s="17">
        <v>0</v>
      </c>
      <c r="F27" s="5"/>
    </row>
    <row r="28" spans="1:6" ht="40" customHeight="1" thickBot="1" x14ac:dyDescent="0.25">
      <c r="A28" s="31" t="s">
        <v>26</v>
      </c>
      <c r="B28" s="32"/>
      <c r="C28" s="33"/>
      <c r="D28" s="31" t="s">
        <v>7</v>
      </c>
      <c r="E28" s="32"/>
      <c r="F28" s="33"/>
    </row>
    <row r="29" spans="1:6" ht="40" customHeight="1" x14ac:dyDescent="0.25">
      <c r="A29" s="4" t="s">
        <v>6</v>
      </c>
      <c r="B29" s="4" t="s">
        <v>27</v>
      </c>
      <c r="C29" s="4" t="s">
        <v>37</v>
      </c>
      <c r="D29" s="14"/>
      <c r="E29" s="4" t="s">
        <v>14</v>
      </c>
      <c r="F29" s="4" t="s">
        <v>15</v>
      </c>
    </row>
    <row r="30" spans="1:6" ht="40" customHeight="1" x14ac:dyDescent="0.2">
      <c r="A30" s="17">
        <v>0</v>
      </c>
      <c r="B30" s="17">
        <v>0</v>
      </c>
      <c r="C30" s="17">
        <v>0</v>
      </c>
      <c r="D30" s="15" t="s">
        <v>8</v>
      </c>
      <c r="E30" s="17">
        <v>0</v>
      </c>
      <c r="F30" s="17">
        <v>0</v>
      </c>
    </row>
    <row r="31" spans="1:6" ht="40" customHeight="1" thickBot="1" x14ac:dyDescent="0.25">
      <c r="A31" s="17">
        <v>0</v>
      </c>
      <c r="B31" s="17">
        <v>0</v>
      </c>
      <c r="C31" s="17">
        <v>0</v>
      </c>
      <c r="D31" s="7" t="s">
        <v>9</v>
      </c>
      <c r="E31" s="17">
        <v>0</v>
      </c>
      <c r="F31" s="17">
        <v>0</v>
      </c>
    </row>
    <row r="32" spans="1:6" ht="40" customHeight="1" thickBot="1" x14ac:dyDescent="0.25">
      <c r="A32" s="17">
        <v>0</v>
      </c>
      <c r="B32" s="17">
        <v>0</v>
      </c>
      <c r="C32" s="17">
        <v>0</v>
      </c>
      <c r="D32" s="34" t="s">
        <v>10</v>
      </c>
      <c r="E32" s="35"/>
      <c r="F32" s="36"/>
    </row>
    <row r="33" spans="1:6" ht="40" customHeight="1" x14ac:dyDescent="0.2">
      <c r="A33" s="17">
        <v>0</v>
      </c>
      <c r="B33" s="17">
        <v>0</v>
      </c>
      <c r="C33" s="17">
        <v>0</v>
      </c>
      <c r="D33" s="1"/>
      <c r="E33" s="4" t="s">
        <v>14</v>
      </c>
      <c r="F33" s="4" t="s">
        <v>15</v>
      </c>
    </row>
    <row r="34" spans="1:6" ht="40" customHeight="1" x14ac:dyDescent="0.2">
      <c r="A34" s="17">
        <v>0</v>
      </c>
      <c r="B34" s="17">
        <v>0</v>
      </c>
      <c r="C34" s="17">
        <v>0</v>
      </c>
      <c r="D34" s="2" t="s">
        <v>11</v>
      </c>
      <c r="E34" s="17">
        <v>0</v>
      </c>
      <c r="F34" s="17">
        <v>0</v>
      </c>
    </row>
    <row r="35" spans="1:6" ht="40" customHeight="1" x14ac:dyDescent="0.2">
      <c r="A35" s="17">
        <v>0</v>
      </c>
      <c r="B35" s="17">
        <v>0</v>
      </c>
      <c r="C35" s="17">
        <v>0</v>
      </c>
      <c r="D35" s="2" t="s">
        <v>12</v>
      </c>
      <c r="E35" s="17">
        <v>0</v>
      </c>
      <c r="F35" s="17">
        <v>0</v>
      </c>
    </row>
    <row r="36" spans="1:6" ht="40" customHeight="1" thickBot="1" x14ac:dyDescent="0.25">
      <c r="A36" s="17" t="s">
        <v>28</v>
      </c>
      <c r="B36" s="17">
        <f>SUM(B30:B35)</f>
        <v>0</v>
      </c>
      <c r="C36" s="17">
        <f>SUM(C30:C35)</f>
        <v>0</v>
      </c>
      <c r="D36" s="3" t="s">
        <v>13</v>
      </c>
      <c r="E36" s="45">
        <v>0</v>
      </c>
      <c r="F36" s="45">
        <v>0</v>
      </c>
    </row>
    <row r="37" spans="1:6" ht="40" customHeight="1" thickBot="1" x14ac:dyDescent="0.25">
      <c r="A37" s="31" t="s">
        <v>23</v>
      </c>
      <c r="B37" s="32"/>
      <c r="C37" s="33"/>
      <c r="D37" s="34" t="s">
        <v>16</v>
      </c>
      <c r="E37" s="35"/>
      <c r="F37" s="36"/>
    </row>
    <row r="38" spans="1:6" ht="40" customHeight="1" x14ac:dyDescent="0.2">
      <c r="A38" s="46">
        <v>0</v>
      </c>
      <c r="B38" s="46"/>
      <c r="C38" s="46"/>
      <c r="D38" s="6"/>
      <c r="E38" s="4" t="s">
        <v>14</v>
      </c>
      <c r="F38" s="4" t="s">
        <v>15</v>
      </c>
    </row>
    <row r="39" spans="1:6" ht="40" customHeight="1" x14ac:dyDescent="0.2">
      <c r="A39" s="47"/>
      <c r="B39" s="47"/>
      <c r="C39" s="47"/>
      <c r="D39" s="7" t="s">
        <v>17</v>
      </c>
      <c r="E39" s="17">
        <v>0</v>
      </c>
      <c r="F39" s="17">
        <v>0</v>
      </c>
    </row>
    <row r="40" spans="1:6" ht="40" customHeight="1" x14ac:dyDescent="0.2">
      <c r="A40" s="47"/>
      <c r="B40" s="47"/>
      <c r="C40" s="47"/>
      <c r="D40" s="7" t="s">
        <v>18</v>
      </c>
      <c r="E40" s="17">
        <v>0</v>
      </c>
      <c r="F40" s="17">
        <v>0</v>
      </c>
    </row>
    <row r="41" spans="1:6" ht="40" customHeight="1" x14ac:dyDescent="0.2">
      <c r="A41" s="47"/>
      <c r="B41" s="47"/>
      <c r="C41" s="47"/>
      <c r="D41" s="7" t="s">
        <v>19</v>
      </c>
      <c r="E41" s="17">
        <v>0</v>
      </c>
      <c r="F41" s="17">
        <v>0</v>
      </c>
    </row>
    <row r="42" spans="1:6" ht="40" customHeight="1" x14ac:dyDescent="0.2">
      <c r="A42" s="47"/>
      <c r="B42" s="47"/>
      <c r="C42" s="47"/>
      <c r="D42" s="7" t="s">
        <v>20</v>
      </c>
      <c r="E42" s="17">
        <v>0</v>
      </c>
      <c r="F42" s="17">
        <v>0</v>
      </c>
    </row>
    <row r="43" spans="1:6" ht="40" customHeight="1" x14ac:dyDescent="0.2">
      <c r="A43" s="47"/>
      <c r="B43" s="47"/>
      <c r="C43" s="47"/>
      <c r="D43" s="7" t="s">
        <v>21</v>
      </c>
      <c r="E43" s="17">
        <v>0</v>
      </c>
      <c r="F43" s="17">
        <v>0</v>
      </c>
    </row>
    <row r="44" spans="1:6" x14ac:dyDescent="0.2">
      <c r="A44" s="47"/>
      <c r="B44" s="47"/>
      <c r="C44" s="47"/>
    </row>
    <row r="45" spans="1:6" x14ac:dyDescent="0.2">
      <c r="A45" s="47"/>
      <c r="B45" s="47"/>
      <c r="C45" s="47"/>
    </row>
    <row r="46" spans="1:6" x14ac:dyDescent="0.2">
      <c r="A46" s="47"/>
      <c r="B46" s="47"/>
      <c r="C46" s="47"/>
    </row>
    <row r="47" spans="1:6" x14ac:dyDescent="0.2">
      <c r="A47" s="47"/>
      <c r="B47" s="47"/>
      <c r="C47" s="47"/>
    </row>
    <row r="48" spans="1:6" x14ac:dyDescent="0.2">
      <c r="A48" s="47"/>
      <c r="B48" s="47"/>
      <c r="C48" s="47"/>
    </row>
    <row r="49" spans="1:3" x14ac:dyDescent="0.2">
      <c r="A49" s="47"/>
      <c r="B49" s="47"/>
      <c r="C49" s="47"/>
    </row>
  </sheetData>
  <mergeCells count="13">
    <mergeCell ref="D32:F32"/>
    <mergeCell ref="D37:F37"/>
    <mergeCell ref="A28:C28"/>
    <mergeCell ref="A38:C49"/>
    <mergeCell ref="A12:E12"/>
    <mergeCell ref="A14:E14"/>
    <mergeCell ref="A21:E21"/>
    <mergeCell ref="A37:C37"/>
    <mergeCell ref="A4:E4"/>
    <mergeCell ref="F4:J4"/>
    <mergeCell ref="A1:E1"/>
    <mergeCell ref="A8:J8"/>
    <mergeCell ref="D28:F28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2022-09-25T13:10:11Z</dcterms:created>
  <dcterms:modified xsi:type="dcterms:W3CDTF">2022-10-04T15:43:33Z</dcterms:modified>
</cp:coreProperties>
</file>